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1880" windowHeight="6555" activeTab="2"/>
  </bookViews>
  <sheets>
    <sheet name="taskList" sheetId="5" r:id="rId1"/>
    <sheet name="功能清单" sheetId="1" r:id="rId2"/>
    <sheet name="关键用户通信录" sheetId="4" r:id="rId3"/>
    <sheet name="meta" sheetId="3" state="hidden" r:id="rId4"/>
  </sheets>
  <definedNames>
    <definedName name="_xlnm._FilterDatabase" localSheetId="1" hidden="1">功能清单!$A$2:$T$31</definedName>
    <definedName name="tblPriority">meta!$A$1:$C$1</definedName>
  </definedNames>
  <calcPr calcId="145621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E13" i="1" s="1"/>
  <c r="I13" i="1"/>
  <c r="G15" i="1"/>
  <c r="H15" i="1"/>
  <c r="J15" i="1" s="1"/>
  <c r="I15" i="1"/>
  <c r="G16" i="1"/>
  <c r="H16" i="1"/>
  <c r="I16" i="1"/>
  <c r="G17" i="1"/>
  <c r="H17" i="1"/>
  <c r="F17" i="1" s="1"/>
  <c r="I17" i="1"/>
  <c r="G18" i="1"/>
  <c r="H18" i="1"/>
  <c r="I18" i="1"/>
  <c r="G19" i="1"/>
  <c r="H19" i="1"/>
  <c r="J19" i="1" s="1"/>
  <c r="I19" i="1"/>
  <c r="G20" i="1"/>
  <c r="H20" i="1"/>
  <c r="I20" i="1"/>
  <c r="G21" i="1"/>
  <c r="H21" i="1"/>
  <c r="I21" i="1"/>
  <c r="G22" i="1"/>
  <c r="H22" i="1"/>
  <c r="I22" i="1"/>
  <c r="G23" i="1"/>
  <c r="H23" i="1"/>
  <c r="E23" i="1" s="1"/>
  <c r="I23" i="1"/>
  <c r="G24" i="1"/>
  <c r="H24" i="1"/>
  <c r="I24" i="1"/>
  <c r="G25" i="1"/>
  <c r="H25" i="1"/>
  <c r="E25" i="1" s="1"/>
  <c r="I25" i="1"/>
  <c r="G26" i="1"/>
  <c r="H26" i="1"/>
  <c r="I26" i="1"/>
  <c r="G27" i="1"/>
  <c r="H27" i="1"/>
  <c r="I27" i="1"/>
  <c r="G28" i="1"/>
  <c r="H28" i="1"/>
  <c r="I28" i="1"/>
  <c r="G29" i="1"/>
  <c r="H29" i="1"/>
  <c r="F29" i="1" s="1"/>
  <c r="I29" i="1"/>
  <c r="G30" i="1"/>
  <c r="H30" i="1"/>
  <c r="I30" i="1"/>
  <c r="G31" i="1"/>
  <c r="H31" i="1"/>
  <c r="I31" i="1"/>
  <c r="I3" i="1"/>
  <c r="H3" i="1"/>
  <c r="G3" i="1"/>
  <c r="D2" i="3"/>
  <c r="D23" i="1"/>
  <c r="E4" i="1"/>
  <c r="D19" i="1"/>
  <c r="D18" i="1"/>
  <c r="D8" i="1"/>
  <c r="J5" i="1"/>
  <c r="F5" i="1"/>
  <c r="E5" i="1"/>
  <c r="F27" i="1"/>
  <c r="J22" i="1"/>
  <c r="D4" i="1"/>
  <c r="F4" i="1"/>
  <c r="F30" i="1"/>
  <c r="J25" i="1"/>
  <c r="D25" i="1"/>
  <c r="F22" i="1"/>
  <c r="D16" i="1"/>
  <c r="F13" i="1"/>
  <c r="D31" i="1"/>
  <c r="D29" i="1"/>
  <c r="E26" i="1"/>
  <c r="D24" i="1"/>
  <c r="E19" i="1"/>
  <c r="J17" i="1"/>
  <c r="D15" i="1"/>
  <c r="E12" i="1"/>
  <c r="F12" i="1"/>
  <c r="F8" i="1"/>
  <c r="J8" i="1"/>
  <c r="E8" i="1"/>
  <c r="E6" i="1"/>
  <c r="F6" i="1"/>
  <c r="D6" i="1"/>
  <c r="F28" i="1"/>
  <c r="D9" i="1"/>
  <c r="E9" i="1"/>
  <c r="E16" i="1"/>
  <c r="J20" i="1"/>
  <c r="J6" i="1"/>
  <c r="F24" i="1" l="1"/>
  <c r="F16" i="1"/>
  <c r="E30" i="1"/>
  <c r="J26" i="1"/>
  <c r="D22" i="1"/>
  <c r="J16" i="1"/>
  <c r="J12" i="1"/>
  <c r="E22" i="1"/>
  <c r="D12" i="1"/>
  <c r="F19" i="1"/>
  <c r="J29" i="1"/>
  <c r="F25" i="1"/>
  <c r="E29" i="1"/>
  <c r="E31" i="1"/>
  <c r="E28" i="1"/>
  <c r="J24" i="1"/>
  <c r="F3" i="1"/>
  <c r="D5" i="1"/>
  <c r="F15" i="1"/>
  <c r="F11" i="1"/>
  <c r="J3" i="1"/>
  <c r="D26" i="1"/>
  <c r="F21" i="1"/>
  <c r="D20" i="1"/>
  <c r="E17" i="1"/>
  <c r="D13" i="1"/>
  <c r="F9" i="1"/>
  <c r="D7" i="1"/>
  <c r="J4" i="1"/>
  <c r="F23" i="1"/>
  <c r="J23" i="1"/>
  <c r="E18" i="1"/>
  <c r="J18" i="1"/>
  <c r="F18" i="1"/>
  <c r="D3" i="1"/>
  <c r="D28" i="1"/>
  <c r="D17" i="1"/>
  <c r="E24" i="1"/>
  <c r="J31" i="1"/>
  <c r="D11" i="1"/>
  <c r="J11" i="1"/>
  <c r="E20" i="1"/>
  <c r="J28" i="1"/>
  <c r="E21" i="1"/>
  <c r="E3" i="1"/>
  <c r="J10" i="1"/>
  <c r="D10" i="1"/>
  <c r="E10" i="1"/>
  <c r="D30" i="1"/>
  <c r="J30" i="1"/>
  <c r="D27" i="1"/>
  <c r="J27" i="1"/>
  <c r="E27" i="1"/>
  <c r="E15" i="1"/>
  <c r="F31" i="1"/>
  <c r="F26" i="1"/>
  <c r="J13" i="1"/>
  <c r="E11" i="1"/>
  <c r="F20" i="1"/>
  <c r="J21" i="1"/>
  <c r="D21" i="1"/>
  <c r="J9" i="1"/>
  <c r="F10" i="1"/>
  <c r="E7" i="1"/>
  <c r="J7" i="1"/>
  <c r="F7" i="1"/>
</calcChain>
</file>

<file path=xl/sharedStrings.xml><?xml version="1.0" encoding="utf-8"?>
<sst xmlns="http://schemas.openxmlformats.org/spreadsheetml/2006/main" count="236" uniqueCount="108">
  <si>
    <t>一级菜单</t>
    <phoneticPr fontId="1" type="noConversion"/>
  </si>
  <si>
    <t>P1</t>
  </si>
  <si>
    <t>P1</t>
    <phoneticPr fontId="3" type="noConversion"/>
  </si>
  <si>
    <t>P2</t>
  </si>
  <si>
    <t>P2</t>
    <phoneticPr fontId="3" type="noConversion"/>
  </si>
  <si>
    <t>P3</t>
  </si>
  <si>
    <t>P3</t>
    <phoneticPr fontId="3" type="noConversion"/>
  </si>
  <si>
    <t>Total</t>
    <phoneticPr fontId="3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</si>
  <si>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</si>
  <si>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</si>
  <si>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</si>
  <si>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弃权</t>
    <phoneticPr fontId="1" type="noConversion"/>
  </si>
  <si>
    <t>P1/
P123</t>
    <phoneticPr fontId="1" type="noConversion"/>
  </si>
  <si>
    <t>P2/
P123</t>
    <phoneticPr fontId="1" type="noConversion"/>
  </si>
  <si>
    <t>P3/
P123</t>
    <phoneticPr fontId="1" type="noConversion"/>
  </si>
  <si>
    <t>PM建议优先级</t>
    <phoneticPr fontId="2" type="noConversion"/>
  </si>
  <si>
    <t>菜单功能项</t>
    <phoneticPr fontId="1" type="noConversion"/>
  </si>
  <si>
    <t>高</t>
    <phoneticPr fontId="3" type="noConversion"/>
  </si>
  <si>
    <t>中</t>
    <phoneticPr fontId="3" type="noConversion"/>
  </si>
  <si>
    <t>低</t>
    <phoneticPr fontId="3" type="noConversion"/>
  </si>
  <si>
    <t>Task</t>
    <phoneticPr fontId="1" type="noConversion"/>
  </si>
  <si>
    <t>Complexity</t>
    <phoneticPr fontId="1" type="noConversion"/>
  </si>
  <si>
    <t>Owner</t>
    <phoneticPr fontId="1" type="noConversion"/>
  </si>
  <si>
    <t>Remark</t>
    <phoneticPr fontId="1" type="noConversion"/>
  </si>
  <si>
    <t>H</t>
    <phoneticPr fontId="18" type="noConversion"/>
  </si>
  <si>
    <t>Progress Flag</t>
    <phoneticPr fontId="1" type="noConversion"/>
  </si>
  <si>
    <t>用户管理</t>
    <phoneticPr fontId="18" type="noConversion"/>
  </si>
  <si>
    <t>角色管理</t>
    <phoneticPr fontId="1" type="noConversion"/>
  </si>
  <si>
    <t>组织管理</t>
    <phoneticPr fontId="18" type="noConversion"/>
  </si>
  <si>
    <t>系统管理</t>
  </si>
  <si>
    <t>同行业务开通审批</t>
    <phoneticPr fontId="1" type="noConversion"/>
  </si>
  <si>
    <t>新增承包区审批</t>
    <phoneticPr fontId="18" type="noConversion"/>
  </si>
  <si>
    <t>新增加盟商审批</t>
    <phoneticPr fontId="18" type="noConversion"/>
  </si>
  <si>
    <t>网点区域细分审批</t>
    <phoneticPr fontId="18" type="noConversion"/>
  </si>
  <si>
    <t>网点删除审批</t>
    <phoneticPr fontId="18" type="noConversion"/>
  </si>
  <si>
    <t>网点转让审批</t>
    <phoneticPr fontId="18" type="noConversion"/>
  </si>
  <si>
    <t>快运补贴申请审批</t>
    <phoneticPr fontId="18" type="noConversion"/>
  </si>
  <si>
    <t>网点派费提现审批</t>
    <phoneticPr fontId="18" type="noConversion"/>
  </si>
  <si>
    <t>归属分拨中心调整审批</t>
    <phoneticPr fontId="18" type="noConversion"/>
  </si>
  <si>
    <t>网点费率调整审批</t>
    <phoneticPr fontId="18" type="noConversion"/>
  </si>
  <si>
    <t>加盟商物料费调整审批</t>
    <phoneticPr fontId="18" type="noConversion"/>
  </si>
  <si>
    <t>二次申述审批</t>
    <phoneticPr fontId="18" type="noConversion"/>
  </si>
  <si>
    <t>审批信息查询统计</t>
    <phoneticPr fontId="18" type="noConversion"/>
  </si>
  <si>
    <t>网点异常维护</t>
    <phoneticPr fontId="18" type="noConversion"/>
  </si>
  <si>
    <t>网点异常登记</t>
    <phoneticPr fontId="18" type="noConversion"/>
  </si>
  <si>
    <t>网点异常反馈</t>
    <phoneticPr fontId="18" type="noConversion"/>
  </si>
  <si>
    <t>网点异常查询</t>
    <phoneticPr fontId="18" type="noConversion"/>
  </si>
  <si>
    <t>网点资料查询</t>
    <phoneticPr fontId="1" type="noConversion"/>
  </si>
  <si>
    <t>物料费查询</t>
    <phoneticPr fontId="1" type="noConversion"/>
  </si>
  <si>
    <t>费率查询</t>
    <phoneticPr fontId="18" type="noConversion"/>
  </si>
  <si>
    <t>流程审批管理</t>
    <phoneticPr fontId="18" type="noConversion"/>
  </si>
  <si>
    <t>我的工作列表</t>
    <phoneticPr fontId="18" type="noConversion"/>
  </si>
  <si>
    <t>我的审批列表</t>
    <phoneticPr fontId="18" type="noConversion"/>
  </si>
  <si>
    <t>H</t>
    <phoneticPr fontId="18" type="noConversion"/>
  </si>
  <si>
    <t>H</t>
    <phoneticPr fontId="18" type="noConversion"/>
  </si>
  <si>
    <t>H</t>
    <phoneticPr fontId="18" type="noConversion"/>
  </si>
  <si>
    <t>L</t>
    <phoneticPr fontId="18" type="noConversion"/>
  </si>
  <si>
    <t>二期</t>
    <phoneticPr fontId="18" type="noConversion"/>
  </si>
  <si>
    <t>二期</t>
    <phoneticPr fontId="18" type="noConversion"/>
  </si>
  <si>
    <t>审批流程设置</t>
    <phoneticPr fontId="18" type="noConversion"/>
  </si>
  <si>
    <t>详细设计</t>
    <phoneticPr fontId="18" type="noConversion"/>
  </si>
  <si>
    <t>DEMO</t>
    <phoneticPr fontId="18" type="noConversion"/>
  </si>
  <si>
    <t>H</t>
    <phoneticPr fontId="18" type="noConversion"/>
  </si>
  <si>
    <t>开发</t>
    <phoneticPr fontId="18" type="noConversion"/>
  </si>
  <si>
    <t>PredefineCode</t>
    <phoneticPr fontId="18" type="noConversion"/>
  </si>
  <si>
    <t>审批流程</t>
    <phoneticPr fontId="18" type="noConversion"/>
  </si>
  <si>
    <t xml:space="preserve">Base Line </t>
    <phoneticPr fontId="1" type="noConversion"/>
  </si>
  <si>
    <t>系统管理</t>
    <phoneticPr fontId="18" type="noConversion"/>
  </si>
  <si>
    <t>网点审批</t>
    <phoneticPr fontId="18" type="noConversion"/>
  </si>
  <si>
    <t>设计</t>
    <phoneticPr fontId="18" type="noConversion"/>
  </si>
  <si>
    <t>基础</t>
    <phoneticPr fontId="18" type="noConversion"/>
  </si>
  <si>
    <t>工作流引擎</t>
    <phoneticPr fontId="18" type="noConversion"/>
  </si>
  <si>
    <t>审批流程</t>
    <phoneticPr fontId="18" type="noConversion"/>
  </si>
  <si>
    <t>完成</t>
    <phoneticPr fontId="18" type="noConversion"/>
  </si>
  <si>
    <t>status</t>
    <phoneticPr fontId="18" type="noConversion"/>
  </si>
  <si>
    <t>完成</t>
    <phoneticPr fontId="18" type="noConversion"/>
  </si>
  <si>
    <t>工作流引擎·后台实体·审批流程</t>
    <phoneticPr fontId="18" type="noConversion"/>
  </si>
  <si>
    <t>完成</t>
    <phoneticPr fontId="18" type="noConversion"/>
  </si>
  <si>
    <t>L,B</t>
    <phoneticPr fontId="18" type="noConversion"/>
  </si>
  <si>
    <t>Y</t>
    <phoneticPr fontId="18" type="noConversion"/>
  </si>
  <si>
    <t>L</t>
    <phoneticPr fontId="18" type="noConversion"/>
  </si>
  <si>
    <t>Y,B</t>
    <phoneticPr fontId="18" type="noConversion"/>
  </si>
  <si>
    <t>Y,B</t>
    <phoneticPr fontId="18" type="noConversion"/>
  </si>
  <si>
    <t>Y，L</t>
    <phoneticPr fontId="18" type="noConversion"/>
  </si>
  <si>
    <t>完成</t>
    <phoneticPr fontId="18" type="noConversion"/>
  </si>
  <si>
    <t>完成</t>
    <phoneticPr fontId="18" type="noConversion"/>
  </si>
  <si>
    <t>完成</t>
    <phoneticPr fontId="18" type="noConversion"/>
  </si>
  <si>
    <t>网点资料查询</t>
    <phoneticPr fontId="18" type="noConversion"/>
  </si>
  <si>
    <t>报价单查询</t>
    <phoneticPr fontId="1" type="noConversion"/>
  </si>
  <si>
    <t>审批信息综合查询</t>
    <phoneticPr fontId="18" type="noConversion"/>
  </si>
  <si>
    <t>审批信息统计报表</t>
    <phoneticPr fontId="18" type="noConversion"/>
  </si>
  <si>
    <r>
      <rPr>
        <sz val="12"/>
        <rFont val="宋体"/>
        <family val="3"/>
        <charset val="134"/>
      </rPr>
      <t>页面根据</t>
    </r>
    <r>
      <rPr>
        <sz val="12"/>
        <rFont val="Arial"/>
        <family val="2"/>
      </rPr>
      <t>1.demo</t>
    </r>
    <r>
      <rPr>
        <sz val="12"/>
        <rFont val="宋体"/>
        <family val="3"/>
        <charset val="134"/>
      </rPr>
      <t>页面</t>
    </r>
    <r>
      <rPr>
        <sz val="12"/>
        <rFont val="Arial"/>
        <family val="2"/>
      </rPr>
      <t>2.</t>
    </r>
    <r>
      <rPr>
        <sz val="12"/>
        <rFont val="宋体"/>
        <family val="3"/>
        <charset val="134"/>
      </rPr>
      <t>文档进行开发</t>
    </r>
    <phoneticPr fontId="18" type="noConversion"/>
  </si>
  <si>
    <t>系统管理</t>
    <phoneticPr fontId="1" type="noConversion"/>
  </si>
  <si>
    <t>数据库备份管理</t>
    <phoneticPr fontId="1" type="noConversion"/>
  </si>
  <si>
    <t>客户管理</t>
    <phoneticPr fontId="1" type="noConversion"/>
  </si>
  <si>
    <t>联系人管理</t>
    <phoneticPr fontId="1" type="noConversion"/>
  </si>
  <si>
    <t>服务管理</t>
    <phoneticPr fontId="1" type="noConversion"/>
  </si>
  <si>
    <t>行为管理</t>
    <phoneticPr fontId="1" type="noConversion"/>
  </si>
  <si>
    <t>附件管理</t>
    <phoneticPr fontId="1" type="noConversion"/>
  </si>
  <si>
    <t>商机管理</t>
    <phoneticPr fontId="1" type="noConversion"/>
  </si>
  <si>
    <t>晓亮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</si>
  <si>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q:85856659 phone:15968868611</t>
    </r>
    <phoneticPr fontId="5" type="noConversion"/>
  </si>
  <si>
    <t>周星星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</si>
  <si>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q:82206225 phone:13735476930</t>
    </r>
    <phoneticPr fontId="5" type="noConversion"/>
  </si>
  <si>
    <t>李悦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</si>
  <si>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q:260525514 phone:13958058749</t>
    </r>
    <phoneticPr fontId="5" type="noConversion"/>
  </si>
  <si>
    <t>晓文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</si>
  <si>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q:215695033 phone:13958081901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</si>
</sst>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2"/>
      <color theme="0"/>
      <name val="Cambria"/>
      <family val="1"/>
    </font>
    <font>
      <b/>
      <sz val="12"/>
      <color theme="1"/>
      <name val="宋体"/>
      <charset val="134"/>
      <scheme val="minor"/>
    </font>
    <font>
      <sz val="12"/>
      <color rgb="FFFFFF00"/>
      <name val="Cambria"/>
      <family val="1"/>
    </font>
    <font>
      <b/>
      <sz val="1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2"/>
      <name val="宋体"/>
      <charset val="134"/>
      <scheme val="major"/>
    </font>
    <font>
      <sz val="12"/>
      <color theme="0"/>
      <name val="宋体"/>
      <charset val="134"/>
      <scheme val="maj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9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name val="宋体"/>
      <family val="3"/>
      <charset val="134"/>
      <scheme val="minor"/>
    </font>
    <font>
      <sz val="12"/>
      <color theme="0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>
      <alignment vertical="center"/>
    </xf>
    <xf numFmtId="0" fontId="8" fillId="8" borderId="1" xfId="0" applyFont="1" applyFill="1" applyBorder="1" applyAlignment="1"/>
    <xf numFmtId="0" fontId="8" fillId="7" borderId="1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8" fillId="9" borderId="1" xfId="0" applyFont="1" applyFill="1" applyBorder="1" applyAlignment="1"/>
    <xf numFmtId="0" fontId="4" fillId="9" borderId="1" xfId="0" applyFont="1" applyFill="1" applyBorder="1" applyAlignment="1"/>
    <xf numFmtId="0" fontId="0" fillId="9" borderId="1" xfId="0" applyFont="1" applyFill="1" applyBorder="1">
      <alignment vertical="center"/>
    </xf>
    <xf numFmtId="0" fontId="8" fillId="9" borderId="1" xfId="0" applyFont="1" applyFill="1" applyBorder="1" applyAlignment="1">
      <alignment horizontal="center"/>
    </xf>
    <xf numFmtId="176" fontId="8" fillId="0" borderId="1" xfId="0" applyNumberFormat="1" applyFont="1" applyFill="1" applyBorder="1" applyAlignment="1"/>
    <xf numFmtId="0" fontId="10" fillId="10" borderId="2" xfId="0" applyFont="1" applyFill="1" applyBorder="1" applyAlignment="1">
      <alignment horizontal="left" vertical="top"/>
    </xf>
    <xf numFmtId="0" fontId="11" fillId="11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/>
    <xf numFmtId="0" fontId="11" fillId="12" borderId="2" xfId="0" applyFont="1" applyFill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/>
    </xf>
    <xf numFmtId="0" fontId="12" fillId="13" borderId="2" xfId="0" applyFont="1" applyFill="1" applyBorder="1" applyAlignment="1">
      <alignment horizontal="left" vertical="top"/>
    </xf>
    <xf numFmtId="0" fontId="8" fillId="4" borderId="1" xfId="0" applyFont="1" applyFill="1" applyBorder="1" applyAlignment="1"/>
    <xf numFmtId="0" fontId="8" fillId="0" borderId="1" xfId="0" applyFont="1" applyFill="1" applyBorder="1" applyAlignment="1"/>
    <xf numFmtId="0" fontId="8" fillId="3" borderId="1" xfId="0" applyFont="1" applyFill="1" applyBorder="1" applyAlignment="1"/>
    <xf numFmtId="0" fontId="13" fillId="14" borderId="1" xfId="0" applyFont="1" applyFill="1" applyBorder="1" applyAlignment="1"/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1" applyBorder="1" applyAlignment="1" applyProtection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0" fontId="15" fillId="10" borderId="3" xfId="0" applyFont="1" applyFill="1" applyBorder="1" applyAlignment="1">
      <alignment vertical="top" textRotation="255"/>
    </xf>
    <xf numFmtId="0" fontId="11" fillId="12" borderId="3" xfId="0" applyFont="1" applyFill="1" applyBorder="1" applyAlignment="1">
      <alignment vertical="top" textRotation="255" wrapText="1"/>
    </xf>
    <xf numFmtId="0" fontId="11" fillId="11" borderId="3" xfId="0" applyFont="1" applyFill="1" applyBorder="1" applyAlignment="1">
      <alignment vertical="top" textRotation="255" wrapText="1"/>
    </xf>
    <xf numFmtId="0" fontId="16" fillId="13" borderId="3" xfId="0" applyFont="1" applyFill="1" applyBorder="1" applyAlignment="1">
      <alignment vertical="top" textRotation="255"/>
    </xf>
    <xf numFmtId="0" fontId="0" fillId="0" borderId="0" xfId="0" applyFont="1">
      <alignment vertical="center"/>
    </xf>
    <xf numFmtId="0" fontId="21" fillId="15" borderId="1" xfId="0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1" xfId="0" applyFont="1" applyFill="1" applyBorder="1" applyAlignment="1"/>
    <xf numFmtId="0" fontId="21" fillId="0" borderId="0" xfId="0" applyFont="1" applyFill="1" applyBorder="1" applyAlignment="1"/>
    <xf numFmtId="0" fontId="21" fillId="15" borderId="3" xfId="0" applyFont="1" applyFill="1" applyBorder="1" applyAlignment="1"/>
    <xf numFmtId="0" fontId="22" fillId="0" borderId="0" xfId="0" applyFont="1" applyFill="1" applyBorder="1" applyAlignment="1"/>
    <xf numFmtId="0" fontId="0" fillId="0" borderId="0" xfId="0" applyFill="1" applyBorder="1">
      <alignment vertical="center"/>
    </xf>
    <xf numFmtId="0" fontId="20" fillId="0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14" fontId="23" fillId="0" borderId="0" xfId="0" applyNumberFormat="1" applyFont="1" applyFill="1" applyBorder="1" applyAlignment="1">
      <alignment horizontal="left" vertical="center"/>
    </xf>
    <xf numFmtId="14" fontId="23" fillId="0" borderId="0" xfId="0" applyNumberFormat="1" applyFont="1" applyFill="1" applyBorder="1">
      <alignment vertical="center"/>
    </xf>
    <xf numFmtId="14" fontId="0" fillId="0" borderId="0" xfId="0" applyNumberForma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center" wrapText="1"/>
    </xf>
    <xf numFmtId="0" fontId="19" fillId="9" borderId="1" xfId="0" applyFont="1" applyFill="1" applyBorder="1" applyAlignment="1"/>
    <xf numFmtId="0" fontId="19" fillId="9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vertical="center"/>
    </xf>
    <xf numFmtId="0" fontId="25" fillId="0" borderId="1" xfId="0" applyFont="1" applyFill="1" applyBorder="1" applyAlignment="1"/>
    <xf numFmtId="0" fontId="25" fillId="0" borderId="1" xfId="0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left" vertical="center"/>
    </xf>
    <xf numFmtId="14" fontId="26" fillId="0" borderId="1" xfId="0" applyNumberFormat="1" applyFont="1" applyFill="1" applyBorder="1" applyAlignment="1">
      <alignment horizontal="left"/>
    </xf>
    <xf numFmtId="0" fontId="20" fillId="0" borderId="1" xfId="0" applyFont="1" applyBorder="1">
      <alignment vertical="center"/>
    </xf>
    <xf numFmtId="0" fontId="23" fillId="0" borderId="1" xfId="0" applyFont="1" applyBorder="1">
      <alignment vertical="center"/>
    </xf>
    <xf numFmtId="14" fontId="23" fillId="0" borderId="1" xfId="0" applyNumberFormat="1" applyFont="1" applyBorder="1" applyAlignment="1">
      <alignment horizontal="left" vertical="center"/>
    </xf>
    <xf numFmtId="0" fontId="0" fillId="15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0" fillId="15" borderId="1" xfId="0" applyFont="1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16" borderId="1" xfId="0" applyFill="1" applyBorder="1">
      <alignment vertical="center"/>
    </xf>
    <xf numFmtId="0" fontId="24" fillId="0" borderId="1" xfId="0" applyFont="1" applyFill="1" applyBorder="1" applyAlignment="1"/>
    <xf numFmtId="0" fontId="0" fillId="6" borderId="1" xfId="0" applyFill="1" applyBorder="1">
      <alignment vertical="center"/>
    </xf>
    <xf numFmtId="0" fontId="21" fillId="15" borderId="6" xfId="0" applyFont="1" applyFill="1" applyBorder="1" applyAlignment="1"/>
    <xf numFmtId="0" fontId="8" fillId="4" borderId="3" xfId="0" applyFont="1" applyFill="1" applyBorder="1" applyAlignment="1"/>
    <xf numFmtId="0" fontId="13" fillId="14" borderId="3" xfId="0" applyFont="1" applyFill="1" applyBorder="1" applyAlignment="1"/>
    <xf numFmtId="0" fontId="8" fillId="7" borderId="3" xfId="0" applyFont="1" applyFill="1" applyBorder="1" applyAlignment="1"/>
    <xf numFmtId="0" fontId="8" fillId="9" borderId="3" xfId="0" applyFont="1" applyFill="1" applyBorder="1" applyAlignment="1"/>
    <xf numFmtId="0" fontId="8" fillId="9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0" fillId="9" borderId="3" xfId="0" applyFill="1" applyBorder="1">
      <alignment vertical="center"/>
    </xf>
    <xf numFmtId="0" fontId="4" fillId="9" borderId="3" xfId="0" applyFont="1" applyFill="1" applyBorder="1" applyAlignment="1"/>
    <xf numFmtId="0" fontId="27" fillId="13" borderId="3" xfId="0" applyFont="1" applyFill="1" applyBorder="1" applyAlignment="1">
      <alignment vertical="top" textRotation="255"/>
    </xf>
    <xf numFmtId="0" fontId="8" fillId="17" borderId="1" xfId="0" applyFont="1" applyFill="1" applyBorder="1" applyAlignment="1"/>
    <xf numFmtId="0" fontId="21" fillId="6" borderId="1" xfId="0" applyFont="1" applyFill="1" applyBorder="1" applyAlignment="1"/>
    <xf numFmtId="176" fontId="8" fillId="0" borderId="3" xfId="0" applyNumberFormat="1" applyFont="1" applyFill="1" applyBorder="1" applyAlignment="1"/>
    <xf numFmtId="0" fontId="20" fillId="0" borderId="1" xfId="0" applyFont="1" applyFill="1" applyBorder="1">
      <alignment vertical="center"/>
    </xf>
    <xf numFmtId="0" fontId="19" fillId="9" borderId="6" xfId="0" applyFont="1" applyFill="1" applyBorder="1" applyAlignment="1"/>
    <xf numFmtId="0" fontId="20" fillId="0" borderId="0" xfId="0" applyFont="1" applyFill="1">
      <alignment vertical="center"/>
    </xf>
    <xf numFmtId="0" fontId="19" fillId="9" borderId="4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22" fillId="15" borderId="3" xfId="0" applyFont="1" applyFill="1" applyBorder="1" applyAlignment="1">
      <alignment horizontal="center" vertical="top"/>
    </xf>
    <xf numFmtId="0" fontId="22" fillId="15" borderId="6" xfId="0" applyFont="1" applyFill="1" applyBorder="1" applyAlignment="1">
      <alignment horizontal="center" vertical="top"/>
    </xf>
    <xf numFmtId="0" fontId="22" fillId="15" borderId="2" xfId="0" applyFont="1" applyFill="1" applyBorder="1" applyAlignment="1">
      <alignment horizontal="center" vertical="top"/>
    </xf>
    <xf numFmtId="0" fontId="22" fillId="15" borderId="1" xfId="0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wrapText="1"/>
    </xf>
    <xf numFmtId="0" fontId="11" fillId="11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 patternType="gray125"/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C1" zoomScaleNormal="100" workbookViewId="0">
      <pane ySplit="1" topLeftCell="A2" activePane="bottomLeft" state="frozen"/>
      <selection pane="bottomLeft" activeCell="J5" sqref="J5"/>
    </sheetView>
  </sheetViews>
  <sheetFormatPr defaultRowHeight="13.5" x14ac:dyDescent="0.15"/>
  <cols>
    <col min="1" max="1" width="9" style="43"/>
    <col min="2" max="2" width="17.625" customWidth="1"/>
    <col min="3" max="3" width="23.125" customWidth="1"/>
    <col min="4" max="4" width="8.5" style="43" customWidth="1"/>
    <col min="5" max="5" width="5.125" customWidth="1"/>
    <col min="6" max="6" width="23.875" customWidth="1"/>
    <col min="7" max="7" width="11.625" customWidth="1"/>
    <col min="8" max="8" width="11.75" customWidth="1"/>
    <col min="9" max="9" width="14.375" customWidth="1"/>
    <col min="10" max="10" width="37.875" customWidth="1"/>
  </cols>
  <sheetData>
    <row r="1" spans="1:11" ht="29.25" customHeight="1" x14ac:dyDescent="0.25">
      <c r="A1" s="75"/>
      <c r="B1" s="103" t="s">
        <v>20</v>
      </c>
      <c r="C1" s="103"/>
      <c r="D1" s="54"/>
      <c r="E1" s="55" t="s">
        <v>21</v>
      </c>
      <c r="F1" s="55" t="s">
        <v>22</v>
      </c>
      <c r="G1" s="92" t="s">
        <v>66</v>
      </c>
      <c r="H1" s="93"/>
      <c r="I1" s="56" t="s">
        <v>25</v>
      </c>
      <c r="J1" s="55" t="s">
        <v>23</v>
      </c>
      <c r="K1" s="90" t="s">
        <v>74</v>
      </c>
    </row>
    <row r="2" spans="1:11" s="4" customFormat="1" ht="14.25" customHeight="1" x14ac:dyDescent="0.2">
      <c r="A2" s="99" t="s">
        <v>69</v>
      </c>
      <c r="B2" s="71" t="s">
        <v>60</v>
      </c>
      <c r="C2" s="72"/>
      <c r="D2" s="57"/>
      <c r="E2" s="58" t="s">
        <v>62</v>
      </c>
      <c r="F2" s="59"/>
      <c r="G2" s="60"/>
      <c r="H2" s="61">
        <v>41425</v>
      </c>
      <c r="I2" s="73"/>
      <c r="J2" s="74" t="s">
        <v>76</v>
      </c>
      <c r="K2" s="4" t="s">
        <v>75</v>
      </c>
    </row>
    <row r="3" spans="1:11" s="4" customFormat="1" ht="14.25" customHeight="1" x14ac:dyDescent="0.2">
      <c r="A3" s="99"/>
      <c r="B3" s="71"/>
      <c r="C3" s="89" t="s">
        <v>71</v>
      </c>
      <c r="D3" s="57"/>
      <c r="E3" s="58"/>
      <c r="F3" s="64" t="s">
        <v>78</v>
      </c>
      <c r="G3" s="60"/>
      <c r="H3" s="61"/>
      <c r="I3" s="73"/>
      <c r="J3" s="63" t="s">
        <v>77</v>
      </c>
      <c r="K3" s="4" t="s">
        <v>75</v>
      </c>
    </row>
    <row r="4" spans="1:11" s="4" customFormat="1" ht="14.25" customHeight="1" x14ac:dyDescent="0.2">
      <c r="A4" s="99"/>
      <c r="B4" s="71"/>
      <c r="C4" s="89" t="s">
        <v>72</v>
      </c>
      <c r="D4" s="57"/>
      <c r="E4" s="58"/>
      <c r="F4" s="64" t="s">
        <v>78</v>
      </c>
      <c r="G4" s="60"/>
      <c r="H4" s="61"/>
      <c r="I4" s="73"/>
      <c r="J4" s="63" t="s">
        <v>73</v>
      </c>
      <c r="K4" s="91" t="s">
        <v>73</v>
      </c>
    </row>
    <row r="5" spans="1:11" s="4" customFormat="1" ht="15.75" customHeight="1" x14ac:dyDescent="0.2">
      <c r="A5" s="99"/>
      <c r="B5" s="71" t="s">
        <v>61</v>
      </c>
      <c r="C5" s="72"/>
      <c r="D5" s="57"/>
      <c r="E5" s="58" t="s">
        <v>62</v>
      </c>
      <c r="F5" s="64" t="s">
        <v>79</v>
      </c>
      <c r="G5" s="60"/>
      <c r="H5" s="62">
        <v>41439</v>
      </c>
      <c r="I5" s="73"/>
      <c r="J5" s="59" t="s">
        <v>91</v>
      </c>
      <c r="K5" s="49" t="s">
        <v>73</v>
      </c>
    </row>
    <row r="6" spans="1:11" x14ac:dyDescent="0.15">
      <c r="A6" s="101" t="s">
        <v>70</v>
      </c>
      <c r="B6" s="98" t="s">
        <v>67</v>
      </c>
      <c r="C6" s="26"/>
      <c r="D6" s="26"/>
      <c r="E6" s="63" t="s">
        <v>53</v>
      </c>
      <c r="F6" s="64"/>
      <c r="G6" s="65">
        <v>41411</v>
      </c>
      <c r="H6" s="65">
        <v>41421</v>
      </c>
      <c r="I6" s="73"/>
      <c r="J6" s="63" t="s">
        <v>84</v>
      </c>
      <c r="K6" s="4" t="s">
        <v>75</v>
      </c>
    </row>
    <row r="7" spans="1:11" x14ac:dyDescent="0.15">
      <c r="A7" s="102"/>
      <c r="B7" s="98"/>
      <c r="C7" s="38" t="s">
        <v>26</v>
      </c>
      <c r="D7" s="38"/>
      <c r="E7" s="26"/>
      <c r="F7" s="64" t="s">
        <v>80</v>
      </c>
      <c r="G7" s="26"/>
      <c r="H7" s="26"/>
      <c r="I7" s="73"/>
      <c r="J7" s="63" t="s">
        <v>73</v>
      </c>
      <c r="K7" s="4" t="s">
        <v>73</v>
      </c>
    </row>
    <row r="8" spans="1:11" s="39" customFormat="1" x14ac:dyDescent="0.15">
      <c r="A8" s="102"/>
      <c r="B8" s="98"/>
      <c r="C8" s="38" t="s">
        <v>27</v>
      </c>
      <c r="D8" s="38"/>
      <c r="E8" s="26"/>
      <c r="F8" s="64" t="s">
        <v>80</v>
      </c>
      <c r="G8" s="26"/>
      <c r="H8" s="26"/>
      <c r="I8" s="73"/>
      <c r="J8" s="63" t="s">
        <v>73</v>
      </c>
      <c r="K8" s="4" t="s">
        <v>75</v>
      </c>
    </row>
    <row r="9" spans="1:11" s="39" customFormat="1" x14ac:dyDescent="0.15">
      <c r="A9" s="102"/>
      <c r="B9" s="98"/>
      <c r="C9" s="38" t="s">
        <v>28</v>
      </c>
      <c r="D9" s="38"/>
      <c r="E9" s="63" t="s">
        <v>24</v>
      </c>
      <c r="F9" s="64" t="s">
        <v>80</v>
      </c>
      <c r="G9" s="26"/>
      <c r="H9" s="26"/>
      <c r="I9" s="73"/>
      <c r="J9" s="63" t="s">
        <v>73</v>
      </c>
      <c r="K9" s="4" t="s">
        <v>75</v>
      </c>
    </row>
    <row r="10" spans="1:11" s="43" customFormat="1" x14ac:dyDescent="0.15">
      <c r="A10" s="102"/>
      <c r="B10" s="98"/>
      <c r="C10" s="38" t="s">
        <v>64</v>
      </c>
      <c r="D10" s="38"/>
      <c r="E10" s="63"/>
      <c r="F10" s="64" t="s">
        <v>80</v>
      </c>
      <c r="G10" s="26"/>
      <c r="H10" s="26"/>
      <c r="I10" s="73"/>
      <c r="J10" s="63" t="s">
        <v>73</v>
      </c>
      <c r="K10" s="91" t="s">
        <v>86</v>
      </c>
    </row>
    <row r="11" spans="1:11" s="43" customFormat="1" x14ac:dyDescent="0.15">
      <c r="A11" s="100" t="s">
        <v>63</v>
      </c>
      <c r="B11" s="98" t="s">
        <v>65</v>
      </c>
      <c r="C11" s="38"/>
      <c r="D11" s="38"/>
      <c r="E11" s="63"/>
      <c r="F11" s="64"/>
      <c r="G11" s="65">
        <v>41425</v>
      </c>
      <c r="H11" s="65">
        <v>41435</v>
      </c>
      <c r="I11" s="73"/>
      <c r="J11" s="26"/>
    </row>
    <row r="12" spans="1:11" s="40" customFormat="1" ht="14.25" customHeight="1" x14ac:dyDescent="0.15">
      <c r="A12" s="100"/>
      <c r="B12" s="98"/>
      <c r="C12" s="38" t="s">
        <v>59</v>
      </c>
      <c r="D12" s="38"/>
      <c r="E12" s="63" t="s">
        <v>54</v>
      </c>
      <c r="F12" s="64" t="s">
        <v>78</v>
      </c>
      <c r="G12" s="26"/>
      <c r="H12" s="26"/>
      <c r="I12" s="73"/>
      <c r="J12" s="63" t="s">
        <v>85</v>
      </c>
      <c r="K12" s="49" t="s">
        <v>73</v>
      </c>
    </row>
    <row r="13" spans="1:11" x14ac:dyDescent="0.15">
      <c r="A13" s="100"/>
      <c r="B13" s="95" t="s">
        <v>68</v>
      </c>
      <c r="C13" s="26"/>
      <c r="D13" s="26"/>
      <c r="E13" s="26"/>
      <c r="F13" s="64"/>
      <c r="G13" s="65">
        <v>41425</v>
      </c>
      <c r="H13" s="65">
        <v>41439</v>
      </c>
      <c r="I13" s="73"/>
      <c r="J13" s="26"/>
    </row>
    <row r="14" spans="1:11" s="39" customFormat="1" ht="13.5" customHeight="1" x14ac:dyDescent="0.15">
      <c r="A14" s="100"/>
      <c r="B14" s="96"/>
      <c r="C14" s="38" t="s">
        <v>30</v>
      </c>
      <c r="D14" s="38"/>
      <c r="E14" s="26" t="s">
        <v>55</v>
      </c>
      <c r="F14" s="64" t="s">
        <v>81</v>
      </c>
      <c r="G14" s="26"/>
      <c r="H14" s="67"/>
      <c r="I14" s="73"/>
      <c r="J14" s="63" t="s">
        <v>73</v>
      </c>
      <c r="K14" s="49" t="s">
        <v>73</v>
      </c>
    </row>
    <row r="15" spans="1:11" s="39" customFormat="1" ht="13.5" customHeight="1" x14ac:dyDescent="0.15">
      <c r="A15" s="100"/>
      <c r="B15" s="96"/>
      <c r="C15" s="38" t="s">
        <v>31</v>
      </c>
      <c r="D15" s="38"/>
      <c r="E15" s="26" t="s">
        <v>55</v>
      </c>
      <c r="F15" s="64" t="s">
        <v>81</v>
      </c>
      <c r="G15" s="26"/>
      <c r="H15" s="67"/>
      <c r="I15" s="73"/>
      <c r="J15" s="63" t="s">
        <v>73</v>
      </c>
      <c r="K15" s="49" t="s">
        <v>73</v>
      </c>
    </row>
    <row r="16" spans="1:11" s="39" customFormat="1" ht="13.5" customHeight="1" x14ac:dyDescent="0.15">
      <c r="A16" s="100"/>
      <c r="B16" s="96"/>
      <c r="C16" s="38" t="s">
        <v>32</v>
      </c>
      <c r="D16" s="38"/>
      <c r="E16" s="26" t="s">
        <v>55</v>
      </c>
      <c r="F16" s="64" t="s">
        <v>81</v>
      </c>
      <c r="G16" s="26"/>
      <c r="H16" s="67"/>
      <c r="I16" s="73"/>
      <c r="J16" s="63" t="s">
        <v>73</v>
      </c>
      <c r="K16" s="49" t="s">
        <v>73</v>
      </c>
    </row>
    <row r="17" spans="1:11" x14ac:dyDescent="0.15">
      <c r="A17" s="100"/>
      <c r="B17" s="96"/>
      <c r="C17" s="38" t="s">
        <v>33</v>
      </c>
      <c r="D17" s="38"/>
      <c r="E17" s="26" t="s">
        <v>55</v>
      </c>
      <c r="F17" s="64" t="s">
        <v>81</v>
      </c>
      <c r="G17" s="26"/>
      <c r="H17" s="67"/>
      <c r="I17" s="73"/>
      <c r="J17" s="63" t="s">
        <v>73</v>
      </c>
      <c r="K17" s="49" t="s">
        <v>73</v>
      </c>
    </row>
    <row r="18" spans="1:11" x14ac:dyDescent="0.15">
      <c r="A18" s="100"/>
      <c r="B18" s="96"/>
      <c r="C18" s="38" t="s">
        <v>33</v>
      </c>
      <c r="D18" s="38"/>
      <c r="E18" s="26" t="s">
        <v>55</v>
      </c>
      <c r="F18" s="64" t="s">
        <v>81</v>
      </c>
      <c r="G18" s="26"/>
      <c r="H18" s="67"/>
      <c r="I18" s="73"/>
      <c r="J18" s="63" t="s">
        <v>73</v>
      </c>
      <c r="K18" s="49" t="s">
        <v>73</v>
      </c>
    </row>
    <row r="19" spans="1:11" x14ac:dyDescent="0.15">
      <c r="A19" s="100"/>
      <c r="B19" s="96"/>
      <c r="C19" s="38" t="s">
        <v>34</v>
      </c>
      <c r="D19" s="38"/>
      <c r="E19" s="26" t="s">
        <v>55</v>
      </c>
      <c r="F19" s="64" t="s">
        <v>81</v>
      </c>
      <c r="G19" s="26"/>
      <c r="H19" s="67"/>
      <c r="I19" s="73"/>
      <c r="J19" s="63" t="s">
        <v>73</v>
      </c>
      <c r="K19" s="49" t="s">
        <v>73</v>
      </c>
    </row>
    <row r="20" spans="1:11" x14ac:dyDescent="0.15">
      <c r="A20" s="100"/>
      <c r="B20" s="96"/>
      <c r="C20" s="38" t="s">
        <v>35</v>
      </c>
      <c r="D20" s="38"/>
      <c r="E20" s="26" t="s">
        <v>55</v>
      </c>
      <c r="F20" s="64" t="s">
        <v>81</v>
      </c>
      <c r="G20" s="26"/>
      <c r="H20" s="67"/>
      <c r="I20" s="73"/>
      <c r="J20" s="63" t="s">
        <v>73</v>
      </c>
      <c r="K20" s="49" t="s">
        <v>73</v>
      </c>
    </row>
    <row r="21" spans="1:11" x14ac:dyDescent="0.15">
      <c r="A21" s="100"/>
      <c r="B21" s="96"/>
      <c r="C21" s="38" t="s">
        <v>36</v>
      </c>
      <c r="D21" s="38"/>
      <c r="E21" s="26" t="s">
        <v>55</v>
      </c>
      <c r="F21" s="64" t="s">
        <v>82</v>
      </c>
      <c r="G21" s="26"/>
      <c r="H21" s="67"/>
      <c r="I21" s="73"/>
      <c r="J21" s="63" t="s">
        <v>73</v>
      </c>
      <c r="K21" s="49" t="s">
        <v>73</v>
      </c>
    </row>
    <row r="22" spans="1:11" s="43" customFormat="1" x14ac:dyDescent="0.15">
      <c r="A22" s="100"/>
      <c r="B22" s="96"/>
      <c r="C22" s="38" t="s">
        <v>37</v>
      </c>
      <c r="D22" s="38"/>
      <c r="E22" s="26" t="s">
        <v>55</v>
      </c>
      <c r="F22" s="64" t="s">
        <v>81</v>
      </c>
      <c r="G22" s="26"/>
      <c r="H22" s="67"/>
      <c r="I22" s="73"/>
      <c r="J22" s="63" t="s">
        <v>73</v>
      </c>
      <c r="K22" s="49" t="s">
        <v>73</v>
      </c>
    </row>
    <row r="23" spans="1:11" s="43" customFormat="1" x14ac:dyDescent="0.15">
      <c r="A23" s="100"/>
      <c r="B23" s="96"/>
      <c r="C23" s="38" t="s">
        <v>38</v>
      </c>
      <c r="D23" s="38"/>
      <c r="E23" s="26" t="s">
        <v>55</v>
      </c>
      <c r="F23" s="64" t="s">
        <v>81</v>
      </c>
      <c r="G23" s="26"/>
      <c r="H23" s="67"/>
      <c r="I23" s="73"/>
      <c r="J23" s="63" t="s">
        <v>73</v>
      </c>
      <c r="K23" s="49" t="s">
        <v>73</v>
      </c>
    </row>
    <row r="24" spans="1:11" s="43" customFormat="1" x14ac:dyDescent="0.15">
      <c r="A24" s="100"/>
      <c r="B24" s="96"/>
      <c r="C24" s="38" t="s">
        <v>39</v>
      </c>
      <c r="D24" s="38"/>
      <c r="E24" s="26" t="s">
        <v>55</v>
      </c>
      <c r="F24" s="64" t="s">
        <v>81</v>
      </c>
      <c r="G24" s="26"/>
      <c r="H24" s="67"/>
      <c r="I24" s="73"/>
      <c r="J24" s="63" t="s">
        <v>73</v>
      </c>
      <c r="K24" s="49" t="s">
        <v>73</v>
      </c>
    </row>
    <row r="25" spans="1:11" s="43" customFormat="1" x14ac:dyDescent="0.15">
      <c r="A25" s="100"/>
      <c r="B25" s="96"/>
      <c r="C25" s="38" t="s">
        <v>40</v>
      </c>
      <c r="D25" s="38"/>
      <c r="E25" s="26" t="s">
        <v>55</v>
      </c>
      <c r="F25" s="64" t="s">
        <v>81</v>
      </c>
      <c r="G25" s="26"/>
      <c r="H25" s="67"/>
      <c r="I25" s="73"/>
      <c r="J25" s="63" t="s">
        <v>73</v>
      </c>
      <c r="K25" s="49" t="s">
        <v>73</v>
      </c>
    </row>
    <row r="26" spans="1:11" x14ac:dyDescent="0.15">
      <c r="A26" s="100"/>
      <c r="B26" s="97"/>
      <c r="C26" s="38" t="s">
        <v>41</v>
      </c>
      <c r="D26" s="38"/>
      <c r="E26" s="26" t="s">
        <v>55</v>
      </c>
      <c r="F26" s="64" t="s">
        <v>81</v>
      </c>
      <c r="G26" s="26"/>
      <c r="H26" s="67"/>
      <c r="I26" s="73"/>
      <c r="J26" s="63" t="s">
        <v>73</v>
      </c>
      <c r="K26" s="49" t="s">
        <v>73</v>
      </c>
    </row>
    <row r="27" spans="1:11" ht="12.75" customHeight="1" x14ac:dyDescent="0.15">
      <c r="A27" s="100"/>
      <c r="B27" s="95" t="s">
        <v>42</v>
      </c>
      <c r="C27" s="26"/>
      <c r="D27" s="26"/>
      <c r="E27" s="26"/>
      <c r="F27" s="64"/>
      <c r="G27" s="65">
        <v>41441</v>
      </c>
      <c r="H27" s="65">
        <v>41446</v>
      </c>
      <c r="I27" s="66"/>
      <c r="J27" s="63"/>
    </row>
    <row r="28" spans="1:11" x14ac:dyDescent="0.15">
      <c r="A28" s="100"/>
      <c r="B28" s="96"/>
      <c r="C28" s="38" t="s">
        <v>89</v>
      </c>
      <c r="D28" s="38"/>
      <c r="E28" s="26" t="s">
        <v>54</v>
      </c>
      <c r="F28" s="64" t="s">
        <v>83</v>
      </c>
      <c r="G28" s="26"/>
      <c r="H28" s="67"/>
      <c r="I28" s="73"/>
      <c r="J28" s="63" t="s">
        <v>73</v>
      </c>
      <c r="K28" s="49" t="s">
        <v>73</v>
      </c>
    </row>
    <row r="29" spans="1:11" x14ac:dyDescent="0.15">
      <c r="A29" s="100"/>
      <c r="B29" s="97"/>
      <c r="C29" s="38" t="s">
        <v>90</v>
      </c>
      <c r="D29" s="38"/>
      <c r="E29" s="26" t="s">
        <v>56</v>
      </c>
      <c r="F29" s="64"/>
      <c r="G29" s="26"/>
      <c r="H29" s="67"/>
      <c r="I29" s="73"/>
      <c r="J29" s="63" t="s">
        <v>73</v>
      </c>
      <c r="K29" s="49" t="s">
        <v>73</v>
      </c>
    </row>
    <row r="30" spans="1:11" x14ac:dyDescent="0.15">
      <c r="A30" s="100"/>
      <c r="B30" s="95" t="s">
        <v>43</v>
      </c>
      <c r="C30" s="26"/>
      <c r="D30" s="26"/>
      <c r="E30" s="26"/>
      <c r="F30" s="64"/>
      <c r="G30" s="65">
        <v>41456</v>
      </c>
      <c r="H30" s="65">
        <v>41465</v>
      </c>
      <c r="I30" s="66"/>
      <c r="J30" s="26"/>
    </row>
    <row r="31" spans="1:11" x14ac:dyDescent="0.15">
      <c r="A31" s="100"/>
      <c r="B31" s="96"/>
      <c r="C31" s="38" t="s">
        <v>44</v>
      </c>
      <c r="D31" s="38"/>
      <c r="E31" s="26" t="s">
        <v>58</v>
      </c>
      <c r="F31" s="64" t="s">
        <v>81</v>
      </c>
      <c r="G31" s="26"/>
      <c r="H31" s="67"/>
      <c r="I31" s="66"/>
      <c r="J31" s="26"/>
    </row>
    <row r="32" spans="1:11" x14ac:dyDescent="0.15">
      <c r="A32" s="100"/>
      <c r="B32" s="96"/>
      <c r="C32" s="38" t="s">
        <v>45</v>
      </c>
      <c r="D32" s="38"/>
      <c r="E32" s="26" t="s">
        <v>57</v>
      </c>
      <c r="F32" s="64" t="s">
        <v>81</v>
      </c>
      <c r="G32" s="26"/>
      <c r="H32" s="67"/>
      <c r="I32" s="66"/>
      <c r="J32" s="26"/>
    </row>
    <row r="33" spans="1:11" x14ac:dyDescent="0.15">
      <c r="A33" s="100"/>
      <c r="B33" s="97"/>
      <c r="C33" s="38" t="s">
        <v>46</v>
      </c>
      <c r="D33" s="38"/>
      <c r="E33" s="26" t="s">
        <v>57</v>
      </c>
      <c r="F33" s="64" t="s">
        <v>81</v>
      </c>
      <c r="G33" s="26"/>
      <c r="H33" s="67"/>
      <c r="I33" s="68"/>
      <c r="J33" s="63"/>
    </row>
    <row r="34" spans="1:11" s="42" customFormat="1" x14ac:dyDescent="0.15">
      <c r="A34" s="100"/>
      <c r="B34" s="95" t="s">
        <v>87</v>
      </c>
      <c r="C34" s="38"/>
      <c r="D34" s="38"/>
      <c r="E34" s="26"/>
      <c r="F34" s="64"/>
      <c r="G34" s="65"/>
      <c r="H34" s="65"/>
      <c r="I34" s="66"/>
      <c r="J34" s="26"/>
    </row>
    <row r="35" spans="1:11" s="41" customFormat="1" x14ac:dyDescent="0.15">
      <c r="A35" s="100"/>
      <c r="B35" s="96"/>
      <c r="C35" s="38" t="s">
        <v>47</v>
      </c>
      <c r="D35" s="38"/>
      <c r="E35" s="26" t="s">
        <v>58</v>
      </c>
      <c r="F35" s="64"/>
      <c r="G35" s="26"/>
      <c r="H35" s="69"/>
      <c r="I35" s="66"/>
      <c r="J35" s="26"/>
    </row>
    <row r="36" spans="1:11" s="41" customFormat="1" x14ac:dyDescent="0.15">
      <c r="A36" s="100"/>
      <c r="B36" s="96"/>
      <c r="C36" s="38" t="s">
        <v>48</v>
      </c>
      <c r="D36" s="38"/>
      <c r="E36" s="26" t="s">
        <v>57</v>
      </c>
      <c r="F36" s="70"/>
      <c r="G36" s="26"/>
      <c r="H36" s="69"/>
      <c r="I36" s="66"/>
      <c r="J36" s="26"/>
    </row>
    <row r="37" spans="1:11" s="43" customFormat="1" x14ac:dyDescent="0.15">
      <c r="A37" s="100"/>
      <c r="B37" s="96"/>
      <c r="C37" s="38" t="s">
        <v>49</v>
      </c>
      <c r="D37" s="38"/>
      <c r="E37" s="26" t="s">
        <v>57</v>
      </c>
      <c r="F37" s="70"/>
      <c r="G37" s="26"/>
      <c r="H37" s="69"/>
      <c r="I37" s="66"/>
      <c r="J37" s="26"/>
    </row>
    <row r="38" spans="1:11" x14ac:dyDescent="0.15">
      <c r="A38" s="100"/>
      <c r="B38" s="97"/>
      <c r="C38" s="38" t="s">
        <v>88</v>
      </c>
      <c r="D38" s="38"/>
      <c r="E38" s="26" t="s">
        <v>54</v>
      </c>
      <c r="F38" s="70" t="s">
        <v>78</v>
      </c>
      <c r="G38" s="65">
        <v>41449</v>
      </c>
      <c r="H38" s="65">
        <v>41453</v>
      </c>
      <c r="I38" s="66"/>
      <c r="J38" s="26"/>
    </row>
    <row r="39" spans="1:11" ht="18.75" customHeight="1" x14ac:dyDescent="0.15">
      <c r="A39" s="100"/>
      <c r="B39" s="95" t="s">
        <v>50</v>
      </c>
      <c r="C39" s="38"/>
      <c r="D39" s="38"/>
      <c r="E39" s="63"/>
      <c r="F39" s="64"/>
      <c r="G39" s="65">
        <v>41439</v>
      </c>
      <c r="H39" s="65">
        <v>41446</v>
      </c>
      <c r="I39" s="66"/>
      <c r="J39" s="63"/>
    </row>
    <row r="40" spans="1:11" x14ac:dyDescent="0.15">
      <c r="A40" s="100"/>
      <c r="B40" s="96"/>
      <c r="C40" s="38" t="s">
        <v>51</v>
      </c>
      <c r="D40" s="38"/>
      <c r="E40" s="63" t="s">
        <v>54</v>
      </c>
      <c r="F40" s="64" t="s">
        <v>81</v>
      </c>
      <c r="G40" s="65"/>
      <c r="H40" s="67"/>
      <c r="I40" s="73"/>
      <c r="J40" s="49" t="s">
        <v>73</v>
      </c>
      <c r="K40" s="49" t="s">
        <v>73</v>
      </c>
    </row>
    <row r="41" spans="1:11" x14ac:dyDescent="0.15">
      <c r="A41" s="100"/>
      <c r="B41" s="97"/>
      <c r="C41" s="38" t="s">
        <v>52</v>
      </c>
      <c r="D41" s="38"/>
      <c r="E41" s="63" t="s">
        <v>54</v>
      </c>
      <c r="F41" s="64" t="s">
        <v>81</v>
      </c>
      <c r="G41" s="26"/>
      <c r="H41" s="26"/>
      <c r="I41" s="73"/>
      <c r="J41" s="49" t="s">
        <v>73</v>
      </c>
      <c r="K41" s="49" t="s">
        <v>73</v>
      </c>
    </row>
    <row r="42" spans="1:11" s="48" customFormat="1" x14ac:dyDescent="0.15">
      <c r="B42" s="47"/>
      <c r="E42" s="49"/>
      <c r="F42" s="50"/>
      <c r="H42" s="51"/>
    </row>
    <row r="43" spans="1:11" s="48" customFormat="1" x14ac:dyDescent="0.15">
      <c r="B43" s="47"/>
      <c r="C43" s="45"/>
      <c r="D43" s="45"/>
      <c r="F43" s="50"/>
    </row>
    <row r="44" spans="1:11" s="48" customFormat="1" x14ac:dyDescent="0.15">
      <c r="B44" s="47"/>
      <c r="C44" s="45"/>
      <c r="D44" s="45"/>
      <c r="F44" s="50"/>
    </row>
    <row r="45" spans="1:11" s="48" customFormat="1" x14ac:dyDescent="0.15">
      <c r="B45" s="47"/>
      <c r="C45" s="45"/>
      <c r="D45" s="45"/>
      <c r="F45" s="50"/>
    </row>
    <row r="46" spans="1:11" s="48" customFormat="1" x14ac:dyDescent="0.15">
      <c r="B46" s="47"/>
      <c r="C46" s="45"/>
      <c r="D46" s="45"/>
      <c r="F46" s="50"/>
    </row>
    <row r="47" spans="1:11" s="48" customFormat="1" x14ac:dyDescent="0.15">
      <c r="B47" s="47"/>
      <c r="C47" s="45"/>
      <c r="D47" s="45"/>
      <c r="F47" s="50"/>
    </row>
    <row r="48" spans="1:11" s="48" customFormat="1" x14ac:dyDescent="0.15">
      <c r="B48" s="47"/>
      <c r="C48" s="45"/>
      <c r="D48" s="45"/>
      <c r="F48" s="50"/>
    </row>
    <row r="49" spans="2:8" s="48" customFormat="1" x14ac:dyDescent="0.15">
      <c r="B49" s="47"/>
      <c r="C49" s="45"/>
      <c r="D49" s="45"/>
      <c r="F49" s="50"/>
    </row>
    <row r="50" spans="2:8" s="48" customFormat="1" x14ac:dyDescent="0.15">
      <c r="B50" s="47"/>
      <c r="E50" s="49"/>
      <c r="F50" s="50"/>
      <c r="H50" s="52"/>
    </row>
    <row r="51" spans="2:8" s="48" customFormat="1" x14ac:dyDescent="0.15">
      <c r="B51" s="47"/>
      <c r="C51" s="45"/>
      <c r="D51" s="45"/>
      <c r="F51" s="50"/>
    </row>
    <row r="52" spans="2:8" s="48" customFormat="1" x14ac:dyDescent="0.15">
      <c r="B52" s="47"/>
      <c r="C52" s="45"/>
      <c r="D52" s="45"/>
      <c r="F52" s="50"/>
    </row>
    <row r="53" spans="2:8" s="48" customFormat="1" x14ac:dyDescent="0.15">
      <c r="B53" s="47"/>
      <c r="C53" s="45"/>
      <c r="D53" s="45"/>
      <c r="E53" s="49"/>
      <c r="F53" s="50"/>
      <c r="H53" s="52"/>
    </row>
    <row r="54" spans="2:8" s="48" customFormat="1" x14ac:dyDescent="0.15">
      <c r="B54" s="47"/>
      <c r="C54" s="45"/>
      <c r="D54" s="45"/>
      <c r="E54" s="49"/>
      <c r="F54" s="50"/>
    </row>
    <row r="55" spans="2:8" s="48" customFormat="1" x14ac:dyDescent="0.15">
      <c r="B55" s="47"/>
      <c r="C55" s="45"/>
      <c r="D55" s="45"/>
      <c r="F55" s="50"/>
    </row>
    <row r="56" spans="2:8" s="48" customFormat="1" x14ac:dyDescent="0.15">
      <c r="B56" s="47"/>
      <c r="C56" s="45"/>
      <c r="D56" s="45"/>
      <c r="F56" s="50"/>
    </row>
    <row r="57" spans="2:8" s="48" customFormat="1" x14ac:dyDescent="0.15">
      <c r="B57" s="47"/>
      <c r="C57" s="45"/>
      <c r="D57" s="45"/>
      <c r="F57" s="50"/>
    </row>
    <row r="58" spans="2:8" s="48" customFormat="1" x14ac:dyDescent="0.15">
      <c r="B58" s="47"/>
      <c r="C58" s="45"/>
      <c r="D58" s="45"/>
      <c r="F58" s="50"/>
    </row>
    <row r="59" spans="2:8" s="48" customFormat="1" x14ac:dyDescent="0.15">
      <c r="B59" s="47"/>
      <c r="C59" s="45"/>
      <c r="D59" s="45"/>
      <c r="F59" s="50"/>
    </row>
    <row r="60" spans="2:8" s="48" customFormat="1" x14ac:dyDescent="0.15">
      <c r="B60" s="94"/>
      <c r="F60" s="50"/>
      <c r="H60" s="51"/>
    </row>
    <row r="61" spans="2:8" s="48" customFormat="1" ht="18.75" customHeight="1" x14ac:dyDescent="0.15">
      <c r="B61" s="94"/>
    </row>
    <row r="62" spans="2:8" s="48" customFormat="1" ht="17.25" customHeight="1" x14ac:dyDescent="0.15">
      <c r="B62" s="94"/>
    </row>
    <row r="63" spans="2:8" s="48" customFormat="1" ht="26.25" customHeight="1" x14ac:dyDescent="0.15">
      <c r="B63" s="94"/>
    </row>
    <row r="64" spans="2:8" s="48" customFormat="1" x14ac:dyDescent="0.15">
      <c r="B64" s="94"/>
      <c r="C64" s="49"/>
      <c r="D64" s="49"/>
      <c r="F64" s="50"/>
      <c r="H64" s="53"/>
    </row>
    <row r="65" spans="2:8" s="48" customFormat="1" x14ac:dyDescent="0.15">
      <c r="B65" s="94"/>
      <c r="C65" s="49"/>
      <c r="D65" s="49"/>
    </row>
    <row r="66" spans="2:8" s="48" customFormat="1" x14ac:dyDescent="0.15">
      <c r="B66" s="94"/>
      <c r="C66" s="49"/>
      <c r="D66" s="49"/>
    </row>
    <row r="67" spans="2:8" s="48" customFormat="1" x14ac:dyDescent="0.15">
      <c r="B67" s="94"/>
      <c r="C67" s="49"/>
      <c r="D67" s="49"/>
    </row>
    <row r="68" spans="2:8" s="48" customFormat="1" x14ac:dyDescent="0.15">
      <c r="B68" s="94"/>
      <c r="C68" s="49"/>
      <c r="D68" s="49"/>
      <c r="F68" s="50"/>
      <c r="H68" s="53"/>
    </row>
    <row r="69" spans="2:8" s="48" customFormat="1" x14ac:dyDescent="0.15">
      <c r="B69" s="94"/>
      <c r="C69" s="49"/>
      <c r="D69" s="49"/>
    </row>
    <row r="70" spans="2:8" s="48" customFormat="1" x14ac:dyDescent="0.15">
      <c r="B70" s="94"/>
      <c r="C70" s="49"/>
      <c r="D70" s="49"/>
    </row>
    <row r="71" spans="2:8" s="48" customFormat="1" x14ac:dyDescent="0.15">
      <c r="B71" s="94"/>
      <c r="C71" s="49"/>
      <c r="D71" s="49"/>
    </row>
    <row r="72" spans="2:8" s="48" customFormat="1" x14ac:dyDescent="0.15">
      <c r="B72" s="94"/>
      <c r="C72" s="49"/>
      <c r="D72" s="49"/>
    </row>
    <row r="73" spans="2:8" s="48" customFormat="1" x14ac:dyDescent="0.15">
      <c r="B73" s="94"/>
      <c r="C73" s="49"/>
      <c r="D73" s="49"/>
    </row>
  </sheetData>
  <mergeCells count="15">
    <mergeCell ref="A2:A5"/>
    <mergeCell ref="A11:A41"/>
    <mergeCell ref="A6:A10"/>
    <mergeCell ref="B68:B73"/>
    <mergeCell ref="B1:C1"/>
    <mergeCell ref="G1:H1"/>
    <mergeCell ref="B60:B63"/>
    <mergeCell ref="B64:B67"/>
    <mergeCell ref="B34:B38"/>
    <mergeCell ref="B11:B12"/>
    <mergeCell ref="B6:B10"/>
    <mergeCell ref="B13:B26"/>
    <mergeCell ref="B27:B29"/>
    <mergeCell ref="B30:B33"/>
    <mergeCell ref="B39:B41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1"/>
  <sheetViews>
    <sheetView zoomScale="90" zoomScaleNormal="90" workbookViewId="0">
      <selection activeCell="N12" sqref="N12"/>
    </sheetView>
  </sheetViews>
  <sheetFormatPr defaultRowHeight="13.5" x14ac:dyDescent="0.15"/>
  <cols>
    <col min="1" max="1" width="24.5" customWidth="1"/>
    <col min="2" max="2" width="31.5" customWidth="1"/>
    <col min="3" max="3" width="3.125" customWidth="1"/>
    <col min="4" max="6" width="7.625" style="4" hidden="1" customWidth="1"/>
    <col min="7" max="10" width="3.125" hidden="1" customWidth="1"/>
    <col min="11" max="20" width="3.125" style="3" customWidth="1"/>
  </cols>
  <sheetData>
    <row r="1" spans="1:20" ht="144.75" customHeight="1" x14ac:dyDescent="0.15">
      <c r="A1" s="104" t="s">
        <v>0</v>
      </c>
      <c r="B1" s="104" t="s">
        <v>16</v>
      </c>
      <c r="C1" s="33" t="s">
        <v>15</v>
      </c>
      <c r="D1" s="34" t="s">
        <v>12</v>
      </c>
      <c r="E1" s="34" t="s">
        <v>13</v>
      </c>
      <c r="F1" s="34" t="s">
        <v>14</v>
      </c>
      <c r="G1" s="35" t="s">
        <v>8</v>
      </c>
      <c r="H1" s="35" t="s">
        <v>9</v>
      </c>
      <c r="I1" s="35" t="s">
        <v>10</v>
      </c>
      <c r="J1" s="35" t="s">
        <v>11</v>
      </c>
      <c r="K1" s="85"/>
      <c r="L1" s="36"/>
      <c r="M1" s="36"/>
      <c r="N1" s="36"/>
      <c r="O1" s="36"/>
      <c r="P1" s="36"/>
      <c r="Q1" s="36"/>
      <c r="R1" s="36"/>
      <c r="S1" s="36"/>
      <c r="T1" s="36"/>
    </row>
    <row r="2" spans="1:20" ht="15.75" customHeight="1" x14ac:dyDescent="0.15">
      <c r="A2" s="104"/>
      <c r="B2" s="104"/>
      <c r="C2" s="14"/>
      <c r="D2" s="17"/>
      <c r="E2" s="18"/>
      <c r="F2" s="18"/>
      <c r="G2" s="15"/>
      <c r="H2" s="15"/>
      <c r="I2" s="15"/>
      <c r="J2" s="15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ht="13.5" customHeight="1" x14ac:dyDescent="0.15">
      <c r="A3" s="16" t="s">
        <v>29</v>
      </c>
      <c r="B3" s="38" t="s">
        <v>26</v>
      </c>
      <c r="C3" s="23" t="s">
        <v>1</v>
      </c>
      <c r="D3" s="13">
        <f>IFERROR(G3/(G3+H3+I3), 0)</f>
        <v>0</v>
      </c>
      <c r="E3" s="13">
        <f>IFERROR(H3/(G3+H3+I3), 0)</f>
        <v>0</v>
      </c>
      <c r="F3" s="13">
        <f>IFERROR(I3/(G3+H3+I3), 0)</f>
        <v>0</v>
      </c>
      <c r="G3" s="2">
        <f t="shared" ref="G3:G31" si="0">COUNTIF(K3:T3, "="&amp;"P1")</f>
        <v>0</v>
      </c>
      <c r="H3" s="2">
        <f t="shared" ref="H3:H31" si="1">COUNTIF(K3:T3, "="&amp;"P2")</f>
        <v>0</v>
      </c>
      <c r="I3" s="2">
        <f t="shared" ref="I3:I31" si="2">COUNTIF(K3:T3, "="&amp;"P3")</f>
        <v>0</v>
      </c>
      <c r="J3" s="2">
        <f>12-G3-H3-I3</f>
        <v>12</v>
      </c>
      <c r="K3" s="5"/>
      <c r="L3" s="6"/>
      <c r="M3" s="6"/>
      <c r="N3" s="7"/>
      <c r="O3" s="8"/>
      <c r="P3" s="7"/>
      <c r="Q3" s="8"/>
      <c r="R3" s="9"/>
      <c r="S3" s="10"/>
      <c r="T3" s="8"/>
    </row>
    <row r="4" spans="1:20" x14ac:dyDescent="0.15">
      <c r="A4" s="16" t="s">
        <v>29</v>
      </c>
      <c r="B4" s="38" t="s">
        <v>27</v>
      </c>
      <c r="C4" s="23" t="s">
        <v>1</v>
      </c>
      <c r="D4" s="13">
        <f t="shared" ref="D4:D31" si="3">IFERROR(G4/(G4+H4+I4), 0)</f>
        <v>0</v>
      </c>
      <c r="E4" s="13">
        <f t="shared" ref="E4:E31" si="4">IFERROR(H4/(G4+H4+I4), 0)</f>
        <v>0</v>
      </c>
      <c r="F4" s="13">
        <f t="shared" ref="F4:F31" si="5">IFERROR(I4/(G4+H4+I4), 0)</f>
        <v>0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ref="J4:J31" si="6">12-G4-H4-I4</f>
        <v>12</v>
      </c>
      <c r="K4" s="9"/>
      <c r="L4" s="6"/>
      <c r="M4" s="6"/>
      <c r="N4" s="7"/>
      <c r="O4" s="8"/>
      <c r="P4" s="7"/>
      <c r="Q4" s="8"/>
      <c r="R4" s="9"/>
      <c r="S4" s="10"/>
      <c r="T4" s="8"/>
    </row>
    <row r="5" spans="1:20" x14ac:dyDescent="0.15">
      <c r="A5" s="16" t="s">
        <v>29</v>
      </c>
      <c r="B5" s="38" t="s">
        <v>28</v>
      </c>
      <c r="C5" s="23" t="s">
        <v>1</v>
      </c>
      <c r="D5" s="13">
        <f t="shared" si="3"/>
        <v>0</v>
      </c>
      <c r="E5" s="13">
        <f t="shared" si="4"/>
        <v>0</v>
      </c>
      <c r="F5" s="13">
        <f t="shared" si="5"/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6"/>
        <v>12</v>
      </c>
      <c r="K5" s="9"/>
      <c r="L5" s="6"/>
      <c r="M5" s="6"/>
      <c r="N5" s="7"/>
      <c r="O5" s="8"/>
      <c r="P5" s="7"/>
      <c r="Q5" s="8"/>
      <c r="R5" s="9"/>
      <c r="S5" s="10"/>
      <c r="T5" s="8"/>
    </row>
    <row r="6" spans="1:20" ht="13.5" customHeight="1" x14ac:dyDescent="0.15">
      <c r="A6" s="16" t="s">
        <v>29</v>
      </c>
      <c r="B6" s="38" t="s">
        <v>64</v>
      </c>
      <c r="C6" s="44" t="s">
        <v>1</v>
      </c>
      <c r="D6" s="13">
        <f t="shared" si="3"/>
        <v>0</v>
      </c>
      <c r="E6" s="13">
        <f t="shared" si="4"/>
        <v>0</v>
      </c>
      <c r="F6" s="13">
        <f t="shared" si="5"/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6"/>
        <v>12</v>
      </c>
      <c r="K6" s="9"/>
      <c r="L6" s="6"/>
      <c r="M6" s="6"/>
      <c r="N6" s="7"/>
      <c r="O6" s="8"/>
      <c r="P6" s="7"/>
      <c r="Q6" s="8"/>
      <c r="R6" s="9"/>
      <c r="S6" s="10"/>
      <c r="T6" s="8"/>
    </row>
    <row r="7" spans="1:20" x14ac:dyDescent="0.15">
      <c r="A7" s="16" t="s">
        <v>92</v>
      </c>
      <c r="B7" s="38" t="s">
        <v>93</v>
      </c>
      <c r="C7" s="23" t="s">
        <v>3</v>
      </c>
      <c r="D7" s="13">
        <f t="shared" si="3"/>
        <v>0</v>
      </c>
      <c r="E7" s="13">
        <f t="shared" si="4"/>
        <v>0</v>
      </c>
      <c r="F7" s="13">
        <f t="shared" si="5"/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6"/>
        <v>12</v>
      </c>
      <c r="K7" s="9"/>
      <c r="L7" s="6"/>
      <c r="M7" s="6"/>
      <c r="N7" s="7"/>
      <c r="O7" s="8"/>
      <c r="P7" s="7"/>
      <c r="Q7" s="8"/>
      <c r="R7" s="9"/>
      <c r="S7" s="10"/>
      <c r="T7" s="8"/>
    </row>
    <row r="8" spans="1:20" ht="13.5" customHeight="1" x14ac:dyDescent="0.15">
      <c r="A8" s="86" t="s">
        <v>94</v>
      </c>
      <c r="B8" s="38" t="s">
        <v>94</v>
      </c>
      <c r="C8" s="21" t="s">
        <v>1</v>
      </c>
      <c r="D8" s="13">
        <f t="shared" si="3"/>
        <v>0</v>
      </c>
      <c r="E8" s="13">
        <f t="shared" si="4"/>
        <v>0</v>
      </c>
      <c r="F8" s="13">
        <f t="shared" si="5"/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6"/>
        <v>12</v>
      </c>
      <c r="K8" s="9"/>
      <c r="L8" s="6"/>
      <c r="M8" s="6"/>
      <c r="N8" s="7"/>
      <c r="O8" s="8"/>
      <c r="P8" s="7"/>
      <c r="Q8" s="8"/>
      <c r="R8" s="9"/>
      <c r="S8" s="10"/>
      <c r="T8" s="8"/>
    </row>
    <row r="9" spans="1:20" x14ac:dyDescent="0.15">
      <c r="A9" s="86" t="s">
        <v>94</v>
      </c>
      <c r="B9" s="38" t="s">
        <v>95</v>
      </c>
      <c r="C9" s="23" t="s">
        <v>1</v>
      </c>
      <c r="D9" s="13">
        <f t="shared" si="3"/>
        <v>0</v>
      </c>
      <c r="E9" s="13">
        <f t="shared" si="4"/>
        <v>0</v>
      </c>
      <c r="F9" s="13">
        <f t="shared" si="5"/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6"/>
        <v>12</v>
      </c>
      <c r="K9" s="9"/>
      <c r="L9" s="6"/>
      <c r="M9" s="6"/>
      <c r="N9" s="7"/>
      <c r="O9" s="8"/>
      <c r="P9" s="7"/>
      <c r="Q9" s="8"/>
      <c r="R9" s="9"/>
      <c r="S9" s="10"/>
      <c r="T9" s="8"/>
    </row>
    <row r="10" spans="1:20" ht="13.5" customHeight="1" x14ac:dyDescent="0.15">
      <c r="A10" s="86" t="s">
        <v>94</v>
      </c>
      <c r="B10" s="38" t="s">
        <v>96</v>
      </c>
      <c r="C10" s="21" t="s">
        <v>1</v>
      </c>
      <c r="D10" s="13">
        <f t="shared" si="3"/>
        <v>0</v>
      </c>
      <c r="E10" s="13">
        <f t="shared" si="4"/>
        <v>0</v>
      </c>
      <c r="F10" s="13">
        <f t="shared" si="5"/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6"/>
        <v>12</v>
      </c>
      <c r="K10" s="9"/>
      <c r="L10" s="6"/>
      <c r="M10" s="6"/>
      <c r="N10" s="7"/>
      <c r="O10" s="8"/>
      <c r="P10" s="7"/>
      <c r="Q10" s="8"/>
      <c r="R10" s="9"/>
      <c r="S10" s="10"/>
      <c r="T10" s="8"/>
    </row>
    <row r="11" spans="1:20" x14ac:dyDescent="0.15">
      <c r="A11" s="86" t="s">
        <v>94</v>
      </c>
      <c r="B11" s="38" t="s">
        <v>97</v>
      </c>
      <c r="C11" s="23" t="s">
        <v>1</v>
      </c>
      <c r="D11" s="13">
        <f t="shared" si="3"/>
        <v>0</v>
      </c>
      <c r="E11" s="13">
        <f t="shared" si="4"/>
        <v>0</v>
      </c>
      <c r="F11" s="13">
        <f t="shared" si="5"/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f t="shared" si="6"/>
        <v>12</v>
      </c>
      <c r="K11" s="9"/>
      <c r="L11" s="6"/>
      <c r="M11" s="6"/>
      <c r="N11" s="7"/>
      <c r="O11" s="8"/>
      <c r="P11" s="7"/>
      <c r="Q11" s="11"/>
      <c r="R11" s="9"/>
      <c r="S11" s="10"/>
      <c r="T11" s="8"/>
    </row>
    <row r="12" spans="1:20" x14ac:dyDescent="0.15">
      <c r="A12" s="86" t="s">
        <v>94</v>
      </c>
      <c r="B12" s="38" t="s">
        <v>98</v>
      </c>
      <c r="C12" s="23" t="s">
        <v>1</v>
      </c>
      <c r="D12" s="13">
        <f t="shared" si="3"/>
        <v>0</v>
      </c>
      <c r="E12" s="13">
        <f t="shared" si="4"/>
        <v>0</v>
      </c>
      <c r="F12" s="13">
        <f t="shared" si="5"/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6"/>
        <v>12</v>
      </c>
      <c r="K12" s="9"/>
      <c r="L12" s="6"/>
      <c r="M12" s="6"/>
      <c r="N12" s="7"/>
      <c r="O12" s="8"/>
      <c r="P12" s="7"/>
      <c r="Q12" s="8"/>
      <c r="R12" s="9"/>
      <c r="S12" s="10"/>
      <c r="T12" s="8"/>
    </row>
    <row r="13" spans="1:20" x14ac:dyDescent="0.15">
      <c r="A13" s="86" t="s">
        <v>94</v>
      </c>
      <c r="B13" s="38" t="s">
        <v>99</v>
      </c>
      <c r="C13" s="23" t="s">
        <v>1</v>
      </c>
      <c r="D13" s="13">
        <f t="shared" si="3"/>
        <v>0</v>
      </c>
      <c r="E13" s="13">
        <f t="shared" si="4"/>
        <v>0</v>
      </c>
      <c r="F13" s="13">
        <f t="shared" si="5"/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6"/>
        <v>12</v>
      </c>
      <c r="K13" s="9"/>
      <c r="L13" s="6"/>
      <c r="M13" s="6"/>
      <c r="N13" s="7"/>
      <c r="O13" s="8"/>
      <c r="P13" s="7"/>
      <c r="Q13" s="8"/>
      <c r="R13" s="9"/>
      <c r="S13" s="10"/>
      <c r="T13" s="8"/>
    </row>
    <row r="14" spans="1:20" x14ac:dyDescent="0.15">
      <c r="A14" s="86"/>
      <c r="B14" s="38"/>
      <c r="C14" s="23"/>
      <c r="D14" s="13"/>
      <c r="E14" s="13"/>
      <c r="F14" s="13"/>
      <c r="G14" s="2"/>
      <c r="H14" s="2"/>
      <c r="I14" s="2"/>
      <c r="J14" s="2"/>
      <c r="K14" s="9"/>
      <c r="L14" s="6"/>
      <c r="M14" s="6"/>
      <c r="N14" s="7"/>
      <c r="O14" s="8"/>
      <c r="P14" s="7"/>
      <c r="Q14" s="8"/>
      <c r="R14" s="9"/>
      <c r="S14" s="10"/>
      <c r="T14" s="8"/>
    </row>
    <row r="15" spans="1:20" x14ac:dyDescent="0.15">
      <c r="A15" s="86"/>
      <c r="B15" s="38"/>
      <c r="C15" s="23" t="s">
        <v>1</v>
      </c>
      <c r="D15" s="13">
        <f t="shared" si="3"/>
        <v>0</v>
      </c>
      <c r="E15" s="13">
        <f t="shared" si="4"/>
        <v>0</v>
      </c>
      <c r="F15" s="13">
        <f t="shared" si="5"/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6"/>
        <v>12</v>
      </c>
      <c r="K15" s="9"/>
      <c r="L15" s="6"/>
      <c r="M15" s="6"/>
      <c r="N15" s="7"/>
      <c r="O15" s="8"/>
      <c r="P15" s="7"/>
      <c r="Q15" s="8"/>
      <c r="R15" s="9"/>
      <c r="S15" s="10"/>
      <c r="T15" s="8"/>
    </row>
    <row r="16" spans="1:20" ht="13.5" customHeight="1" x14ac:dyDescent="0.15">
      <c r="A16" s="86"/>
      <c r="B16" s="38"/>
      <c r="C16" s="21" t="s">
        <v>1</v>
      </c>
      <c r="D16" s="13">
        <f t="shared" si="3"/>
        <v>0</v>
      </c>
      <c r="E16" s="13">
        <f t="shared" si="4"/>
        <v>0</v>
      </c>
      <c r="F16" s="13">
        <f t="shared" si="5"/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6"/>
        <v>12</v>
      </c>
      <c r="K16" s="9"/>
      <c r="L16" s="6"/>
      <c r="M16" s="6"/>
      <c r="N16" s="7"/>
      <c r="O16" s="8"/>
      <c r="P16" s="7"/>
      <c r="Q16" s="8"/>
      <c r="R16" s="9"/>
      <c r="S16" s="10"/>
      <c r="T16" s="8"/>
    </row>
    <row r="17" spans="1:20" ht="13.5" customHeight="1" x14ac:dyDescent="0.15">
      <c r="A17" s="86"/>
      <c r="B17" s="38"/>
      <c r="C17" s="21" t="s">
        <v>1</v>
      </c>
      <c r="D17" s="13">
        <f t="shared" si="3"/>
        <v>0</v>
      </c>
      <c r="E17" s="13">
        <f t="shared" si="4"/>
        <v>0</v>
      </c>
      <c r="F17" s="13">
        <f t="shared" si="5"/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6"/>
        <v>12</v>
      </c>
      <c r="K17" s="9"/>
      <c r="L17" s="6"/>
      <c r="M17" s="6"/>
      <c r="N17" s="7"/>
      <c r="O17" s="8"/>
      <c r="P17" s="7"/>
      <c r="Q17" s="8"/>
      <c r="R17" s="9"/>
      <c r="S17" s="10"/>
      <c r="T17" s="8"/>
    </row>
    <row r="18" spans="1:20" ht="13.5" customHeight="1" x14ac:dyDescent="0.15">
      <c r="A18" s="86"/>
      <c r="B18" s="38"/>
      <c r="C18" s="21" t="s">
        <v>1</v>
      </c>
      <c r="D18" s="13">
        <f t="shared" si="3"/>
        <v>0</v>
      </c>
      <c r="E18" s="13">
        <f t="shared" si="4"/>
        <v>0</v>
      </c>
      <c r="F18" s="13">
        <f t="shared" si="5"/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6"/>
        <v>12</v>
      </c>
      <c r="K18" s="9"/>
      <c r="L18" s="6"/>
      <c r="M18" s="6"/>
      <c r="N18" s="7"/>
      <c r="O18" s="8"/>
      <c r="P18" s="7"/>
      <c r="Q18" s="8"/>
      <c r="R18" s="9"/>
      <c r="S18" s="10"/>
      <c r="T18" s="8"/>
    </row>
    <row r="19" spans="1:20" ht="13.5" customHeight="1" x14ac:dyDescent="0.15">
      <c r="A19" s="86"/>
      <c r="B19" s="38"/>
      <c r="C19" s="21" t="s">
        <v>1</v>
      </c>
      <c r="D19" s="13">
        <f t="shared" si="3"/>
        <v>0</v>
      </c>
      <c r="E19" s="13">
        <f t="shared" si="4"/>
        <v>0</v>
      </c>
      <c r="F19" s="13">
        <f t="shared" si="5"/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6"/>
        <v>12</v>
      </c>
      <c r="K19" s="9"/>
      <c r="L19" s="6"/>
      <c r="M19" s="6"/>
      <c r="N19" s="7"/>
      <c r="O19" s="8"/>
      <c r="P19" s="7"/>
      <c r="Q19" s="8"/>
      <c r="R19" s="9"/>
      <c r="S19" s="10"/>
      <c r="T19" s="8"/>
    </row>
    <row r="20" spans="1:20" ht="13.5" customHeight="1" x14ac:dyDescent="0.15">
      <c r="A20" s="86"/>
      <c r="B20" s="38"/>
      <c r="C20" s="21" t="s">
        <v>1</v>
      </c>
      <c r="D20" s="13">
        <f t="shared" si="3"/>
        <v>0</v>
      </c>
      <c r="E20" s="13">
        <f t="shared" si="4"/>
        <v>0</v>
      </c>
      <c r="F20" s="13">
        <f t="shared" si="5"/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6"/>
        <v>12</v>
      </c>
      <c r="K20" s="9"/>
      <c r="L20" s="12"/>
      <c r="M20" s="12"/>
      <c r="N20" s="7"/>
      <c r="O20" s="8"/>
      <c r="P20" s="7"/>
      <c r="Q20" s="8"/>
      <c r="R20" s="9"/>
      <c r="S20" s="10"/>
      <c r="T20" s="8"/>
    </row>
    <row r="21" spans="1:20" x14ac:dyDescent="0.15">
      <c r="A21" s="22"/>
      <c r="B21" s="38"/>
      <c r="C21" s="23" t="s">
        <v>1</v>
      </c>
      <c r="D21" s="13">
        <f t="shared" si="3"/>
        <v>0</v>
      </c>
      <c r="E21" s="13">
        <f t="shared" si="4"/>
        <v>0</v>
      </c>
      <c r="F21" s="13">
        <f t="shared" si="5"/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6"/>
        <v>12</v>
      </c>
      <c r="K21" s="9"/>
      <c r="L21" s="12"/>
      <c r="M21" s="12"/>
      <c r="N21" s="7"/>
      <c r="O21" s="8"/>
      <c r="P21" s="7"/>
      <c r="Q21" s="8"/>
      <c r="R21" s="9"/>
      <c r="S21" s="10"/>
      <c r="T21" s="8"/>
    </row>
    <row r="22" spans="1:20" ht="15" customHeight="1" x14ac:dyDescent="0.15">
      <c r="A22" s="22"/>
      <c r="B22" s="76"/>
      <c r="C22" s="23" t="s">
        <v>5</v>
      </c>
      <c r="D22" s="13">
        <f t="shared" si="3"/>
        <v>0</v>
      </c>
      <c r="E22" s="13">
        <f t="shared" si="4"/>
        <v>0</v>
      </c>
      <c r="F22" s="13">
        <f t="shared" si="5"/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6"/>
        <v>12</v>
      </c>
      <c r="K22" s="9"/>
      <c r="L22" s="12"/>
      <c r="M22" s="12"/>
      <c r="N22" s="7"/>
      <c r="O22" s="8"/>
      <c r="P22" s="7"/>
      <c r="Q22" s="8"/>
      <c r="R22" s="9"/>
      <c r="S22" s="10"/>
      <c r="T22" s="8"/>
    </row>
    <row r="23" spans="1:20" ht="13.5" customHeight="1" x14ac:dyDescent="0.15">
      <c r="A23" s="87"/>
      <c r="B23" s="38"/>
      <c r="C23" s="21" t="s">
        <v>5</v>
      </c>
      <c r="D23" s="13">
        <f t="shared" si="3"/>
        <v>0</v>
      </c>
      <c r="E23" s="13">
        <f t="shared" si="4"/>
        <v>0</v>
      </c>
      <c r="F23" s="13">
        <f t="shared" si="5"/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6"/>
        <v>12</v>
      </c>
      <c r="K23" s="9"/>
      <c r="L23" s="12"/>
      <c r="M23" s="12"/>
      <c r="N23" s="7"/>
      <c r="O23" s="8"/>
      <c r="P23" s="7"/>
      <c r="Q23" s="8"/>
      <c r="R23" s="9"/>
      <c r="S23" s="10"/>
      <c r="T23" s="8"/>
    </row>
    <row r="24" spans="1:20" ht="13.5" customHeight="1" x14ac:dyDescent="0.15">
      <c r="A24" s="87"/>
      <c r="B24" s="38"/>
      <c r="C24" s="21" t="s">
        <v>5</v>
      </c>
      <c r="D24" s="13">
        <f t="shared" si="3"/>
        <v>0</v>
      </c>
      <c r="E24" s="13">
        <f t="shared" si="4"/>
        <v>0</v>
      </c>
      <c r="F24" s="13">
        <f t="shared" si="5"/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6"/>
        <v>12</v>
      </c>
      <c r="K24" s="9"/>
      <c r="L24" s="12"/>
      <c r="M24" s="12"/>
      <c r="N24" s="7"/>
      <c r="O24" s="8"/>
      <c r="P24" s="7"/>
      <c r="Q24" s="8"/>
      <c r="R24" s="9"/>
      <c r="S24" s="10"/>
      <c r="T24" s="8"/>
    </row>
    <row r="25" spans="1:20" ht="13.5" customHeight="1" x14ac:dyDescent="0.15">
      <c r="A25" s="87"/>
      <c r="B25" s="38"/>
      <c r="C25" s="21" t="s">
        <v>5</v>
      </c>
      <c r="D25" s="13">
        <f t="shared" si="3"/>
        <v>0</v>
      </c>
      <c r="E25" s="13">
        <f t="shared" si="4"/>
        <v>0</v>
      </c>
      <c r="F25" s="13">
        <f t="shared" si="5"/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6"/>
        <v>12</v>
      </c>
      <c r="K25" s="9"/>
      <c r="L25" s="12"/>
      <c r="M25" s="12"/>
      <c r="N25" s="7"/>
      <c r="O25" s="8"/>
      <c r="P25" s="7"/>
      <c r="Q25" s="8"/>
      <c r="R25" s="9"/>
      <c r="S25" s="10"/>
      <c r="T25" s="8"/>
    </row>
    <row r="26" spans="1:20" ht="13.5" customHeight="1" x14ac:dyDescent="0.15">
      <c r="A26" s="87"/>
      <c r="B26" s="38"/>
      <c r="C26" s="21" t="s">
        <v>3</v>
      </c>
      <c r="D26" s="13">
        <f t="shared" si="3"/>
        <v>0</v>
      </c>
      <c r="E26" s="13">
        <f t="shared" si="4"/>
        <v>0</v>
      </c>
      <c r="F26" s="13">
        <f t="shared" si="5"/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6"/>
        <v>12</v>
      </c>
      <c r="K26" s="9"/>
      <c r="L26" s="12"/>
      <c r="M26" s="12"/>
      <c r="N26" s="7"/>
      <c r="O26" s="8"/>
      <c r="P26" s="7"/>
      <c r="Q26" s="8"/>
      <c r="R26" s="9"/>
      <c r="S26" s="10"/>
      <c r="T26" s="8"/>
    </row>
    <row r="27" spans="1:20" x14ac:dyDescent="0.15">
      <c r="A27" s="1"/>
      <c r="B27" s="38"/>
      <c r="C27" s="23" t="s">
        <v>5</v>
      </c>
      <c r="D27" s="13">
        <f t="shared" si="3"/>
        <v>0</v>
      </c>
      <c r="E27" s="13">
        <f t="shared" si="4"/>
        <v>0</v>
      </c>
      <c r="F27" s="13">
        <f t="shared" si="5"/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6"/>
        <v>12</v>
      </c>
      <c r="K27" s="9"/>
      <c r="L27" s="12"/>
      <c r="M27" s="12"/>
      <c r="N27" s="7"/>
      <c r="O27" s="8"/>
      <c r="P27" s="7"/>
      <c r="Q27" s="8"/>
      <c r="R27" s="9"/>
      <c r="S27" s="10"/>
      <c r="T27" s="8"/>
    </row>
    <row r="28" spans="1:20" x14ac:dyDescent="0.15">
      <c r="A28" s="1"/>
      <c r="B28" s="38"/>
      <c r="C28" s="23" t="s">
        <v>5</v>
      </c>
      <c r="D28" s="13">
        <f t="shared" si="3"/>
        <v>0</v>
      </c>
      <c r="E28" s="13">
        <f t="shared" si="4"/>
        <v>0</v>
      </c>
      <c r="F28" s="13">
        <f t="shared" si="5"/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6"/>
        <v>12</v>
      </c>
      <c r="K28" s="9"/>
      <c r="L28" s="12"/>
      <c r="M28" s="12"/>
      <c r="N28" s="7"/>
      <c r="O28" s="8"/>
      <c r="P28" s="7"/>
      <c r="Q28" s="8"/>
      <c r="R28" s="9"/>
      <c r="S28" s="10"/>
      <c r="T28" s="8"/>
    </row>
    <row r="29" spans="1:20" x14ac:dyDescent="0.15">
      <c r="A29" s="1"/>
      <c r="B29" s="38"/>
      <c r="C29" s="23" t="s">
        <v>5</v>
      </c>
      <c r="D29" s="13">
        <f t="shared" si="3"/>
        <v>0</v>
      </c>
      <c r="E29" s="13">
        <f t="shared" si="4"/>
        <v>0</v>
      </c>
      <c r="F29" s="13">
        <f t="shared" si="5"/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6"/>
        <v>12</v>
      </c>
      <c r="K29" s="9"/>
      <c r="L29" s="12"/>
      <c r="M29" s="12"/>
      <c r="N29" s="7"/>
      <c r="O29" s="8"/>
      <c r="P29" s="7"/>
      <c r="Q29" s="8"/>
      <c r="R29" s="9"/>
      <c r="S29" s="10"/>
      <c r="T29" s="8"/>
    </row>
    <row r="30" spans="1:20" x14ac:dyDescent="0.15">
      <c r="A30" s="20"/>
      <c r="B30" s="38"/>
      <c r="C30" s="23" t="s">
        <v>1</v>
      </c>
      <c r="D30" s="13">
        <f t="shared" si="3"/>
        <v>0</v>
      </c>
      <c r="E30" s="13">
        <f t="shared" si="4"/>
        <v>0</v>
      </c>
      <c r="F30" s="13">
        <f t="shared" si="5"/>
        <v>0</v>
      </c>
      <c r="G30" s="2">
        <f t="shared" si="0"/>
        <v>0</v>
      </c>
      <c r="H30" s="2">
        <f t="shared" si="1"/>
        <v>0</v>
      </c>
      <c r="I30" s="2">
        <f t="shared" si="2"/>
        <v>0</v>
      </c>
      <c r="J30" s="2">
        <f t="shared" si="6"/>
        <v>12</v>
      </c>
      <c r="K30" s="9"/>
      <c r="L30" s="12"/>
      <c r="M30" s="12"/>
      <c r="N30" s="7"/>
      <c r="O30" s="8"/>
      <c r="P30" s="7"/>
      <c r="Q30" s="8"/>
      <c r="R30" s="9"/>
      <c r="S30" s="10"/>
      <c r="T30" s="8"/>
    </row>
    <row r="31" spans="1:20" x14ac:dyDescent="0.15">
      <c r="A31" s="77"/>
      <c r="B31" s="46"/>
      <c r="C31" s="78" t="s">
        <v>1</v>
      </c>
      <c r="D31" s="88">
        <f t="shared" si="3"/>
        <v>0</v>
      </c>
      <c r="E31" s="88">
        <f t="shared" si="4"/>
        <v>0</v>
      </c>
      <c r="F31" s="88">
        <f t="shared" si="5"/>
        <v>0</v>
      </c>
      <c r="G31" s="79">
        <f t="shared" si="0"/>
        <v>0</v>
      </c>
      <c r="H31" s="79">
        <f t="shared" si="1"/>
        <v>0</v>
      </c>
      <c r="I31" s="79">
        <f t="shared" si="2"/>
        <v>0</v>
      </c>
      <c r="J31" s="79">
        <f t="shared" si="6"/>
        <v>12</v>
      </c>
      <c r="K31" s="80"/>
      <c r="L31" s="81"/>
      <c r="M31" s="81"/>
      <c r="N31" s="82"/>
      <c r="O31" s="83"/>
      <c r="P31" s="82"/>
      <c r="Q31" s="83"/>
      <c r="R31" s="80"/>
      <c r="S31" s="84"/>
      <c r="T31" s="83"/>
    </row>
  </sheetData>
  <autoFilter ref="A2:T31"/>
  <mergeCells count="2">
    <mergeCell ref="A1:A2"/>
    <mergeCell ref="B1:B2"/>
  </mergeCells>
  <phoneticPr fontId="1" type="noConversion"/>
  <conditionalFormatting sqref="C3:C31">
    <cfRule type="cellIs" dxfId="1" priority="19" operator="notEqual">
      <formula>#REF!</formula>
    </cfRule>
  </conditionalFormatting>
  <conditionalFormatting sqref="C3:C31">
    <cfRule type="cellIs" dxfId="0" priority="20" operator="notEqual">
      <formula>#REF!</formula>
    </cfRule>
  </conditionalFormatting>
  <conditionalFormatting sqref="D3:D5607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07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60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3:C31">
      <formula1>tblPriority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workbookViewId="0">
      <selection activeCell="B27" sqref="B27"/>
    </sheetView>
  </sheetViews>
  <sheetFormatPr defaultRowHeight="13.5" x14ac:dyDescent="0.15"/>
  <cols>
    <col min="1" max="1" width="27.875" customWidth="1"/>
    <col min="2" max="2" width="33.375" customWidth="1"/>
    <col min="3" max="3" width="23" customWidth="1"/>
    <col min="4" max="4" width="29.75" customWidth="1"/>
  </cols>
  <sheetData>
    <row r="1" spans="1:5" ht="18.75" x14ac:dyDescent="0.15">
      <c r="A1" s="105"/>
      <c r="B1" s="106"/>
      <c r="C1" s="106"/>
      <c r="D1" s="106"/>
      <c r="E1" s="106"/>
    </row>
    <row r="2" spans="1:5" x14ac:dyDescent="0.15">
      <c r="A2" s="24"/>
      <c r="B2" s="25"/>
      <c r="C2" s="24"/>
      <c r="D2" s="24"/>
      <c r="E2" s="25"/>
    </row>
    <row r="3" spans="1:5" x14ac:dyDescent="0.15">
      <c r="A3" s="26"/>
      <c r="B3" s="27"/>
      <c r="C3" s="28"/>
      <c r="D3" s="29"/>
      <c r="E3" s="27"/>
    </row>
    <row r="4" spans="1:5" x14ac:dyDescent="0.15">
      <c r="A4" s="26"/>
      <c r="B4" s="27"/>
      <c r="C4" s="28"/>
      <c r="D4" s="29"/>
      <c r="E4" s="27"/>
    </row>
    <row r="5" spans="1:5" x14ac:dyDescent="0.15">
      <c r="A5" s="26"/>
      <c r="B5" s="27"/>
      <c r="C5" s="28"/>
      <c r="D5" s="29"/>
      <c r="E5" s="27"/>
    </row>
    <row r="6" spans="1:5" x14ac:dyDescent="0.15">
      <c r="A6" s="26"/>
      <c r="B6" s="27"/>
      <c r="C6" s="28"/>
      <c r="D6" s="29"/>
      <c r="E6" s="27"/>
    </row>
    <row r="7" spans="1:5" x14ac:dyDescent="0.15">
      <c r="A7" s="26"/>
      <c r="B7" s="27"/>
      <c r="C7" s="28"/>
      <c r="D7" s="29"/>
      <c r="E7" s="27"/>
    </row>
    <row r="8" spans="1:5" x14ac:dyDescent="0.15">
      <c r="A8" s="26"/>
      <c r="B8" s="27"/>
      <c r="C8" s="28"/>
      <c r="D8" s="29"/>
      <c r="E8" s="27"/>
    </row>
    <row r="9" spans="1:5" x14ac:dyDescent="0.15">
      <c r="A9" s="26"/>
      <c r="B9" s="27"/>
      <c r="C9" s="28"/>
      <c r="D9" s="29"/>
      <c r="E9" s="27"/>
    </row>
    <row r="10" spans="1:5" x14ac:dyDescent="0.15">
      <c r="A10" s="26"/>
      <c r="B10" s="27"/>
      <c r="C10" s="28"/>
      <c r="D10" s="29"/>
      <c r="E10" s="30"/>
    </row>
    <row r="11" spans="1:5" ht="16.5" x14ac:dyDescent="0.15">
      <c r="A11" s="26"/>
      <c r="B11" s="31"/>
      <c r="C11" s="28"/>
      <c r="D11" s="32"/>
      <c r="E11" s="27"/>
    </row>
    <row r="12" spans="1:5" x14ac:dyDescent="0.15">
      <c r="A12" s="26"/>
      <c r="B12" s="27"/>
      <c r="C12" s="28"/>
      <c r="D12" s="29"/>
      <c r="E12" s="27"/>
    </row>
    <row r="13" spans="1:5" x14ac:dyDescent="0.15">
      <c r="A13" s="26"/>
      <c r="B13" s="27"/>
      <c r="C13" s="28"/>
      <c r="D13" s="29"/>
      <c r="E13" s="27"/>
    </row>
    <row r="14" spans="1:5" x14ac:dyDescent="0.15">
      <c r="A14" s="26"/>
      <c r="B14" s="27"/>
      <c r="C14" s="28"/>
      <c r="D14" s="29"/>
      <c r="E14" s="27"/>
    </row>
    <row r="18" spans="1:2" x14ac:dyDescent="0.15">
      <c r="A18" s="107" t="s">
        <v>100</v>
      </c>
      <c r="B18" s="107" t="s">
        <v>101</v>
      </c>
    </row>
    <row r="19" spans="1:2" x14ac:dyDescent="0.15">
      <c r="A19" s="107" t="s">
        <v>102</v>
      </c>
      <c r="B19" s="107" t="s">
        <v>103</v>
      </c>
    </row>
    <row r="20" spans="1:2" x14ac:dyDescent="0.15">
      <c r="A20" s="107" t="s">
        <v>104</v>
      </c>
      <c r="B20" s="107" t="s">
        <v>105</v>
      </c>
    </row>
    <row r="22" spans="1:2" x14ac:dyDescent="0.15">
      <c r="A22" s="107" t="s">
        <v>106</v>
      </c>
      <c r="B22" s="107" t="s">
        <v>107</v>
      </c>
    </row>
  </sheetData>
  <mergeCells count="1">
    <mergeCell ref="A1:E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7" sqref="B7"/>
    </sheetView>
  </sheetViews>
  <sheetFormatPr defaultRowHeight="13.5" x14ac:dyDescent="0.15"/>
  <sheetData>
    <row r="1" spans="1:4" x14ac:dyDescent="0.15">
      <c r="A1" t="s">
        <v>2</v>
      </c>
      <c r="B1" t="s">
        <v>4</v>
      </c>
      <c r="C1" t="s">
        <v>6</v>
      </c>
      <c r="D1" t="s">
        <v>7</v>
      </c>
    </row>
    <row r="2" spans="1:4" x14ac:dyDescent="0.15">
      <c r="D2">
        <f>A2+B2+C2</f>
        <v>0</v>
      </c>
    </row>
    <row r="4" spans="1:4" x14ac:dyDescent="0.15">
      <c r="A4" s="37" t="s">
        <v>17</v>
      </c>
      <c r="B4" s="37" t="s">
        <v>18</v>
      </c>
      <c r="C4" s="37" t="s">
        <v>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taskList</vt:lpstr>
      <vt:lpstr>功能清单</vt:lpstr>
      <vt:lpstr>关键用户通信录</vt:lpstr>
      <vt:lpstr>meta</vt:lpstr>
      <vt:lpstr>tblPriority</vt:lpstr>
    </vt:vector>
  </TitlesOfParts>
  <Company>Best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bl01326</dc:creator>
  <cp:lastModifiedBy>Li Yue</cp:lastModifiedBy>
  <cp:lastPrinted>2012-06-11T01:59:55Z</cp:lastPrinted>
  <dcterms:created xsi:type="dcterms:W3CDTF">2012-03-15T01:28:02Z</dcterms:created>
  <dcterms:modified xsi:type="dcterms:W3CDTF">2013-07-19T05:21:33Z</dcterms:modified>
</cp:coreProperties>
</file>