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mk112_ic_ac_uk/Documents/Work/approvals_submissions/thesis submission/"/>
    </mc:Choice>
  </mc:AlternateContent>
  <xr:revisionPtr revIDLastSave="7" documentId="8_{EA87B1B2-F9D4-484A-AFC7-8A7B28311DB6}" xr6:coauthVersionLast="47" xr6:coauthVersionMax="47" xr10:uidLastSave="{92957861-FD0B-463B-9E0A-2096E2F9EC5E}"/>
  <bookViews>
    <workbookView xWindow="-108" yWindow="-108" windowWidth="23256" windowHeight="12576" xr2:uid="{7248F7A7-1082-4BFB-9C70-EDE57EE4D2DC}"/>
  </bookViews>
  <sheets>
    <sheet name="TEST BASIC FDM" sheetId="3" r:id="rId1"/>
    <sheet name="VPP formulations" sheetId="1" r:id="rId2"/>
    <sheet name="VPP example calcul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2" l="1"/>
  <c r="C6" i="2"/>
  <c r="G5" i="2"/>
  <c r="G12" i="2" s="1"/>
  <c r="C5" i="2"/>
  <c r="C12" i="2" s="1"/>
  <c r="C8" i="2" l="1"/>
  <c r="G8" i="2"/>
  <c r="C9" i="2"/>
  <c r="G9" i="2"/>
  <c r="C11" i="2"/>
  <c r="G11" i="2"/>
  <c r="C7" i="2"/>
  <c r="G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tc={09384E9D-972E-410C-8D5C-F84BFD3E0289}</author>
    <author>tc={88658A75-7127-4BF7-8A4D-CF4A36EF2B1F}</author>
    <author>tc={2833422F-F866-48C4-919D-BC016532469B}</author>
  </authors>
  <commentList>
    <comment ref="H1" authorId="0" shapeId="0" xr:uid="{09384E9D-972E-410C-8D5C-F84BFD3E0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https://pubs.acs.org/doi/full/10.1021/acsami.7b13602
</t>
      </text>
    </comment>
    <comment ref="J1" authorId="1" shapeId="0" xr:uid="{88658A75-7127-4BF7-8A4D-CF4A36EF2B1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adhesion</t>
      </text>
    </comment>
    <comment ref="A32" authorId="2" shapeId="0" xr:uid="{2833422F-F866-48C4-919D-BC01653246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more tests on one note
</t>
      </text>
    </comment>
  </commentList>
</comments>
</file>

<file path=xl/sharedStrings.xml><?xml version="1.0" encoding="utf-8"?>
<sst xmlns="http://schemas.openxmlformats.org/spreadsheetml/2006/main" count="862" uniqueCount="395">
  <si>
    <t>SLA/ DLP/Bulk</t>
  </si>
  <si>
    <t>Sample</t>
  </si>
  <si>
    <t>Monomer 1</t>
  </si>
  <si>
    <t>Monomer 2</t>
  </si>
  <si>
    <t>Cross linker</t>
  </si>
  <si>
    <t>Photoinitiator</t>
  </si>
  <si>
    <t>Photoabsorber/ plasticiser/ Nanocomposites</t>
  </si>
  <si>
    <t>Solvent</t>
  </si>
  <si>
    <t>Print</t>
  </si>
  <si>
    <t>Formulation viscosity</t>
  </si>
  <si>
    <t>Required optimization</t>
  </si>
  <si>
    <t>A1-bulk</t>
  </si>
  <si>
    <t>PEGDA 10%</t>
  </si>
  <si>
    <t>0.1% w/w</t>
  </si>
  <si>
    <t>Yes bulk</t>
  </si>
  <si>
    <t>AAM/PEGDA700</t>
  </si>
  <si>
    <t>AAm 15%</t>
  </si>
  <si>
    <t>PEGDA 5%</t>
  </si>
  <si>
    <t>LAP 0.5%</t>
  </si>
  <si>
    <t>none</t>
  </si>
  <si>
    <t>Water</t>
  </si>
  <si>
    <t>Low resolution blob and wet gel. Full print occurred.</t>
  </si>
  <si>
    <t>Watery</t>
  </si>
  <si>
    <t>Requires more resolution through use of photoabsorber</t>
  </si>
  <si>
    <t>(AAM1)</t>
  </si>
  <si>
    <t>SLA</t>
  </si>
  <si>
    <t>-</t>
  </si>
  <si>
    <t>LAP 0.5 %</t>
  </si>
  <si>
    <t>Orange dye 0.01%</t>
  </si>
  <si>
    <t>Prints failed after a few layers</t>
  </si>
  <si>
    <t>Requires higher photoinitiator conc. to allow light to penetrate for consecutive layers when photoabsorber is used</t>
  </si>
  <si>
    <t>(AAM1.1)</t>
  </si>
  <si>
    <t>AAM 15 %</t>
  </si>
  <si>
    <t>LAP 0.8%</t>
  </si>
  <si>
    <t>Prints have higher resolution. Holes are visible but not all are connected</t>
  </si>
  <si>
    <t>watery</t>
  </si>
  <si>
    <t>Requires more orange dye</t>
  </si>
  <si>
    <t>(AAM1.2)</t>
  </si>
  <si>
    <t>AAM 15%</t>
  </si>
  <si>
    <t>Orange dye 0.02%</t>
  </si>
  <si>
    <t>water</t>
  </si>
  <si>
    <t>Resolution has improved. Holes and corners are sharper and clearer. But not all holes are fully connected.</t>
  </si>
  <si>
    <t>(AAM1.3)</t>
  </si>
  <si>
    <t>Orange dye 0.03%</t>
  </si>
  <si>
    <t>All holes visible, and channels are fully connected. Corners are sharp and no structural failures occurred</t>
  </si>
  <si>
    <t xml:space="preserve">Full optimised </t>
  </si>
  <si>
    <t>(AAM 1.4)</t>
  </si>
  <si>
    <t>Lattice structures also successful</t>
  </si>
  <si>
    <t>AAM15%</t>
  </si>
  <si>
    <t>LAP 1.1%</t>
  </si>
  <si>
    <t>Orange dye 0.06%</t>
  </si>
  <si>
    <t>Initial preparation had an error of adding double orange dye required (0.06% instead of 0.03%, so PI had to be increased from 0.5% to 1.1%)</t>
  </si>
  <si>
    <t>(AAM 1.5)</t>
  </si>
  <si>
    <t>Holes visible, material seems a bit more stiff than usual due to higher curing using larger quantity of PI.</t>
  </si>
  <si>
    <t>Channels available.</t>
  </si>
  <si>
    <t>LAP 1 %</t>
  </si>
  <si>
    <t>Orange dye 0.03 %</t>
  </si>
  <si>
    <t>Printed, some bubbles are formed when printing</t>
  </si>
  <si>
    <t>Full optimised</t>
  </si>
  <si>
    <t>(AAM 1.6)</t>
  </si>
  <si>
    <t>PEGDA700</t>
  </si>
  <si>
    <t>PEGDA 700</t>
  </si>
  <si>
    <t>EOSIN Y 0.07% (of total volume)</t>
  </si>
  <si>
    <t>None</t>
  </si>
  <si>
    <t>4 layers</t>
  </si>
  <si>
    <t>Requires higher concentration of PI and NVP/TEA (increase PI nvp/tea next)</t>
  </si>
  <si>
    <t>(DLPg test 1)</t>
  </si>
  <si>
    <t>Spot check</t>
  </si>
  <si>
    <t>NVP/ TEA used at 0.1% total volume</t>
  </si>
  <si>
    <t>Gelation did not occur during spot test</t>
  </si>
  <si>
    <r>
      <t>These are initial tests for DLP</t>
    </r>
    <r>
      <rPr>
        <vertAlign val="subscript"/>
        <sz val="11"/>
        <color theme="1"/>
        <rFont val="Calibri"/>
        <family val="2"/>
        <scheme val="minor"/>
      </rPr>
      <t xml:space="preserve">green </t>
    </r>
  </si>
  <si>
    <t>Green light is v strong through the screen, may cause over curing around formulation</t>
  </si>
  <si>
    <t xml:space="preserve"> for now, no curing has occurred</t>
  </si>
  <si>
    <t>EOSIN 0.1%</t>
  </si>
  <si>
    <t>(DLPg test 2)</t>
  </si>
  <si>
    <t>(of total volume)</t>
  </si>
  <si>
    <t>No impact, no gelation</t>
  </si>
  <si>
    <t>NVP/ TEA used at 0.1% of total volume</t>
  </si>
  <si>
    <t>EOSIN  0.5%</t>
  </si>
  <si>
    <t>Requires more PI NVP/TEA</t>
  </si>
  <si>
    <t>(DLPg test 3)</t>
  </si>
  <si>
    <t>(of total vol)</t>
  </si>
  <si>
    <t>Circumference of drop during spot test started to get, but very slightly</t>
  </si>
  <si>
    <t>Increase further</t>
  </si>
  <si>
    <t>NVP/ TEA used at 0.5% of total volume</t>
  </si>
  <si>
    <t>PEGADA700</t>
  </si>
  <si>
    <t>EOSIN 1%</t>
  </si>
  <si>
    <t>Max PI</t>
  </si>
  <si>
    <t>(DLPg test 4)</t>
  </si>
  <si>
    <t>No further impact</t>
  </si>
  <si>
    <t>NVP/TEA reached</t>
  </si>
  <si>
    <t>Circumference gels slightly more, but not significantly enough to form a gel</t>
  </si>
  <si>
    <t>NVP/ TEA used at 1%</t>
  </si>
  <si>
    <t>Spot checks without higher concentration of monomers may be required to print</t>
  </si>
  <si>
    <t>AAM</t>
  </si>
  <si>
    <t>PEGDA700 (16%)</t>
  </si>
  <si>
    <t>EOSIN Y</t>
  </si>
  <si>
    <t>Monomer/ x-linker ratio needs adjusting to suit the low DLP intensity, as well as the PI/TEA/NVP amounts used.</t>
  </si>
  <si>
    <t>(DLPg test 5)</t>
  </si>
  <si>
    <t>TEA</t>
  </si>
  <si>
    <t>Better gel formation as a small thin layer</t>
  </si>
  <si>
    <t>spot check</t>
  </si>
  <si>
    <t>NVP</t>
  </si>
  <si>
    <t>Very weak, fragile, watery</t>
  </si>
  <si>
    <t>Amount of energy required to form 1 layer is very high... PEGDA might not be reactive enough.</t>
  </si>
  <si>
    <t>All 0.83%</t>
  </si>
  <si>
    <t>Requires either higher intensity to cure, or higher % of PI/NVP/TEA</t>
  </si>
  <si>
    <t>Each of total vol</t>
  </si>
  <si>
    <r>
      <t xml:space="preserve">Trial next with smaller amounts (5ml vials) using AAm + triacrylate monomer </t>
    </r>
    <r>
      <rPr>
        <b/>
        <u/>
        <sz val="11"/>
        <color theme="1"/>
        <rFont val="Calibri"/>
        <family val="2"/>
        <scheme val="minor"/>
      </rPr>
      <t>(Use SR444D pentaerythritol triacrylate)</t>
    </r>
  </si>
  <si>
    <t>10 layers on second trial</t>
  </si>
  <si>
    <t>Gel forms more clearly, but is still very weak and fragile.</t>
  </si>
  <si>
    <t xml:space="preserve">And glycerol </t>
  </si>
  <si>
    <t>PEGDA gDLP4</t>
  </si>
  <si>
    <t>Pegda700- 45 %</t>
  </si>
  <si>
    <t>60 sec exposure time and 80 sec bottom</t>
  </si>
  <si>
    <t>All 0.5%</t>
  </si>
  <si>
    <t>AMPS-Aam-DNHG--</t>
  </si>
  <si>
    <t>AMPS 10% of medium - first network</t>
  </si>
  <si>
    <t>MBIS(1% of AMPS)- first network</t>
  </si>
  <si>
    <t>LAP 2% AMPS</t>
  </si>
  <si>
    <t>Turns white</t>
  </si>
  <si>
    <t>2nd network</t>
  </si>
  <si>
    <t>-first network</t>
  </si>
  <si>
    <t>AAm (5xAMPS)</t>
  </si>
  <si>
    <t>MBIS(1% AAm)</t>
  </si>
  <si>
    <t>LAP 1% AAm</t>
  </si>
  <si>
    <t>AMPS/Aam-DNHG-SLA1.1</t>
  </si>
  <si>
    <t>AMPS pre-polymerised</t>
  </si>
  <si>
    <t>AMPS-ethylene glycol-SN1-SLA1</t>
  </si>
  <si>
    <t>AMPS 10% of medium</t>
  </si>
  <si>
    <t>MBIS 30% of amps</t>
  </si>
  <si>
    <t>Ethylene glycol 1%totl vol</t>
  </si>
  <si>
    <t>LAP 5% of AMPS</t>
  </si>
  <si>
    <t>1 MS with fungicide</t>
  </si>
  <si>
    <t>Overcured channels</t>
  </si>
  <si>
    <t>AMPS(10)_[MBIS30]_SN1_SLA1.0.eg</t>
  </si>
  <si>
    <t>AMPS-ethylene glycol-SN1-SLA2</t>
  </si>
  <si>
    <t>Orange dye 0.21% of amps</t>
  </si>
  <si>
    <t>optimised</t>
  </si>
  <si>
    <t>AMPS(10)_[MBIS30]_SN1_SLA1.1.eg</t>
  </si>
  <si>
    <t>AMPS-gly-SN1-SLA3</t>
  </si>
  <si>
    <t>Glycerol 1% total vol</t>
  </si>
  <si>
    <t>0.2 % of AMPS orange dye</t>
  </si>
  <si>
    <t>AMPS(10)_[MBIS30]_SN1_SLA1.2.gly2</t>
  </si>
  <si>
    <t>AMPS-gly-SN1-SLA2</t>
  </si>
  <si>
    <t>0.1% of amps orange dye</t>
  </si>
  <si>
    <t>Improvement on channels but still some overcure</t>
  </si>
  <si>
    <t>AMPS(10)_[MBIS30]_SN1_SLA1.1.gly2</t>
  </si>
  <si>
    <t>AMPS-gly-SN1-SLA1</t>
  </si>
  <si>
    <t>Cured channels</t>
  </si>
  <si>
    <t>AMPS(10)_[MBIS30]_SN1_SLA1.0.gly2</t>
  </si>
  <si>
    <t>AMPS-SN1-SLA1</t>
  </si>
  <si>
    <t>MBIS 30%</t>
  </si>
  <si>
    <t>Print overcured</t>
  </si>
  <si>
    <t>AMPS(10)_[MBIS30]_SN1_SLA1</t>
  </si>
  <si>
    <t>AMPS_SN1_SLA2.2</t>
  </si>
  <si>
    <t>LAP 3.5 % of AMPS</t>
  </si>
  <si>
    <t>Prints -resolution not optimised</t>
  </si>
  <si>
    <t>AMPS(10)_[MBIS30]_SN1_SLA2</t>
  </si>
  <si>
    <t>AMPS_SN1_SLA2.3</t>
  </si>
  <si>
    <t>0.21 % of amps orange dye</t>
  </si>
  <si>
    <t>Still some overcuring</t>
  </si>
  <si>
    <t>AMPS(10)_[MBIS30]_SN1_SLA2.1</t>
  </si>
  <si>
    <t>AMPS_SN1_SLA2.4</t>
  </si>
  <si>
    <t>0.39 % of amps orange dye</t>
  </si>
  <si>
    <t>Optimised channel cured</t>
  </si>
  <si>
    <t>AMPS(10)_[MBIS30]_SN1_SLA2.2</t>
  </si>
  <si>
    <t xml:space="preserve">PEGDA-AAM gDLP1.1 </t>
  </si>
  <si>
    <t>PEGDA 45%</t>
  </si>
  <si>
    <t>LAP, TEA, NVP 0.5 % of total volume</t>
  </si>
  <si>
    <t>60 sec and 90 sec bottom exposure time</t>
  </si>
  <si>
    <t>AMPS-AAm-SLA1</t>
  </si>
  <si>
    <t>AMPS 10% from original volume... 7% after titration used here</t>
  </si>
  <si>
    <t>MBIS 30% of AMPS</t>
  </si>
  <si>
    <t>AAM: 10% of AMPS (1:10 ratio)</t>
  </si>
  <si>
    <t>LAP 3.5% of AMPS</t>
  </si>
  <si>
    <r>
      <t>Spot test:</t>
    </r>
    <r>
      <rPr>
        <sz val="11"/>
        <color theme="1"/>
        <rFont val="Calibri"/>
        <family val="2"/>
        <scheme val="minor"/>
      </rPr>
      <t xml:space="preserve"> gives solid circle, with over curing in z axis.</t>
    </r>
  </si>
  <si>
    <t>AMPS(10)_Aam(10)_[MBIS30]_SLA1</t>
  </si>
  <si>
    <r>
      <t>SLA print:</t>
    </r>
    <r>
      <rPr>
        <sz val="11"/>
        <color theme="1"/>
        <rFont val="Calibri"/>
        <family val="2"/>
        <scheme val="minor"/>
      </rPr>
      <t xml:space="preserve"> Structures print but require orange dye, ethylene gylcol and less PI or MBIS</t>
    </r>
  </si>
  <si>
    <t>AMPS-eg-AAm-SLA1</t>
  </si>
  <si>
    <t>1.5% ethylene glycol added</t>
  </si>
  <si>
    <t>Prints are more over cured in the channels</t>
  </si>
  <si>
    <r>
      <t>(</t>
    </r>
    <r>
      <rPr>
        <sz val="11"/>
        <color rgb="FFB43512"/>
        <rFont val="Calibri"/>
        <family val="2"/>
        <scheme val="minor"/>
      </rPr>
      <t>AMPS(10)Aam(10)[MBIS30]SLA1.0.eg)</t>
    </r>
  </si>
  <si>
    <t>AMPS-eg-AAm-SLA1.1</t>
  </si>
  <si>
    <t>Channels are all visible.</t>
  </si>
  <si>
    <t>AMPS(10)Aam(10)[MBIS30]SLA1.1.eg)</t>
  </si>
  <si>
    <t xml:space="preserve">Fully optimised </t>
  </si>
  <si>
    <t>Added 0.2% orange dye</t>
  </si>
  <si>
    <t>AMPS-eg-AAm-SLA1.2</t>
  </si>
  <si>
    <t>Prints well</t>
  </si>
  <si>
    <t>AMPS(10)Aam(10)[MBIS30]SLA1.1.eg2)</t>
  </si>
  <si>
    <t>Ethylene glycol topped up to 5%</t>
  </si>
  <si>
    <t>AMPS-AAM-SLA1.1</t>
  </si>
  <si>
    <t>AMPS 10% from original.. 7% after titration used here</t>
  </si>
  <si>
    <t>AAM: 20% of AMPS (1:20 ratio)</t>
  </si>
  <si>
    <t>Prints come out with good resolution but the channels are not visible</t>
  </si>
  <si>
    <t>AMPS(10)Aam(20)[MBIS30]SLA1</t>
  </si>
  <si>
    <t>AMPS-AAM-SLA1.2</t>
  </si>
  <si>
    <t>AMPS 10% from original..7% after titration used here</t>
  </si>
  <si>
    <t>Channels visible.</t>
  </si>
  <si>
    <t>AMPS(10)Aam(20)[MBIS30]SLA1.1</t>
  </si>
  <si>
    <t>AMPS-AAM-SLA1.3</t>
  </si>
  <si>
    <t>AAM: 30% of AMPS (1:30 ratio)</t>
  </si>
  <si>
    <t>AMPS(10)Aam(30)[MBIS30]SLA1</t>
  </si>
  <si>
    <t>AMPS-AAM-SLA1.3.1</t>
  </si>
  <si>
    <t>And 0.2% orange dye</t>
  </si>
  <si>
    <t>AMPS(10)Aam(30)[MBIS30]SLA1.1</t>
  </si>
  <si>
    <t>AAm[10]-[BIS15]-Bulk1</t>
  </si>
  <si>
    <t>AAM 10%</t>
  </si>
  <si>
    <t>MBIS 15%</t>
  </si>
  <si>
    <t>LAP 1% of AAM</t>
  </si>
  <si>
    <t>1MS with fungicide</t>
  </si>
  <si>
    <t>Samples are white when they are taken out of well plate. Sturdy and bouncy.</t>
  </si>
  <si>
    <t>Aam[15][pegda5]SLA1.1.cnc1</t>
  </si>
  <si>
    <r>
      <t>PEGDA</t>
    </r>
    <r>
      <rPr>
        <vertAlign val="subscript"/>
        <sz val="11"/>
        <color theme="1"/>
        <rFont val="Calibri"/>
        <family val="2"/>
        <scheme val="minor"/>
      </rPr>
      <t>700</t>
    </r>
    <r>
      <rPr>
        <sz val="11"/>
        <color theme="1"/>
        <rFont val="Calibri"/>
        <family val="2"/>
        <scheme val="minor"/>
      </rPr>
      <t xml:space="preserve"> 5%</t>
    </r>
  </si>
  <si>
    <t>Orange dye 0.3 %</t>
  </si>
  <si>
    <t>Not sonicated enough, overcured</t>
  </si>
  <si>
    <t>**this was using an old batch just to do a quick test**</t>
  </si>
  <si>
    <t>+1% CNC relative to PEGDA and AAM</t>
  </si>
  <si>
    <t>AAm(15)-[PEGDA5]-Bulk</t>
  </si>
  <si>
    <t>Water, swollen in 1 MS for bio</t>
  </si>
  <si>
    <t>AAm(15)-[PEGDA5]-Bulk-CNC1</t>
  </si>
  <si>
    <t>CNC relative to PEGDA and AAM ; orange dye same</t>
  </si>
  <si>
    <t>AAm(15)-[PEGDA5]-Bulk-CNC0.2</t>
  </si>
  <si>
    <t>AAm(15)-[PEGDA5]-SLA-1.1.CNC1</t>
  </si>
  <si>
    <r>
      <t>PEGDA</t>
    </r>
    <r>
      <rPr>
        <b/>
        <vertAlign val="subscript"/>
        <sz val="11"/>
        <color theme="1"/>
        <rFont val="Calibri"/>
        <family val="2"/>
        <scheme val="minor"/>
      </rPr>
      <t>700</t>
    </r>
    <r>
      <rPr>
        <b/>
        <sz val="11"/>
        <color theme="1"/>
        <rFont val="Calibri"/>
        <family val="2"/>
        <scheme val="minor"/>
      </rPr>
      <t xml:space="preserve"> 5%</t>
    </r>
  </si>
  <si>
    <t>LAP 1% of monomers</t>
  </si>
  <si>
    <t>Orange dye 0.08% based on pegda_aam</t>
  </si>
  <si>
    <t>CNC % relative to monomers</t>
  </si>
  <si>
    <t xml:space="preserve">Optimised </t>
  </si>
  <si>
    <t>AAm(15)-[PEGDA5]-SLA-1.1.CNC0.2</t>
  </si>
  <si>
    <t>Orange dye 0.08%</t>
  </si>
  <si>
    <t>Optimised</t>
  </si>
  <si>
    <t>AAm(15)-[PEGDA5]-SLA-1.2.CNC0.2</t>
  </si>
  <si>
    <t>Orangedye 0.4 %</t>
  </si>
  <si>
    <t>CNC% relative to monomes</t>
  </si>
  <si>
    <t>Optimised 1  mm lattice</t>
  </si>
  <si>
    <t>AAm(15)-[PEGDA5]-SLA</t>
  </si>
  <si>
    <t xml:space="preserve">Water </t>
  </si>
  <si>
    <t>AAm[10]-BIS[15]-Bulk1</t>
  </si>
  <si>
    <t>AAM 10 %</t>
  </si>
  <si>
    <r>
      <t>PEGDA</t>
    </r>
    <r>
      <rPr>
        <vertAlign val="subscript"/>
        <sz val="11"/>
        <color theme="1"/>
        <rFont val="Calibri"/>
        <family val="2"/>
        <scheme val="minor"/>
      </rPr>
      <t>700</t>
    </r>
    <r>
      <rPr>
        <sz val="11"/>
        <color theme="1"/>
        <rFont val="Calibri"/>
        <family val="2"/>
        <scheme val="minor"/>
      </rPr>
      <t xml:space="preserve"> 15%</t>
    </r>
  </si>
  <si>
    <t>For bio</t>
  </si>
  <si>
    <r>
      <t>AA(15)[PEGDA</t>
    </r>
    <r>
      <rPr>
        <vertAlign val="subscript"/>
        <sz val="11"/>
        <color theme="1"/>
        <rFont val="Calibri"/>
        <family val="2"/>
        <scheme val="minor"/>
      </rPr>
      <t>6000</t>
    </r>
    <r>
      <rPr>
        <sz val="11"/>
        <color theme="1"/>
        <rFont val="Calibri"/>
        <family val="2"/>
        <scheme val="minor"/>
      </rPr>
      <t>5]-SLA1</t>
    </r>
  </si>
  <si>
    <r>
      <t>PEGDA</t>
    </r>
    <r>
      <rPr>
        <vertAlign val="subscript"/>
        <sz val="11"/>
        <color theme="1"/>
        <rFont val="Calibri"/>
        <family val="2"/>
        <scheme val="minor"/>
      </rPr>
      <t>6000</t>
    </r>
    <r>
      <rPr>
        <sz val="11"/>
        <color theme="1"/>
        <rFont val="Calibri"/>
        <family val="2"/>
        <scheme val="minor"/>
      </rPr>
      <t xml:space="preserve"> 5%</t>
    </r>
  </si>
  <si>
    <t>LAP 1%</t>
  </si>
  <si>
    <t>Doesnt print no gel formation</t>
  </si>
  <si>
    <r>
      <t>AA(15)[PEGDA</t>
    </r>
    <r>
      <rPr>
        <vertAlign val="subscript"/>
        <sz val="11"/>
        <color theme="1"/>
        <rFont val="Calibri"/>
        <family val="2"/>
        <scheme val="minor"/>
      </rPr>
      <t>6000</t>
    </r>
    <r>
      <rPr>
        <sz val="11"/>
        <color theme="1"/>
        <rFont val="Calibri"/>
        <family val="2"/>
        <scheme val="minor"/>
      </rPr>
      <t>5]-SLA2</t>
    </r>
  </si>
  <si>
    <t>LAP 2%</t>
  </si>
  <si>
    <r>
      <t>AA(15)[PEGDA</t>
    </r>
    <r>
      <rPr>
        <vertAlign val="subscript"/>
        <sz val="11"/>
        <color theme="1"/>
        <rFont val="Calibri"/>
        <family val="2"/>
        <scheme val="minor"/>
      </rPr>
      <t>6000</t>
    </r>
    <r>
      <rPr>
        <sz val="11"/>
        <color theme="1"/>
        <rFont val="Calibri"/>
        <family val="2"/>
        <scheme val="minor"/>
      </rPr>
      <t>5]-SLA3</t>
    </r>
  </si>
  <si>
    <t>LAP 5%</t>
  </si>
  <si>
    <t>Gel forms with weak structure, sticky</t>
  </si>
  <si>
    <r>
      <t>AA(20)[PEGDA</t>
    </r>
    <r>
      <rPr>
        <vertAlign val="subscript"/>
        <sz val="11"/>
        <color theme="1"/>
        <rFont val="Calibri"/>
        <family val="2"/>
        <scheme val="minor"/>
      </rPr>
      <t>6000</t>
    </r>
    <r>
      <rPr>
        <sz val="11"/>
        <color theme="1"/>
        <rFont val="Calibri"/>
        <family val="2"/>
        <scheme val="minor"/>
      </rPr>
      <t>5]-SLA1</t>
    </r>
  </si>
  <si>
    <t>AAM 20 %</t>
  </si>
  <si>
    <t>Better formation of gel, more structured but not printable</t>
  </si>
  <si>
    <t>AMPS+(10)-AAm(10)-[MBIS30]-SLA1.1.eg</t>
  </si>
  <si>
    <t xml:space="preserve">AMPS+ 10% </t>
  </si>
  <si>
    <t>AAm10%</t>
  </si>
  <si>
    <t>MBIS30%</t>
  </si>
  <si>
    <t>LAP3.5%</t>
  </si>
  <si>
    <t>Ethylene glycol 5%</t>
  </si>
  <si>
    <t>1ms fungicide</t>
  </si>
  <si>
    <t>Prints perfectly, softer to remove</t>
  </si>
  <si>
    <t>Orange dye 0.2%</t>
  </si>
  <si>
    <t>AMPS+(10)-AAm(10)-[MBIS30]-SLA1.1.eg2</t>
  </si>
  <si>
    <t>AMPS+10%</t>
  </si>
  <si>
    <t>Ethylene glycol 10%</t>
  </si>
  <si>
    <t xml:space="preserve">Prints perfectly, softer to remove </t>
  </si>
  <si>
    <t>AMPS+(10)-AAm(10)-[MBIS30]-SLA1.1</t>
  </si>
  <si>
    <t>AAM10%</t>
  </si>
  <si>
    <t>LAP 3.5%</t>
  </si>
  <si>
    <t xml:space="preserve">Prints perfectly. Softer and easier to remove </t>
  </si>
  <si>
    <t>AMPS+(10)-AAm(10)-[MBIS30]-SLA1.1-eg3</t>
  </si>
  <si>
    <t>Ethylene glycol 20%</t>
  </si>
  <si>
    <t>Prints perfectly. Softer and easier to remove</t>
  </si>
  <si>
    <t>AMPS+(10)-AAm(10)-[MBIS30]-SLA</t>
  </si>
  <si>
    <t>Channels not all there, resolution limited, very stiff. Breaks apart when removed even with string method.</t>
  </si>
  <si>
    <t>AMPS(13)_AA(10)[MBIS30]gDLP1</t>
  </si>
  <si>
    <t>AMPS+13%</t>
  </si>
  <si>
    <t>AAM10% of AMPS</t>
  </si>
  <si>
    <t>MBIS30% of AMPS</t>
  </si>
  <si>
    <t>EOSINY, TEA, NVP 0.5% of total volume</t>
  </si>
  <si>
    <t>1MS fungicide</t>
  </si>
  <si>
    <t>Not printing good layer in fast tests (40 to 110)</t>
  </si>
  <si>
    <t>p</t>
  </si>
  <si>
    <t>AMPS(20)_AA(20)[MBIS20]gDLP1</t>
  </si>
  <si>
    <t>AMPS+ 20%</t>
  </si>
  <si>
    <t>AAM20% of AMPS</t>
  </si>
  <si>
    <t>MBIS20% of AMPS</t>
  </si>
  <si>
    <t>EOSINY, TEA, NVP 0.5% of total vol</t>
  </si>
  <si>
    <t>Fast tests- prints v brittle 100 and 110 sec per layer</t>
  </si>
  <si>
    <t>AMPS(20)_AA(20)[MBIS30]gDLP1</t>
  </si>
  <si>
    <t>Fast tests- prints v brittle not homogenous</t>
  </si>
  <si>
    <t>AA(15)_PEGDA(20)_gDLP1.cnc0.1</t>
  </si>
  <si>
    <t>20 pegda</t>
  </si>
  <si>
    <t>Cnc 0.1 % of monomers</t>
  </si>
  <si>
    <t>1 MS</t>
  </si>
  <si>
    <t>80 sec + 120 bottom exp time</t>
  </si>
  <si>
    <t>AMPS+(10)-AAm(10)-[MBIS30]-bulk-eg4</t>
  </si>
  <si>
    <t>LAP 3.5%,</t>
  </si>
  <si>
    <t>1MS</t>
  </si>
  <si>
    <t>Bulk prepared for plants test</t>
  </si>
  <si>
    <t>30% ethylene glycol</t>
  </si>
  <si>
    <t>Beaker 1</t>
  </si>
  <si>
    <t>Test for SLA</t>
  </si>
  <si>
    <t>Vol (ml):</t>
  </si>
  <si>
    <t>w/w%</t>
  </si>
  <si>
    <t>grams</t>
  </si>
  <si>
    <t xml:space="preserve">AAm </t>
  </si>
  <si>
    <t>PEGDA</t>
  </si>
  <si>
    <t>previous lap added if 1 %</t>
  </si>
  <si>
    <t>LAP</t>
  </si>
  <si>
    <t>Orange Dye</t>
  </si>
  <si>
    <t>CNC</t>
  </si>
  <si>
    <t>CODE</t>
  </si>
  <si>
    <t>Printer</t>
  </si>
  <si>
    <t>Date</t>
  </si>
  <si>
    <t>Design</t>
  </si>
  <si>
    <t xml:space="preserve">Nozzle diameter </t>
  </si>
  <si>
    <t>pressure (psi)</t>
  </si>
  <si>
    <t>temperature</t>
  </si>
  <si>
    <t>nozzle height from bed</t>
  </si>
  <si>
    <t>Printing speed (mm/sec)</t>
  </si>
  <si>
    <t xml:space="preserve">1st layer height </t>
  </si>
  <si>
    <t>Infill</t>
  </si>
  <si>
    <t>Layer height (mm)</t>
  </si>
  <si>
    <t>Curing method (light, temperature, ions..)</t>
  </si>
  <si>
    <t>Curing time (seconds)</t>
  </si>
  <si>
    <t>Success print (YES/NO)</t>
  </si>
  <si>
    <t>Comments</t>
  </si>
  <si>
    <t>error in printing= (Diameterfilament- diameter nozzle)\ diameter nozzle https://www.sciencedirect.com/science/article/pii/S0032386118300892#bib30</t>
  </si>
  <si>
    <t>PEGDA5-PAA5_lap</t>
  </si>
  <si>
    <t>FDM hyrel</t>
  </si>
  <si>
    <t>PEGDA5-PAA5_eosin</t>
  </si>
  <si>
    <t>PEGDA10-PAA5_lap</t>
  </si>
  <si>
    <t>PEGDA5-PAA3_lap</t>
  </si>
  <si>
    <t>PEGDA7.5-PAA3_lap</t>
  </si>
  <si>
    <t>PEGDA10-PAA3_lap</t>
  </si>
  <si>
    <t>PECMA 1.5</t>
  </si>
  <si>
    <t>PECMA 2.5</t>
  </si>
  <si>
    <t>PVA- PHY</t>
  </si>
  <si>
    <t>PEG-Alginate</t>
  </si>
  <si>
    <t xml:space="preserve">PEGDA-Poloxamer </t>
  </si>
  <si>
    <t>F127-DMA</t>
  </si>
  <si>
    <t>PEG-alginate-nanoclay</t>
  </si>
  <si>
    <t>Alg-Paa</t>
  </si>
  <si>
    <t>Alg-CHI</t>
  </si>
  <si>
    <t>GelMa-Chitosan</t>
  </si>
  <si>
    <t>Alginate -Methylcellulose</t>
  </si>
  <si>
    <t>Alginate -Methylcellulose ver 2</t>
  </si>
  <si>
    <t>Alginate -PVA</t>
  </si>
  <si>
    <t>Pluronic alginate</t>
  </si>
  <si>
    <t>PCL- Gellangum</t>
  </si>
  <si>
    <t>K carragenan- (laponite xls)</t>
  </si>
  <si>
    <t>Allevi 2</t>
  </si>
  <si>
    <t>lines</t>
  </si>
  <si>
    <t>23 /22G (blue)</t>
  </si>
  <si>
    <t>n.a.</t>
  </si>
  <si>
    <t>temp</t>
  </si>
  <si>
    <t>no</t>
  </si>
  <si>
    <t>yes</t>
  </si>
  <si>
    <t>over</t>
  </si>
  <si>
    <t>extrusion</t>
  </si>
  <si>
    <t>07-0ct</t>
  </si>
  <si>
    <t>not enough</t>
  </si>
  <si>
    <t>just ok</t>
  </si>
  <si>
    <t>good</t>
  </si>
  <si>
    <t>still a bit too high layer height</t>
  </si>
  <si>
    <t>cubes v4</t>
  </si>
  <si>
    <t>ok</t>
  </si>
  <si>
    <t>too fast</t>
  </si>
  <si>
    <t>filament not detaching properly</t>
  </si>
  <si>
    <t>tower</t>
  </si>
  <si>
    <t>grid - distance - 2</t>
  </si>
  <si>
    <t>nozzle going into material</t>
  </si>
  <si>
    <t>too high</t>
  </si>
  <si>
    <t>increased speed(less material -  bit better)</t>
  </si>
  <si>
    <t>2 %phytagel 6 % RDS Laponite</t>
  </si>
  <si>
    <t>over, not gelling</t>
  </si>
  <si>
    <t>10 psi</t>
  </si>
  <si>
    <t>2 % alginate</t>
  </si>
  <si>
    <t>30 G</t>
  </si>
  <si>
    <t>3% phytagel</t>
  </si>
  <si>
    <t xml:space="preserve">various from 5 to 40, </t>
  </si>
  <si>
    <t>24 psi closest to filament</t>
  </si>
  <si>
    <t>agar2.5-laponite 6</t>
  </si>
  <si>
    <t>20G</t>
  </si>
  <si>
    <t>not right viscosity</t>
  </si>
  <si>
    <t>agar3-laponite 4</t>
  </si>
  <si>
    <t>PVA- Kcarra</t>
  </si>
  <si>
    <t>20g</t>
  </si>
  <si>
    <t>too viscous to pour in syringe</t>
  </si>
  <si>
    <t>PVA- Kcarra2</t>
  </si>
  <si>
    <t>decide to leave overnight at 60 for next trial</t>
  </si>
  <si>
    <t>over, material was perhaps cooling from 60 to 28 and gelled inside the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</si>
</sst>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A0000"/>
      <name val="Calibri"/>
      <family val="2"/>
      <scheme val="minor"/>
    </font>
    <font>
      <sz val="11"/>
      <color rgb="FFFA0000"/>
      <name val="Calibri"/>
      <family val="2"/>
      <scheme val="minor"/>
    </font>
    <font>
      <sz val="11"/>
      <color rgb="FFB43512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 indent="2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horizontal="left" vertical="center" wrapText="1" indent="2"/>
    </xf>
    <xf numFmtId="0" fontId="6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9" fontId="1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 indent="2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/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2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17" fillId="3" borderId="0" xfId="0" applyFont="1" applyFill="1" applyAlignment="1">
      <alignment wrapText="1"/>
    </xf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ossaka, Livia M" id="{CEAC1CC5-95DA-44BD-B8F8-DD096D2B85BA}" userId="S::lmk112@ic.ac.uk::cbd7c58f-d2c2-413e-ab71-b58f43a6e2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7-06T17:15:40.00" personId="{CEAC1CC5-95DA-44BD-B8F8-DD096D2B85BA}" id="{09384E9D-972E-410C-8D5C-F84BFD3E0289}">
    <text xml:space="preserve">https://pubs.acs.org/doi/full/10.1021/acsami.7b13602
</text>
  </threadedComment>
  <threadedComment ref="J1" dT="2020-06-26T10:08:35.52" personId="{CEAC1CC5-95DA-44BD-B8F8-DD096D2B85BA}" id="{88658A75-7127-4BF7-8A4D-CF4A36EF2B1F}">
    <text>for adhesion</text>
  </threadedComment>
  <threadedComment ref="A32" dT="2020-10-08T13:23:33.97" personId="{CEAC1CC5-95DA-44BD-B8F8-DD096D2B85BA}" id="{2833422F-F866-48C4-919D-BC016532469B}">
    <text xml:space="preserve">more tests on one note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2F4E-9F26-40CB-9D80-8A017FAABD00}">
  <dimension ref="A1:Q61"/>
  <sheetViews>
    <sheetView tabSelected="1" topLeftCell="F1" workbookViewId="0">
      <pane ySplit="1" topLeftCell="A38" activePane="bottomLeft" state="frozen"/>
      <selection pane="bottomLeft" activeCell="F54" sqref="F54"/>
    </sheetView>
  </sheetViews>
  <sheetFormatPr defaultColWidth="11" defaultRowHeight="15.6"/>
  <cols>
    <col min="1" max="1" width="20.69921875" style="64" customWidth="1"/>
    <col min="5" max="8" width="15.5" customWidth="1"/>
    <col min="9" max="10" width="12.69921875" customWidth="1"/>
    <col min="11" max="11" width="15.5" customWidth="1"/>
    <col min="12" max="12" width="11.5" customWidth="1"/>
    <col min="13" max="13" width="17" customWidth="1"/>
    <col min="17" max="17" width="25" customWidth="1"/>
  </cols>
  <sheetData>
    <row r="1" spans="1:17" s="58" customFormat="1" ht="79.2">
      <c r="A1" s="55" t="s">
        <v>314</v>
      </c>
      <c r="B1" s="56" t="s">
        <v>315</v>
      </c>
      <c r="C1" s="56" t="s">
        <v>316</v>
      </c>
      <c r="D1" s="56" t="s">
        <v>317</v>
      </c>
      <c r="E1" s="56" t="s">
        <v>318</v>
      </c>
      <c r="F1" s="56" t="s">
        <v>319</v>
      </c>
      <c r="G1" s="56" t="s">
        <v>320</v>
      </c>
      <c r="H1" s="56" t="s">
        <v>321</v>
      </c>
      <c r="I1" s="56" t="s">
        <v>322</v>
      </c>
      <c r="J1" s="56" t="s">
        <v>323</v>
      </c>
      <c r="K1" s="56" t="s">
        <v>324</v>
      </c>
      <c r="L1" s="56" t="s">
        <v>325</v>
      </c>
      <c r="M1" s="56" t="s">
        <v>326</v>
      </c>
      <c r="N1" s="56" t="s">
        <v>327</v>
      </c>
      <c r="O1" s="56" t="s">
        <v>328</v>
      </c>
      <c r="P1" s="56" t="s">
        <v>329</v>
      </c>
      <c r="Q1" s="57" t="s">
        <v>330</v>
      </c>
    </row>
    <row r="2" spans="1:17" hidden="1">
      <c r="A2" t="s">
        <v>331</v>
      </c>
      <c r="B2" t="s">
        <v>332</v>
      </c>
      <c r="H2" s="59"/>
      <c r="K2" s="59">
        <v>1</v>
      </c>
    </row>
    <row r="3" spans="1:17" hidden="1">
      <c r="A3" t="s">
        <v>333</v>
      </c>
      <c r="B3" t="s">
        <v>332</v>
      </c>
    </row>
    <row r="4" spans="1:17" hidden="1">
      <c r="A4" t="s">
        <v>334</v>
      </c>
      <c r="B4" t="s">
        <v>332</v>
      </c>
    </row>
    <row r="5" spans="1:17" hidden="1">
      <c r="A5" t="s">
        <v>335</v>
      </c>
      <c r="B5" t="s">
        <v>332</v>
      </c>
    </row>
    <row r="6" spans="1:17" hidden="1">
      <c r="A6" t="s">
        <v>336</v>
      </c>
      <c r="B6" t="s">
        <v>332</v>
      </c>
    </row>
    <row r="7" spans="1:17" hidden="1">
      <c r="A7" t="s">
        <v>337</v>
      </c>
      <c r="B7" t="s">
        <v>332</v>
      </c>
    </row>
    <row r="8" spans="1:17" hidden="1">
      <c r="A8" t="s">
        <v>338</v>
      </c>
      <c r="B8" t="s">
        <v>332</v>
      </c>
    </row>
    <row r="9" spans="1:17" hidden="1">
      <c r="A9" t="s">
        <v>339</v>
      </c>
      <c r="B9" t="s">
        <v>332</v>
      </c>
    </row>
    <row r="10" spans="1:17" hidden="1">
      <c r="A10" t="s">
        <v>340</v>
      </c>
      <c r="B10" t="s">
        <v>332</v>
      </c>
    </row>
    <row r="11" spans="1:17" hidden="1">
      <c r="A11" t="s">
        <v>341</v>
      </c>
      <c r="B11" t="s">
        <v>332</v>
      </c>
    </row>
    <row r="12" spans="1:17" hidden="1">
      <c r="A12" t="s">
        <v>342</v>
      </c>
      <c r="B12" t="s">
        <v>332</v>
      </c>
    </row>
    <row r="13" spans="1:17" hidden="1">
      <c r="A13" t="s">
        <v>343</v>
      </c>
      <c r="B13" t="s">
        <v>332</v>
      </c>
    </row>
    <row r="14" spans="1:17" hidden="1">
      <c r="A14" t="s">
        <v>344</v>
      </c>
      <c r="B14" t="s">
        <v>332</v>
      </c>
    </row>
    <row r="15" spans="1:17" hidden="1">
      <c r="A15" t="s">
        <v>345</v>
      </c>
      <c r="B15" t="s">
        <v>332</v>
      </c>
    </row>
    <row r="16" spans="1:17" hidden="1">
      <c r="A16" s="60" t="s">
        <v>346</v>
      </c>
      <c r="B16" t="s">
        <v>332</v>
      </c>
    </row>
    <row r="17" spans="1:16" hidden="1">
      <c r="A17" t="s">
        <v>347</v>
      </c>
      <c r="B17" t="s">
        <v>332</v>
      </c>
    </row>
    <row r="18" spans="1:16" ht="31.2" hidden="1">
      <c r="A18" s="60" t="s">
        <v>348</v>
      </c>
      <c r="B18" t="s">
        <v>332</v>
      </c>
    </row>
    <row r="19" spans="1:16" ht="31.2" hidden="1">
      <c r="A19" s="60" t="s">
        <v>349</v>
      </c>
      <c r="B19" t="s">
        <v>332</v>
      </c>
    </row>
    <row r="20" spans="1:16" hidden="1">
      <c r="A20" s="60" t="s">
        <v>350</v>
      </c>
      <c r="B20" t="s">
        <v>332</v>
      </c>
    </row>
    <row r="21" spans="1:16" hidden="1">
      <c r="A21" t="s">
        <v>351</v>
      </c>
      <c r="B21" t="s">
        <v>332</v>
      </c>
    </row>
    <row r="22" spans="1:16" hidden="1">
      <c r="A22" s="61" t="s">
        <v>352</v>
      </c>
      <c r="B22" t="s">
        <v>332</v>
      </c>
    </row>
    <row r="23" spans="1:16" ht="31.2">
      <c r="A23" s="62" t="s">
        <v>353</v>
      </c>
      <c r="B23" t="s">
        <v>354</v>
      </c>
      <c r="C23" s="63">
        <v>44105</v>
      </c>
      <c r="D23" t="s">
        <v>355</v>
      </c>
      <c r="E23" t="s">
        <v>356</v>
      </c>
      <c r="F23">
        <v>20</v>
      </c>
      <c r="G23">
        <v>41</v>
      </c>
      <c r="H23">
        <v>0.35</v>
      </c>
      <c r="I23">
        <v>6</v>
      </c>
      <c r="J23" t="s">
        <v>357</v>
      </c>
      <c r="M23" t="s">
        <v>358</v>
      </c>
      <c r="O23" t="s">
        <v>359</v>
      </c>
    </row>
    <row r="24" spans="1:16" ht="31.2">
      <c r="A24" s="62" t="s">
        <v>353</v>
      </c>
      <c r="B24" t="s">
        <v>354</v>
      </c>
      <c r="C24" s="63">
        <v>44105</v>
      </c>
      <c r="D24" t="s">
        <v>355</v>
      </c>
      <c r="E24" t="s">
        <v>356</v>
      </c>
      <c r="F24">
        <v>20</v>
      </c>
      <c r="G24">
        <v>41</v>
      </c>
      <c r="H24">
        <v>0.35</v>
      </c>
      <c r="I24">
        <v>4</v>
      </c>
      <c r="M24" t="s">
        <v>358</v>
      </c>
      <c r="O24" t="s">
        <v>359</v>
      </c>
    </row>
    <row r="25" spans="1:16" ht="31.2">
      <c r="A25" s="62" t="s">
        <v>353</v>
      </c>
      <c r="B25" t="s">
        <v>354</v>
      </c>
      <c r="C25" s="63">
        <v>44105</v>
      </c>
      <c r="D25" t="s">
        <v>355</v>
      </c>
      <c r="E25" t="s">
        <v>356</v>
      </c>
      <c r="F25">
        <v>20</v>
      </c>
      <c r="G25">
        <v>41</v>
      </c>
      <c r="H25">
        <v>0.35</v>
      </c>
      <c r="I25">
        <v>2</v>
      </c>
      <c r="M25" t="s">
        <v>358</v>
      </c>
      <c r="O25" t="s">
        <v>360</v>
      </c>
    </row>
    <row r="26" spans="1:16" ht="31.2">
      <c r="A26" s="62" t="s">
        <v>353</v>
      </c>
      <c r="B26" t="s">
        <v>354</v>
      </c>
      <c r="C26" s="63">
        <v>44105</v>
      </c>
      <c r="D26" t="s">
        <v>355</v>
      </c>
      <c r="E26" t="s">
        <v>356</v>
      </c>
      <c r="F26">
        <v>20</v>
      </c>
      <c r="G26">
        <v>41</v>
      </c>
      <c r="H26">
        <v>0.4</v>
      </c>
      <c r="I26">
        <v>6</v>
      </c>
      <c r="M26" t="s">
        <v>358</v>
      </c>
      <c r="O26" t="s">
        <v>360</v>
      </c>
    </row>
    <row r="27" spans="1:16" ht="31.2">
      <c r="A27" s="62" t="s">
        <v>353</v>
      </c>
      <c r="B27" t="s">
        <v>354</v>
      </c>
      <c r="C27" s="63">
        <v>44105</v>
      </c>
      <c r="D27" t="s">
        <v>355</v>
      </c>
      <c r="E27" t="s">
        <v>356</v>
      </c>
      <c r="F27">
        <v>20</v>
      </c>
      <c r="G27">
        <v>41</v>
      </c>
      <c r="H27">
        <v>0.4</v>
      </c>
      <c r="I27">
        <v>4</v>
      </c>
      <c r="M27" t="s">
        <v>358</v>
      </c>
      <c r="O27" t="s">
        <v>359</v>
      </c>
      <c r="P27" t="s">
        <v>361</v>
      </c>
    </row>
    <row r="28" spans="1:16" ht="31.2">
      <c r="A28" s="62" t="s">
        <v>353</v>
      </c>
      <c r="B28" t="s">
        <v>354</v>
      </c>
      <c r="C28" s="63">
        <v>44105</v>
      </c>
      <c r="D28" t="s">
        <v>355</v>
      </c>
      <c r="E28" t="s">
        <v>356</v>
      </c>
      <c r="F28">
        <v>20</v>
      </c>
      <c r="G28">
        <v>41</v>
      </c>
      <c r="H28">
        <v>0.4</v>
      </c>
      <c r="I28">
        <v>2</v>
      </c>
      <c r="M28" t="s">
        <v>358</v>
      </c>
      <c r="O28" t="s">
        <v>359</v>
      </c>
    </row>
    <row r="29" spans="1:16" ht="31.2">
      <c r="A29" s="62" t="s">
        <v>353</v>
      </c>
      <c r="B29" t="s">
        <v>354</v>
      </c>
      <c r="C29" s="63">
        <v>44105</v>
      </c>
      <c r="D29" t="s">
        <v>355</v>
      </c>
      <c r="E29" t="s">
        <v>356</v>
      </c>
      <c r="F29">
        <v>20</v>
      </c>
      <c r="G29">
        <v>41</v>
      </c>
      <c r="H29">
        <v>0.35</v>
      </c>
      <c r="I29">
        <v>2</v>
      </c>
      <c r="M29" t="s">
        <v>358</v>
      </c>
      <c r="O29" t="s">
        <v>360</v>
      </c>
    </row>
    <row r="30" spans="1:16" ht="31.2">
      <c r="A30" s="62" t="s">
        <v>353</v>
      </c>
      <c r="B30" t="s">
        <v>354</v>
      </c>
      <c r="C30" s="63">
        <v>44105</v>
      </c>
      <c r="D30" t="s">
        <v>355</v>
      </c>
      <c r="E30" t="s">
        <v>356</v>
      </c>
      <c r="F30">
        <v>20</v>
      </c>
      <c r="G30">
        <v>41</v>
      </c>
      <c r="H30">
        <v>0.35</v>
      </c>
      <c r="I30">
        <v>1.7</v>
      </c>
      <c r="M30" t="s">
        <v>358</v>
      </c>
      <c r="O30" t="s">
        <v>360</v>
      </c>
    </row>
    <row r="31" spans="1:16" ht="31.2">
      <c r="A31" s="62" t="s">
        <v>353</v>
      </c>
      <c r="B31" t="s">
        <v>354</v>
      </c>
      <c r="C31" s="63">
        <v>44109</v>
      </c>
      <c r="D31" t="s">
        <v>362</v>
      </c>
      <c r="E31" t="s">
        <v>356</v>
      </c>
      <c r="F31">
        <v>10</v>
      </c>
      <c r="G31">
        <v>45</v>
      </c>
      <c r="M31" t="s">
        <v>358</v>
      </c>
      <c r="O31" t="s">
        <v>359</v>
      </c>
      <c r="P31" t="s">
        <v>361</v>
      </c>
    </row>
    <row r="32" spans="1:16" ht="31.2">
      <c r="A32" s="62" t="s">
        <v>353</v>
      </c>
      <c r="B32" t="s">
        <v>354</v>
      </c>
      <c r="C32" s="63">
        <v>44109</v>
      </c>
      <c r="D32" t="s">
        <v>362</v>
      </c>
      <c r="E32" t="s">
        <v>356</v>
      </c>
      <c r="F32">
        <v>15</v>
      </c>
      <c r="G32">
        <v>45</v>
      </c>
      <c r="M32" t="s">
        <v>358</v>
      </c>
      <c r="O32" t="s">
        <v>359</v>
      </c>
      <c r="P32" t="s">
        <v>361</v>
      </c>
    </row>
    <row r="33" spans="1:16" ht="31.2">
      <c r="A33" s="62" t="s">
        <v>353</v>
      </c>
      <c r="B33" t="s">
        <v>354</v>
      </c>
      <c r="C33" s="63" t="s">
        <v>363</v>
      </c>
      <c r="D33" t="s">
        <v>362</v>
      </c>
      <c r="E33" t="s">
        <v>356</v>
      </c>
      <c r="F33">
        <v>20</v>
      </c>
      <c r="G33">
        <v>40</v>
      </c>
      <c r="M33" t="s">
        <v>358</v>
      </c>
      <c r="O33" t="s">
        <v>359</v>
      </c>
      <c r="P33" t="s">
        <v>361</v>
      </c>
    </row>
    <row r="34" spans="1:16" ht="31.2">
      <c r="A34" s="62" t="s">
        <v>353</v>
      </c>
      <c r="B34" t="s">
        <v>354</v>
      </c>
      <c r="C34" s="63" t="s">
        <v>363</v>
      </c>
      <c r="D34" t="s">
        <v>362</v>
      </c>
      <c r="E34" t="s">
        <v>356</v>
      </c>
      <c r="F34">
        <v>5</v>
      </c>
      <c r="G34">
        <v>40</v>
      </c>
      <c r="M34" t="s">
        <v>358</v>
      </c>
      <c r="O34" t="s">
        <v>359</v>
      </c>
      <c r="P34" t="s">
        <v>364</v>
      </c>
    </row>
    <row r="35" spans="1:16" ht="31.2">
      <c r="A35" s="62" t="s">
        <v>353</v>
      </c>
      <c r="B35" t="s">
        <v>354</v>
      </c>
      <c r="C35" s="63" t="s">
        <v>363</v>
      </c>
      <c r="D35" t="s">
        <v>362</v>
      </c>
      <c r="E35" t="s">
        <v>356</v>
      </c>
      <c r="F35">
        <v>7</v>
      </c>
      <c r="G35">
        <v>40</v>
      </c>
      <c r="M35" t="s">
        <v>358</v>
      </c>
      <c r="O35" t="s">
        <v>359</v>
      </c>
      <c r="P35" t="s">
        <v>365</v>
      </c>
    </row>
    <row r="36" spans="1:16" ht="31.2">
      <c r="A36" s="62" t="s">
        <v>353</v>
      </c>
      <c r="B36" t="s">
        <v>354</v>
      </c>
      <c r="C36" s="63" t="s">
        <v>363</v>
      </c>
      <c r="D36" t="s">
        <v>362</v>
      </c>
      <c r="E36" t="s">
        <v>356</v>
      </c>
      <c r="F36">
        <v>8</v>
      </c>
      <c r="G36">
        <v>40</v>
      </c>
      <c r="M36" t="s">
        <v>358</v>
      </c>
      <c r="O36" t="s">
        <v>360</v>
      </c>
      <c r="P36" t="s">
        <v>366</v>
      </c>
    </row>
    <row r="37" spans="1:16" ht="31.2">
      <c r="A37" s="62" t="s">
        <v>353</v>
      </c>
      <c r="B37" t="s">
        <v>354</v>
      </c>
      <c r="C37" s="63" t="s">
        <v>363</v>
      </c>
      <c r="D37" t="s">
        <v>362</v>
      </c>
      <c r="E37" t="s">
        <v>356</v>
      </c>
      <c r="F37">
        <v>8.3000000000000007</v>
      </c>
      <c r="G37">
        <v>40</v>
      </c>
      <c r="H37">
        <v>0.31</v>
      </c>
      <c r="I37">
        <v>4</v>
      </c>
      <c r="M37" t="s">
        <v>358</v>
      </c>
      <c r="O37" t="s">
        <v>360</v>
      </c>
      <c r="P37" t="s">
        <v>367</v>
      </c>
    </row>
    <row r="38" spans="1:16" ht="31.2">
      <c r="A38" s="62" t="s">
        <v>353</v>
      </c>
      <c r="B38" t="s">
        <v>354</v>
      </c>
      <c r="C38" s="63" t="s">
        <v>363</v>
      </c>
      <c r="D38" t="s">
        <v>368</v>
      </c>
      <c r="E38" t="s">
        <v>356</v>
      </c>
      <c r="F38">
        <v>9</v>
      </c>
      <c r="G38">
        <v>40</v>
      </c>
      <c r="H38">
        <v>0.28000000000000003</v>
      </c>
      <c r="I38">
        <v>4</v>
      </c>
      <c r="M38" t="s">
        <v>358</v>
      </c>
      <c r="O38" t="s">
        <v>360</v>
      </c>
      <c r="P38" t="s">
        <v>369</v>
      </c>
    </row>
    <row r="39" spans="1:16" ht="31.2">
      <c r="A39" s="62" t="s">
        <v>353</v>
      </c>
      <c r="B39" t="s">
        <v>354</v>
      </c>
      <c r="C39" s="63" t="s">
        <v>363</v>
      </c>
      <c r="D39" t="s">
        <v>368</v>
      </c>
      <c r="E39" t="s">
        <v>356</v>
      </c>
      <c r="F39">
        <v>9</v>
      </c>
      <c r="G39">
        <v>40</v>
      </c>
      <c r="H39">
        <v>0.28000000000000003</v>
      </c>
      <c r="I39">
        <v>3.8</v>
      </c>
      <c r="M39" t="s">
        <v>358</v>
      </c>
      <c r="O39" t="s">
        <v>360</v>
      </c>
      <c r="P39" t="s">
        <v>366</v>
      </c>
    </row>
    <row r="40" spans="1:16" ht="31.2">
      <c r="A40" s="62" t="s">
        <v>353</v>
      </c>
      <c r="B40" t="s">
        <v>354</v>
      </c>
      <c r="C40" s="63" t="s">
        <v>363</v>
      </c>
      <c r="D40" t="s">
        <v>368</v>
      </c>
      <c r="E40" t="s">
        <v>356</v>
      </c>
      <c r="F40">
        <v>8.3000000000000007</v>
      </c>
      <c r="G40">
        <v>40</v>
      </c>
      <c r="H40">
        <v>0.28000000000000003</v>
      </c>
      <c r="I40">
        <v>5</v>
      </c>
      <c r="M40" t="s">
        <v>358</v>
      </c>
      <c r="O40" t="s">
        <v>359</v>
      </c>
      <c r="P40" t="s">
        <v>370</v>
      </c>
    </row>
    <row r="41" spans="1:16" ht="31.2">
      <c r="A41" s="62" t="s">
        <v>353</v>
      </c>
      <c r="B41" t="s">
        <v>354</v>
      </c>
      <c r="C41" s="63" t="s">
        <v>363</v>
      </c>
      <c r="D41" t="s">
        <v>368</v>
      </c>
      <c r="E41" t="s">
        <v>356</v>
      </c>
      <c r="F41">
        <v>9</v>
      </c>
      <c r="G41">
        <v>40</v>
      </c>
      <c r="H41">
        <v>0.28000000000000003</v>
      </c>
      <c r="I41">
        <v>3</v>
      </c>
      <c r="M41" t="s">
        <v>358</v>
      </c>
      <c r="O41" t="s">
        <v>359</v>
      </c>
      <c r="P41" t="s">
        <v>371</v>
      </c>
    </row>
    <row r="42" spans="1:16" ht="31.2">
      <c r="A42" s="62" t="s">
        <v>353</v>
      </c>
      <c r="B42" t="s">
        <v>354</v>
      </c>
      <c r="C42" s="63" t="s">
        <v>363</v>
      </c>
      <c r="D42" t="s">
        <v>368</v>
      </c>
      <c r="E42" t="s">
        <v>356</v>
      </c>
      <c r="F42">
        <v>9</v>
      </c>
      <c r="G42">
        <v>40</v>
      </c>
      <c r="H42">
        <v>0.28000000000000003</v>
      </c>
      <c r="I42">
        <v>2</v>
      </c>
      <c r="M42" t="s">
        <v>358</v>
      </c>
      <c r="O42" t="s">
        <v>359</v>
      </c>
    </row>
    <row r="43" spans="1:16" ht="31.2">
      <c r="A43" s="62" t="s">
        <v>353</v>
      </c>
      <c r="B43" t="s">
        <v>354</v>
      </c>
      <c r="C43" s="63" t="s">
        <v>363</v>
      </c>
      <c r="D43" t="s">
        <v>372</v>
      </c>
      <c r="E43" t="s">
        <v>356</v>
      </c>
      <c r="F43">
        <v>9</v>
      </c>
      <c r="G43">
        <v>40</v>
      </c>
      <c r="H43">
        <v>0.3</v>
      </c>
      <c r="I43">
        <v>3.8</v>
      </c>
      <c r="K43" t="s">
        <v>373</v>
      </c>
      <c r="M43" t="s">
        <v>358</v>
      </c>
      <c r="O43" t="s">
        <v>360</v>
      </c>
      <c r="P43" t="s">
        <v>374</v>
      </c>
    </row>
    <row r="44" spans="1:16" ht="31.2">
      <c r="A44" s="62" t="s">
        <v>353</v>
      </c>
      <c r="B44" t="s">
        <v>354</v>
      </c>
      <c r="C44" s="63" t="s">
        <v>363</v>
      </c>
      <c r="D44" t="s">
        <v>372</v>
      </c>
      <c r="E44" t="s">
        <v>356</v>
      </c>
      <c r="F44">
        <v>9</v>
      </c>
      <c r="G44">
        <v>40</v>
      </c>
      <c r="H44">
        <v>0.32</v>
      </c>
      <c r="I44">
        <v>3.8</v>
      </c>
      <c r="K44" t="s">
        <v>373</v>
      </c>
      <c r="M44" t="s">
        <v>358</v>
      </c>
      <c r="O44" t="s">
        <v>359</v>
      </c>
      <c r="P44" t="s">
        <v>375</v>
      </c>
    </row>
    <row r="45" spans="1:16" ht="31.2">
      <c r="A45" s="62" t="s">
        <v>353</v>
      </c>
      <c r="B45" t="s">
        <v>354</v>
      </c>
      <c r="C45" s="63" t="s">
        <v>363</v>
      </c>
      <c r="D45" t="s">
        <v>372</v>
      </c>
      <c r="E45" t="s">
        <v>356</v>
      </c>
      <c r="F45">
        <v>9</v>
      </c>
      <c r="G45">
        <v>40</v>
      </c>
      <c r="H45">
        <v>0.31</v>
      </c>
      <c r="I45">
        <v>3.8</v>
      </c>
      <c r="K45" t="s">
        <v>373</v>
      </c>
      <c r="M45" t="s">
        <v>358</v>
      </c>
      <c r="O45" t="s">
        <v>359</v>
      </c>
      <c r="P45" t="s">
        <v>374</v>
      </c>
    </row>
    <row r="46" spans="1:16" ht="31.2">
      <c r="A46" s="62" t="s">
        <v>353</v>
      </c>
      <c r="B46" t="s">
        <v>354</v>
      </c>
      <c r="C46" s="63" t="s">
        <v>363</v>
      </c>
      <c r="D46" t="s">
        <v>372</v>
      </c>
      <c r="E46" t="s">
        <v>356</v>
      </c>
      <c r="F46">
        <v>9</v>
      </c>
      <c r="G46">
        <v>40</v>
      </c>
      <c r="H46">
        <v>0.32</v>
      </c>
      <c r="I46">
        <v>4</v>
      </c>
      <c r="K46" t="s">
        <v>373</v>
      </c>
      <c r="M46" t="s">
        <v>358</v>
      </c>
      <c r="O46" t="s">
        <v>360</v>
      </c>
      <c r="P46" t="s">
        <v>376</v>
      </c>
    </row>
    <row r="47" spans="1:16" ht="31.2">
      <c r="A47" s="62" t="s">
        <v>377</v>
      </c>
      <c r="B47" t="s">
        <v>354</v>
      </c>
      <c r="C47" s="63"/>
      <c r="E47" t="s">
        <v>356</v>
      </c>
      <c r="F47">
        <v>5</v>
      </c>
      <c r="G47">
        <v>41</v>
      </c>
      <c r="O47" t="s">
        <v>359</v>
      </c>
      <c r="P47" t="s">
        <v>378</v>
      </c>
    </row>
    <row r="48" spans="1:16" ht="31.2">
      <c r="A48" s="62" t="s">
        <v>377</v>
      </c>
      <c r="B48" t="s">
        <v>354</v>
      </c>
      <c r="E48" t="s">
        <v>356</v>
      </c>
      <c r="F48" t="s">
        <v>379</v>
      </c>
      <c r="G48">
        <v>41</v>
      </c>
      <c r="O48" t="s">
        <v>359</v>
      </c>
      <c r="P48" t="s">
        <v>378</v>
      </c>
    </row>
    <row r="49" spans="1:16">
      <c r="A49" s="64" t="s">
        <v>380</v>
      </c>
      <c r="B49" t="s">
        <v>354</v>
      </c>
      <c r="E49" t="s">
        <v>381</v>
      </c>
    </row>
    <row r="50" spans="1:16">
      <c r="A50" s="64" t="s">
        <v>382</v>
      </c>
      <c r="B50" t="s">
        <v>354</v>
      </c>
      <c r="D50" t="s">
        <v>362</v>
      </c>
      <c r="E50">
        <v>23</v>
      </c>
      <c r="F50" t="s">
        <v>383</v>
      </c>
      <c r="G50">
        <v>42</v>
      </c>
      <c r="O50" t="s">
        <v>359</v>
      </c>
      <c r="P50" t="s">
        <v>384</v>
      </c>
    </row>
    <row r="51" spans="1:16">
      <c r="A51" s="64" t="s">
        <v>382</v>
      </c>
      <c r="B51" t="s">
        <v>354</v>
      </c>
      <c r="E51">
        <v>20</v>
      </c>
      <c r="F51">
        <v>35</v>
      </c>
      <c r="G51">
        <v>42</v>
      </c>
      <c r="O51" t="s">
        <v>359</v>
      </c>
      <c r="P51" t="s">
        <v>361</v>
      </c>
    </row>
    <row r="52" spans="1:16">
      <c r="A52" s="64" t="s">
        <v>382</v>
      </c>
      <c r="B52" t="s">
        <v>354</v>
      </c>
      <c r="E52">
        <v>20</v>
      </c>
      <c r="F52">
        <v>25</v>
      </c>
      <c r="G52">
        <v>42</v>
      </c>
      <c r="O52" t="s">
        <v>359</v>
      </c>
      <c r="P52" t="s">
        <v>361</v>
      </c>
    </row>
    <row r="53" spans="1:16">
      <c r="A53" s="65" t="s">
        <v>385</v>
      </c>
      <c r="B53" t="s">
        <v>354</v>
      </c>
      <c r="D53" t="s">
        <v>362</v>
      </c>
      <c r="E53" t="s">
        <v>386</v>
      </c>
      <c r="G53">
        <v>40</v>
      </c>
      <c r="O53" t="s">
        <v>359</v>
      </c>
      <c r="P53" t="s">
        <v>387</v>
      </c>
    </row>
    <row r="54" spans="1:16">
      <c r="A54" s="65" t="s">
        <v>388</v>
      </c>
      <c r="B54" t="s">
        <v>354</v>
      </c>
      <c r="D54" t="s">
        <v>355</v>
      </c>
      <c r="E54" t="s">
        <v>386</v>
      </c>
      <c r="F54">
        <v>3.5</v>
      </c>
      <c r="G54">
        <v>40</v>
      </c>
      <c r="O54" t="s">
        <v>360</v>
      </c>
    </row>
    <row r="55" spans="1:16">
      <c r="A55" s="65" t="s">
        <v>389</v>
      </c>
      <c r="B55" t="s">
        <v>354</v>
      </c>
      <c r="C55" s="63">
        <v>44117</v>
      </c>
      <c r="D55" t="s">
        <v>362</v>
      </c>
      <c r="E55" t="s">
        <v>390</v>
      </c>
      <c r="O55" t="s">
        <v>359</v>
      </c>
      <c r="P55" t="s">
        <v>391</v>
      </c>
    </row>
    <row r="56" spans="1:16">
      <c r="A56" s="66" t="s">
        <v>392</v>
      </c>
      <c r="B56" t="s">
        <v>354</v>
      </c>
      <c r="C56" s="63">
        <v>44117</v>
      </c>
      <c r="D56" t="s">
        <v>362</v>
      </c>
      <c r="E56" t="s">
        <v>390</v>
      </c>
      <c r="F56">
        <v>120</v>
      </c>
      <c r="G56">
        <v>50</v>
      </c>
      <c r="O56" t="s">
        <v>359</v>
      </c>
      <c r="P56" t="s">
        <v>393</v>
      </c>
    </row>
    <row r="57" spans="1:16">
      <c r="A57" s="65" t="s">
        <v>392</v>
      </c>
      <c r="B57" t="s">
        <v>354</v>
      </c>
      <c r="C57" s="63">
        <v>44118</v>
      </c>
      <c r="D57" t="s">
        <v>362</v>
      </c>
      <c r="E57" t="s">
        <v>356</v>
      </c>
      <c r="F57">
        <v>10</v>
      </c>
      <c r="G57">
        <v>25</v>
      </c>
      <c r="O57" t="s">
        <v>359</v>
      </c>
    </row>
    <row r="58" spans="1:16">
      <c r="A58" s="65" t="s">
        <v>392</v>
      </c>
      <c r="B58" t="s">
        <v>354</v>
      </c>
      <c r="C58" s="63">
        <v>44118</v>
      </c>
      <c r="D58" t="s">
        <v>362</v>
      </c>
      <c r="E58" t="s">
        <v>356</v>
      </c>
      <c r="F58">
        <v>30</v>
      </c>
      <c r="G58">
        <v>25</v>
      </c>
      <c r="O58" t="s">
        <v>359</v>
      </c>
      <c r="P58" t="s">
        <v>394</v>
      </c>
    </row>
    <row r="59" spans="1:16">
      <c r="A59" s="65" t="s">
        <v>392</v>
      </c>
      <c r="B59" t="s">
        <v>354</v>
      </c>
      <c r="C59" s="63">
        <v>44118</v>
      </c>
      <c r="D59" t="s">
        <v>362</v>
      </c>
      <c r="E59" t="s">
        <v>356</v>
      </c>
      <c r="F59">
        <v>25</v>
      </c>
      <c r="G59">
        <v>25</v>
      </c>
      <c r="O59" t="s">
        <v>359</v>
      </c>
      <c r="P59" t="s">
        <v>361</v>
      </c>
    </row>
    <row r="60" spans="1:16">
      <c r="A60" s="65" t="s">
        <v>392</v>
      </c>
      <c r="B60" t="s">
        <v>354</v>
      </c>
      <c r="C60" s="63">
        <v>44118</v>
      </c>
      <c r="D60" t="s">
        <v>362</v>
      </c>
      <c r="E60" t="s">
        <v>356</v>
      </c>
      <c r="F60">
        <v>24</v>
      </c>
      <c r="G60">
        <v>25</v>
      </c>
      <c r="O60" t="s">
        <v>359</v>
      </c>
      <c r="P60" t="s">
        <v>369</v>
      </c>
    </row>
    <row r="61" spans="1:16">
      <c r="A61" s="65" t="s">
        <v>392</v>
      </c>
      <c r="B61" t="s">
        <v>354</v>
      </c>
      <c r="C61" s="63">
        <v>44118</v>
      </c>
      <c r="D61" t="s">
        <v>362</v>
      </c>
      <c r="E61" t="s">
        <v>356</v>
      </c>
      <c r="G61">
        <v>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4741-EA60-477E-96E9-BA4DA7A5C8E2}">
  <dimension ref="A1:K138"/>
  <sheetViews>
    <sheetView workbookViewId="0">
      <selection activeCell="H2" sqref="H2"/>
    </sheetView>
  </sheetViews>
  <sheetFormatPr defaultRowHeight="15.6"/>
  <cols>
    <col min="1" max="1" width="30.296875" bestFit="1" customWidth="1"/>
    <col min="2" max="2" width="26.09765625" bestFit="1" customWidth="1"/>
    <col min="3" max="3" width="8.5" bestFit="1" customWidth="1"/>
    <col min="4" max="4" width="14.5" bestFit="1" customWidth="1"/>
    <col min="5" max="5" width="10.19921875" bestFit="1" customWidth="1"/>
    <col min="6" max="6" width="12.09765625" bestFit="1" customWidth="1"/>
    <col min="7" max="7" width="8.19921875" bestFit="1" customWidth="1"/>
    <col min="8" max="8" width="14" bestFit="1" customWidth="1"/>
    <col min="9" max="9" width="8.09765625" bestFit="1" customWidth="1"/>
    <col min="11" max="11" width="30.796875" bestFit="1" customWidth="1"/>
  </cols>
  <sheetData>
    <row r="1" spans="1:11" ht="29.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87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4" t="s">
        <v>10</v>
      </c>
    </row>
    <row r="3" spans="1:11" ht="29.4" thickBot="1">
      <c r="A3" s="6" t="s">
        <v>11</v>
      </c>
      <c r="B3" s="6" t="s">
        <v>12</v>
      </c>
      <c r="C3" s="6"/>
      <c r="D3" s="6"/>
      <c r="E3" s="6" t="s">
        <v>13</v>
      </c>
      <c r="F3" s="6"/>
      <c r="G3" s="6"/>
      <c r="H3" s="6" t="s">
        <v>14</v>
      </c>
      <c r="I3" s="6"/>
      <c r="J3" s="6"/>
      <c r="K3" s="6"/>
    </row>
    <row r="4" spans="1:11" ht="69" customHeight="1">
      <c r="A4" s="7" t="s">
        <v>15</v>
      </c>
      <c r="B4" s="8" t="s">
        <v>16</v>
      </c>
      <c r="C4" s="9"/>
      <c r="D4" s="8" t="s">
        <v>17</v>
      </c>
      <c r="E4" s="8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8"/>
      <c r="K4" s="8" t="s">
        <v>23</v>
      </c>
    </row>
    <row r="5" spans="1:11">
      <c r="A5" s="10" t="s">
        <v>24</v>
      </c>
      <c r="B5" s="11"/>
      <c r="C5" s="12"/>
      <c r="D5" s="11"/>
      <c r="E5" s="11"/>
      <c r="F5" s="11"/>
      <c r="G5" s="11"/>
      <c r="H5" s="11"/>
      <c r="I5" s="11"/>
      <c r="J5" s="11"/>
      <c r="K5" s="11"/>
    </row>
    <row r="6" spans="1:11" ht="16.2" thickBot="1">
      <c r="A6" s="13" t="s">
        <v>25</v>
      </c>
      <c r="B6" s="14"/>
      <c r="C6" s="15"/>
      <c r="D6" s="14"/>
      <c r="E6" s="14"/>
      <c r="F6" s="14"/>
      <c r="G6" s="14"/>
      <c r="H6" s="14"/>
      <c r="I6" s="14"/>
      <c r="J6" s="14"/>
      <c r="K6" s="14"/>
    </row>
    <row r="7" spans="1:11" ht="169.8" customHeight="1">
      <c r="A7" s="7" t="s">
        <v>15</v>
      </c>
      <c r="B7" s="8" t="s">
        <v>16</v>
      </c>
      <c r="C7" s="8" t="s">
        <v>26</v>
      </c>
      <c r="D7" s="8" t="s">
        <v>17</v>
      </c>
      <c r="E7" s="8" t="s">
        <v>27</v>
      </c>
      <c r="F7" s="8" t="s">
        <v>28</v>
      </c>
      <c r="G7" s="8" t="s">
        <v>20</v>
      </c>
      <c r="H7" s="8" t="s">
        <v>29</v>
      </c>
      <c r="I7" s="8" t="s">
        <v>22</v>
      </c>
      <c r="J7" s="8"/>
      <c r="K7" s="8" t="s">
        <v>30</v>
      </c>
    </row>
    <row r="8" spans="1:11">
      <c r="A8" s="10" t="s">
        <v>31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16.2" thickBot="1">
      <c r="A9" s="13" t="s">
        <v>25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69" customHeight="1">
      <c r="A10" s="7" t="s">
        <v>15</v>
      </c>
      <c r="B10" s="8" t="s">
        <v>32</v>
      </c>
      <c r="C10" s="8" t="s">
        <v>26</v>
      </c>
      <c r="D10" s="8" t="s">
        <v>17</v>
      </c>
      <c r="E10" s="8" t="s">
        <v>33</v>
      </c>
      <c r="F10" s="8" t="s">
        <v>28</v>
      </c>
      <c r="G10" s="8" t="s">
        <v>20</v>
      </c>
      <c r="H10" s="8" t="s">
        <v>34</v>
      </c>
      <c r="I10" s="8" t="s">
        <v>35</v>
      </c>
      <c r="J10" s="8"/>
      <c r="K10" s="8" t="s">
        <v>36</v>
      </c>
    </row>
    <row r="11" spans="1:11">
      <c r="A11" s="10" t="s">
        <v>37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6.2" thickBot="1">
      <c r="A12" s="13" t="s">
        <v>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69.8" customHeight="1">
      <c r="A13" s="7" t="s">
        <v>15</v>
      </c>
      <c r="B13" s="8" t="s">
        <v>38</v>
      </c>
      <c r="C13" s="9"/>
      <c r="D13" s="8" t="s">
        <v>17</v>
      </c>
      <c r="E13" s="8" t="s">
        <v>33</v>
      </c>
      <c r="F13" s="8" t="s">
        <v>39</v>
      </c>
      <c r="G13" s="8" t="s">
        <v>40</v>
      </c>
      <c r="H13" s="8" t="s">
        <v>41</v>
      </c>
      <c r="I13" s="8" t="s">
        <v>40</v>
      </c>
      <c r="J13" s="8"/>
      <c r="K13" s="8" t="s">
        <v>36</v>
      </c>
    </row>
    <row r="14" spans="1:11">
      <c r="A14" s="10" t="s">
        <v>42</v>
      </c>
      <c r="B14" s="11"/>
      <c r="C14" s="12"/>
      <c r="D14" s="11"/>
      <c r="E14" s="11"/>
      <c r="F14" s="11"/>
      <c r="G14" s="11"/>
      <c r="H14" s="11"/>
      <c r="I14" s="11"/>
      <c r="J14" s="11"/>
      <c r="K14" s="11"/>
    </row>
    <row r="15" spans="1:11" ht="16.2" thickBot="1">
      <c r="A15" s="13" t="s">
        <v>25</v>
      </c>
      <c r="B15" s="14"/>
      <c r="C15" s="15"/>
      <c r="D15" s="14"/>
      <c r="E15" s="14"/>
      <c r="F15" s="14"/>
      <c r="G15" s="14"/>
      <c r="H15" s="14"/>
      <c r="I15" s="14"/>
      <c r="J15" s="14"/>
      <c r="K15" s="14"/>
    </row>
    <row r="16" spans="1:11" ht="172.8">
      <c r="A16" s="7" t="s">
        <v>15</v>
      </c>
      <c r="B16" s="8" t="s">
        <v>38</v>
      </c>
      <c r="C16" s="9"/>
      <c r="D16" s="8" t="s">
        <v>17</v>
      </c>
      <c r="E16" s="8" t="s">
        <v>33</v>
      </c>
      <c r="F16" s="8" t="s">
        <v>43</v>
      </c>
      <c r="G16" s="8" t="s">
        <v>40</v>
      </c>
      <c r="H16" s="7" t="s">
        <v>44</v>
      </c>
      <c r="I16" s="8"/>
      <c r="J16" s="8"/>
      <c r="K16" s="16" t="s">
        <v>45</v>
      </c>
    </row>
    <row r="17" spans="1:11">
      <c r="A17" s="10" t="s">
        <v>46</v>
      </c>
      <c r="B17" s="11"/>
      <c r="C17" s="12"/>
      <c r="D17" s="11"/>
      <c r="E17" s="11"/>
      <c r="F17" s="11"/>
      <c r="G17" s="11"/>
      <c r="H17" s="17"/>
      <c r="I17" s="11"/>
      <c r="J17" s="11"/>
      <c r="K17" s="18"/>
    </row>
    <row r="18" spans="1:11" ht="58.2" thickBot="1">
      <c r="A18" s="13" t="s">
        <v>25</v>
      </c>
      <c r="B18" s="14"/>
      <c r="C18" s="15"/>
      <c r="D18" s="14"/>
      <c r="E18" s="14"/>
      <c r="F18" s="14"/>
      <c r="G18" s="14"/>
      <c r="H18" s="19" t="s">
        <v>47</v>
      </c>
      <c r="I18" s="14"/>
      <c r="J18" s="14"/>
      <c r="K18" s="20"/>
    </row>
    <row r="19" spans="1:11" ht="244.8">
      <c r="A19" s="7" t="s">
        <v>15</v>
      </c>
      <c r="B19" s="8" t="s">
        <v>48</v>
      </c>
      <c r="C19" s="9"/>
      <c r="D19" s="8" t="s">
        <v>17</v>
      </c>
      <c r="E19" s="8" t="s">
        <v>49</v>
      </c>
      <c r="F19" s="8" t="s">
        <v>50</v>
      </c>
      <c r="G19" s="8" t="s">
        <v>20</v>
      </c>
      <c r="H19" s="7" t="s">
        <v>51</v>
      </c>
      <c r="I19" s="8" t="s">
        <v>35</v>
      </c>
      <c r="J19" s="8"/>
      <c r="K19" s="16" t="s">
        <v>45</v>
      </c>
    </row>
    <row r="20" spans="1:11">
      <c r="A20" s="10" t="s">
        <v>52</v>
      </c>
      <c r="B20" s="11"/>
      <c r="C20" s="12"/>
      <c r="D20" s="11"/>
      <c r="E20" s="11"/>
      <c r="F20" s="11"/>
      <c r="G20" s="11"/>
      <c r="H20" s="17"/>
      <c r="I20" s="11"/>
      <c r="J20" s="11"/>
      <c r="K20" s="18"/>
    </row>
    <row r="21" spans="1:11" ht="187.2">
      <c r="A21" s="10" t="s">
        <v>25</v>
      </c>
      <c r="B21" s="11"/>
      <c r="C21" s="12"/>
      <c r="D21" s="11"/>
      <c r="E21" s="11"/>
      <c r="F21" s="11"/>
      <c r="G21" s="11"/>
      <c r="H21" s="17" t="s">
        <v>53</v>
      </c>
      <c r="I21" s="11"/>
      <c r="J21" s="11"/>
      <c r="K21" s="18"/>
    </row>
    <row r="22" spans="1:11">
      <c r="A22" s="21"/>
      <c r="B22" s="11"/>
      <c r="C22" s="12"/>
      <c r="D22" s="11"/>
      <c r="E22" s="11"/>
      <c r="F22" s="11"/>
      <c r="G22" s="11"/>
      <c r="H22" s="17"/>
      <c r="I22" s="11"/>
      <c r="J22" s="11"/>
      <c r="K22" s="18"/>
    </row>
    <row r="23" spans="1:11" ht="29.4" thickBot="1">
      <c r="A23" s="22"/>
      <c r="B23" s="14"/>
      <c r="C23" s="15"/>
      <c r="D23" s="14"/>
      <c r="E23" s="14"/>
      <c r="F23" s="14"/>
      <c r="G23" s="14"/>
      <c r="H23" s="19" t="s">
        <v>54</v>
      </c>
      <c r="I23" s="14"/>
      <c r="J23" s="14"/>
      <c r="K23" s="20"/>
    </row>
    <row r="24" spans="1:11" ht="69" customHeight="1">
      <c r="A24" s="7" t="s">
        <v>15</v>
      </c>
      <c r="B24" s="8" t="s">
        <v>32</v>
      </c>
      <c r="C24" s="8" t="s">
        <v>26</v>
      </c>
      <c r="D24" s="8" t="s">
        <v>17</v>
      </c>
      <c r="E24" s="8" t="s">
        <v>55</v>
      </c>
      <c r="F24" s="8" t="s">
        <v>56</v>
      </c>
      <c r="G24" s="8" t="s">
        <v>40</v>
      </c>
      <c r="H24" s="8" t="s">
        <v>57</v>
      </c>
      <c r="I24" s="8"/>
      <c r="J24" s="8"/>
      <c r="K24" s="16" t="s">
        <v>58</v>
      </c>
    </row>
    <row r="25" spans="1:11">
      <c r="A25" s="10" t="s">
        <v>59</v>
      </c>
      <c r="B25" s="11"/>
      <c r="C25" s="11"/>
      <c r="D25" s="11"/>
      <c r="E25" s="11"/>
      <c r="F25" s="11"/>
      <c r="G25" s="11"/>
      <c r="H25" s="11"/>
      <c r="I25" s="11"/>
      <c r="J25" s="11"/>
      <c r="K25" s="18"/>
    </row>
    <row r="26" spans="1:11" ht="16.2" thickBot="1">
      <c r="A26" s="13" t="s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20"/>
    </row>
    <row r="27" spans="1:11" ht="57.6">
      <c r="A27" s="7" t="s">
        <v>60</v>
      </c>
      <c r="B27" s="7" t="s">
        <v>61</v>
      </c>
      <c r="C27" s="9"/>
      <c r="D27" s="9"/>
      <c r="E27" s="7" t="s">
        <v>62</v>
      </c>
      <c r="F27" s="8" t="s">
        <v>63</v>
      </c>
      <c r="G27" s="8" t="s">
        <v>20</v>
      </c>
      <c r="H27" s="7" t="s">
        <v>64</v>
      </c>
      <c r="I27" s="8" t="s">
        <v>22</v>
      </c>
      <c r="J27" s="8"/>
      <c r="K27" s="8" t="s">
        <v>65</v>
      </c>
    </row>
    <row r="28" spans="1:11" ht="28.8">
      <c r="A28" s="17" t="s">
        <v>66</v>
      </c>
      <c r="B28" s="23">
        <v>0.1</v>
      </c>
      <c r="C28" s="12"/>
      <c r="D28" s="12"/>
      <c r="E28" s="17"/>
      <c r="F28" s="11"/>
      <c r="G28" s="11"/>
      <c r="H28" s="17"/>
      <c r="I28" s="11"/>
      <c r="J28" s="11"/>
      <c r="K28" s="11"/>
    </row>
    <row r="29" spans="1:11" ht="72">
      <c r="A29" s="17" t="s">
        <v>67</v>
      </c>
      <c r="B29" s="21"/>
      <c r="C29" s="12"/>
      <c r="D29" s="12"/>
      <c r="E29" s="17" t="s">
        <v>68</v>
      </c>
      <c r="F29" s="11"/>
      <c r="G29" s="11"/>
      <c r="H29" s="17" t="s">
        <v>69</v>
      </c>
      <c r="I29" s="11"/>
      <c r="J29" s="11"/>
      <c r="K29" s="11"/>
    </row>
    <row r="30" spans="1:11" ht="58.8">
      <c r="A30" s="21"/>
      <c r="B30" s="21"/>
      <c r="C30" s="12"/>
      <c r="D30" s="12"/>
      <c r="E30" s="21"/>
      <c r="F30" s="11"/>
      <c r="G30" s="11"/>
      <c r="H30" s="17" t="s">
        <v>70</v>
      </c>
      <c r="I30" s="11"/>
      <c r="J30" s="11"/>
      <c r="K30" s="11"/>
    </row>
    <row r="31" spans="1:11" ht="158.4">
      <c r="A31" s="21"/>
      <c r="B31" s="21"/>
      <c r="C31" s="12"/>
      <c r="D31" s="12"/>
      <c r="E31" s="21"/>
      <c r="F31" s="11"/>
      <c r="G31" s="11"/>
      <c r="H31" s="17" t="s">
        <v>71</v>
      </c>
      <c r="I31" s="11"/>
      <c r="J31" s="11"/>
      <c r="K31" s="11"/>
    </row>
    <row r="32" spans="1:11" ht="58.2" thickBot="1">
      <c r="A32" s="22"/>
      <c r="B32" s="22"/>
      <c r="C32" s="15"/>
      <c r="D32" s="15"/>
      <c r="E32" s="22"/>
      <c r="F32" s="14"/>
      <c r="G32" s="14"/>
      <c r="H32" s="19" t="s">
        <v>72</v>
      </c>
      <c r="I32" s="14"/>
      <c r="J32" s="14"/>
      <c r="K32" s="14"/>
    </row>
    <row r="33" spans="1:11" ht="28.8">
      <c r="A33" s="7" t="s">
        <v>61</v>
      </c>
      <c r="B33" s="7" t="s">
        <v>61</v>
      </c>
      <c r="C33" s="9"/>
      <c r="D33" s="9"/>
      <c r="E33" s="7" t="s">
        <v>73</v>
      </c>
      <c r="F33" s="7"/>
      <c r="G33" s="8" t="s">
        <v>40</v>
      </c>
      <c r="H33" s="7" t="s">
        <v>64</v>
      </c>
      <c r="I33" s="8" t="s">
        <v>22</v>
      </c>
      <c r="J33" s="8"/>
      <c r="K33" s="8" t="s">
        <v>65</v>
      </c>
    </row>
    <row r="34" spans="1:11" ht="28.8">
      <c r="A34" s="17" t="s">
        <v>74</v>
      </c>
      <c r="B34" s="23">
        <v>0.1</v>
      </c>
      <c r="C34" s="12"/>
      <c r="D34" s="12"/>
      <c r="E34" s="17" t="s">
        <v>75</v>
      </c>
      <c r="F34" s="17"/>
      <c r="G34" s="11"/>
      <c r="H34" s="17"/>
      <c r="I34" s="11"/>
      <c r="J34" s="11"/>
      <c r="K34" s="11"/>
    </row>
    <row r="35" spans="1:11" ht="43.2">
      <c r="A35" s="17" t="s">
        <v>67</v>
      </c>
      <c r="B35" s="21"/>
      <c r="C35" s="12"/>
      <c r="D35" s="12"/>
      <c r="E35" s="17"/>
      <c r="F35" s="17" t="s">
        <v>19</v>
      </c>
      <c r="G35" s="11"/>
      <c r="H35" s="17" t="s">
        <v>76</v>
      </c>
      <c r="I35" s="11"/>
      <c r="J35" s="11"/>
      <c r="K35" s="11"/>
    </row>
    <row r="36" spans="1:11" ht="72.599999999999994" thickBot="1">
      <c r="A36" s="22"/>
      <c r="B36" s="22"/>
      <c r="C36" s="15"/>
      <c r="D36" s="15"/>
      <c r="E36" s="19" t="s">
        <v>77</v>
      </c>
      <c r="F36" s="22"/>
      <c r="G36" s="14"/>
      <c r="H36" s="22"/>
      <c r="I36" s="14"/>
      <c r="J36" s="14"/>
      <c r="K36" s="14"/>
    </row>
    <row r="37" spans="1:11" ht="43.2">
      <c r="A37" s="7" t="s">
        <v>60</v>
      </c>
      <c r="B37" s="7" t="s">
        <v>61</v>
      </c>
      <c r="C37" s="9"/>
      <c r="D37" s="9"/>
      <c r="E37" s="7" t="s">
        <v>78</v>
      </c>
      <c r="F37" s="8" t="s">
        <v>63</v>
      </c>
      <c r="G37" s="8" t="s">
        <v>20</v>
      </c>
      <c r="H37" s="7" t="s">
        <v>64</v>
      </c>
      <c r="I37" s="8" t="s">
        <v>22</v>
      </c>
      <c r="J37" s="8"/>
      <c r="K37" s="7" t="s">
        <v>79</v>
      </c>
    </row>
    <row r="38" spans="1:11" ht="129.6">
      <c r="A38" s="17" t="s">
        <v>80</v>
      </c>
      <c r="B38" s="23">
        <v>0.1</v>
      </c>
      <c r="C38" s="12"/>
      <c r="D38" s="12"/>
      <c r="E38" s="17" t="s">
        <v>81</v>
      </c>
      <c r="F38" s="11"/>
      <c r="G38" s="11"/>
      <c r="H38" s="17" t="s">
        <v>82</v>
      </c>
      <c r="I38" s="11"/>
      <c r="J38" s="11"/>
      <c r="K38" s="17"/>
    </row>
    <row r="39" spans="1:11" ht="28.8">
      <c r="A39" s="17" t="s">
        <v>67</v>
      </c>
      <c r="B39" s="21"/>
      <c r="C39" s="12"/>
      <c r="D39" s="12"/>
      <c r="E39" s="17"/>
      <c r="F39" s="11"/>
      <c r="G39" s="11"/>
      <c r="H39" s="21"/>
      <c r="I39" s="11"/>
      <c r="J39" s="11"/>
      <c r="K39" s="17" t="s">
        <v>83</v>
      </c>
    </row>
    <row r="40" spans="1:11" ht="72.599999999999994" thickBot="1">
      <c r="A40" s="22"/>
      <c r="B40" s="22"/>
      <c r="C40" s="15"/>
      <c r="D40" s="15"/>
      <c r="E40" s="19" t="s">
        <v>84</v>
      </c>
      <c r="F40" s="14"/>
      <c r="G40" s="14"/>
      <c r="H40" s="22"/>
      <c r="I40" s="14"/>
      <c r="J40" s="14"/>
      <c r="K40" s="22"/>
    </row>
    <row r="41" spans="1:11" ht="28.8">
      <c r="A41" s="7" t="s">
        <v>60</v>
      </c>
      <c r="B41" s="7" t="s">
        <v>85</v>
      </c>
      <c r="C41" s="9"/>
      <c r="D41" s="9"/>
      <c r="E41" s="7" t="s">
        <v>86</v>
      </c>
      <c r="F41" s="8" t="s">
        <v>63</v>
      </c>
      <c r="G41" s="8" t="s">
        <v>40</v>
      </c>
      <c r="H41" s="7" t="s">
        <v>64</v>
      </c>
      <c r="I41" s="8" t="s">
        <v>35</v>
      </c>
      <c r="J41" s="8"/>
      <c r="K41" s="7" t="s">
        <v>87</v>
      </c>
    </row>
    <row r="42" spans="1:11" ht="28.8">
      <c r="A42" s="17" t="s">
        <v>88</v>
      </c>
      <c r="B42" s="23">
        <v>0.1</v>
      </c>
      <c r="C42" s="12"/>
      <c r="D42" s="12"/>
      <c r="E42" s="17" t="s">
        <v>75</v>
      </c>
      <c r="F42" s="11"/>
      <c r="G42" s="11"/>
      <c r="H42" s="17" t="s">
        <v>89</v>
      </c>
      <c r="I42" s="11"/>
      <c r="J42" s="11"/>
      <c r="K42" s="17" t="s">
        <v>90</v>
      </c>
    </row>
    <row r="43" spans="1:11" ht="129.6">
      <c r="A43" s="17" t="s">
        <v>67</v>
      </c>
      <c r="B43" s="21"/>
      <c r="C43" s="12"/>
      <c r="D43" s="12"/>
      <c r="E43" s="17"/>
      <c r="F43" s="11"/>
      <c r="G43" s="11"/>
      <c r="H43" s="17" t="s">
        <v>91</v>
      </c>
      <c r="I43" s="11"/>
      <c r="J43" s="11"/>
      <c r="K43" s="17"/>
    </row>
    <row r="44" spans="1:11" ht="144">
      <c r="A44" s="21"/>
      <c r="B44" s="21"/>
      <c r="C44" s="12"/>
      <c r="D44" s="12"/>
      <c r="E44" s="17" t="s">
        <v>92</v>
      </c>
      <c r="F44" s="11"/>
      <c r="G44" s="11"/>
      <c r="H44" s="21"/>
      <c r="I44" s="11"/>
      <c r="J44" s="11"/>
      <c r="K44" s="17" t="s">
        <v>93</v>
      </c>
    </row>
    <row r="45" spans="1:11" ht="29.4" thickBot="1">
      <c r="A45" s="22"/>
      <c r="B45" s="22"/>
      <c r="C45" s="15"/>
      <c r="D45" s="15"/>
      <c r="E45" s="19" t="s">
        <v>75</v>
      </c>
      <c r="F45" s="14"/>
      <c r="G45" s="14"/>
      <c r="H45" s="22"/>
      <c r="I45" s="14"/>
      <c r="J45" s="14"/>
      <c r="K45" s="22"/>
    </row>
    <row r="46" spans="1:11" ht="187.2">
      <c r="A46" s="7" t="s">
        <v>15</v>
      </c>
      <c r="B46" s="7" t="s">
        <v>94</v>
      </c>
      <c r="C46" s="9"/>
      <c r="D46" s="8" t="s">
        <v>95</v>
      </c>
      <c r="E46" s="7" t="s">
        <v>96</v>
      </c>
      <c r="F46" s="8" t="s">
        <v>63</v>
      </c>
      <c r="G46" s="8" t="s">
        <v>20</v>
      </c>
      <c r="H46" s="7" t="s">
        <v>64</v>
      </c>
      <c r="I46" s="8" t="s">
        <v>35</v>
      </c>
      <c r="J46" s="8"/>
      <c r="K46" s="7" t="s">
        <v>97</v>
      </c>
    </row>
    <row r="47" spans="1:11" ht="57.6">
      <c r="A47" s="17" t="s">
        <v>98</v>
      </c>
      <c r="B47" s="23">
        <v>-0.16</v>
      </c>
      <c r="C47" s="12"/>
      <c r="D47" s="11"/>
      <c r="E47" s="17" t="s">
        <v>99</v>
      </c>
      <c r="F47" s="11"/>
      <c r="G47" s="11"/>
      <c r="H47" s="17" t="s">
        <v>100</v>
      </c>
      <c r="I47" s="11"/>
      <c r="J47" s="11"/>
      <c r="K47" s="17"/>
    </row>
    <row r="48" spans="1:11" ht="172.8">
      <c r="A48" s="17" t="s">
        <v>101</v>
      </c>
      <c r="B48" s="21"/>
      <c r="C48" s="12"/>
      <c r="D48" s="11"/>
      <c r="E48" s="17" t="s">
        <v>102</v>
      </c>
      <c r="F48" s="11"/>
      <c r="G48" s="11"/>
      <c r="H48" s="17" t="s">
        <v>103</v>
      </c>
      <c r="I48" s="11"/>
      <c r="J48" s="11"/>
      <c r="K48" s="17" t="s">
        <v>104</v>
      </c>
    </row>
    <row r="49" spans="1:11" ht="129.6">
      <c r="A49" s="21"/>
      <c r="B49" s="21"/>
      <c r="C49" s="12"/>
      <c r="D49" s="11"/>
      <c r="E49" s="17" t="s">
        <v>105</v>
      </c>
      <c r="F49" s="11"/>
      <c r="G49" s="11"/>
      <c r="H49" s="17" t="s">
        <v>106</v>
      </c>
      <c r="I49" s="11"/>
      <c r="J49" s="11"/>
      <c r="K49" s="17"/>
    </row>
    <row r="50" spans="1:11" ht="216">
      <c r="A50" s="21"/>
      <c r="B50" s="21"/>
      <c r="C50" s="12"/>
      <c r="D50" s="11"/>
      <c r="E50" s="17" t="s">
        <v>107</v>
      </c>
      <c r="F50" s="11"/>
      <c r="G50" s="11"/>
      <c r="H50" s="17"/>
      <c r="I50" s="11"/>
      <c r="J50" s="11"/>
      <c r="K50" s="10" t="s">
        <v>108</v>
      </c>
    </row>
    <row r="51" spans="1:11" ht="43.2">
      <c r="A51" s="21"/>
      <c r="B51" s="21"/>
      <c r="C51" s="12"/>
      <c r="D51" s="11"/>
      <c r="E51" s="21"/>
      <c r="F51" s="11"/>
      <c r="G51" s="11"/>
      <c r="H51" s="17" t="s">
        <v>109</v>
      </c>
      <c r="I51" s="11"/>
      <c r="J51" s="11"/>
      <c r="K51" s="17"/>
    </row>
    <row r="52" spans="1:11" ht="100.8">
      <c r="A52" s="21"/>
      <c r="B52" s="21"/>
      <c r="C52" s="12"/>
      <c r="D52" s="11"/>
      <c r="E52" s="21"/>
      <c r="F52" s="11"/>
      <c r="G52" s="11"/>
      <c r="H52" s="17" t="s">
        <v>110</v>
      </c>
      <c r="I52" s="11"/>
      <c r="J52" s="11"/>
      <c r="K52" s="24" t="s">
        <v>111</v>
      </c>
    </row>
    <row r="53" spans="1:11" ht="16.2" thickBot="1">
      <c r="A53" s="22"/>
      <c r="B53" s="22"/>
      <c r="C53" s="15"/>
      <c r="D53" s="14"/>
      <c r="E53" s="22"/>
      <c r="F53" s="14"/>
      <c r="G53" s="14"/>
      <c r="H53" s="19"/>
      <c r="I53" s="14"/>
      <c r="J53" s="14"/>
      <c r="K53" s="22"/>
    </row>
    <row r="54" spans="1:11">
      <c r="A54" s="8" t="s">
        <v>112</v>
      </c>
      <c r="B54" s="8" t="s">
        <v>113</v>
      </c>
      <c r="C54" s="8" t="s">
        <v>26</v>
      </c>
      <c r="D54" s="8" t="s">
        <v>26</v>
      </c>
      <c r="E54" s="7" t="s">
        <v>96</v>
      </c>
      <c r="F54" s="8"/>
      <c r="G54" s="8"/>
      <c r="H54" s="8"/>
      <c r="I54" s="8"/>
      <c r="J54" s="8"/>
      <c r="K54" s="8" t="s">
        <v>114</v>
      </c>
    </row>
    <row r="55" spans="1:11">
      <c r="A55" s="11"/>
      <c r="B55" s="11"/>
      <c r="C55" s="11"/>
      <c r="D55" s="11"/>
      <c r="E55" s="17" t="s">
        <v>99</v>
      </c>
      <c r="F55" s="11"/>
      <c r="G55" s="11"/>
      <c r="H55" s="11"/>
      <c r="I55" s="11"/>
      <c r="J55" s="11"/>
      <c r="K55" s="11"/>
    </row>
    <row r="56" spans="1:11">
      <c r="A56" s="11"/>
      <c r="B56" s="11"/>
      <c r="C56" s="11"/>
      <c r="D56" s="11"/>
      <c r="E56" s="17" t="s">
        <v>102</v>
      </c>
      <c r="F56" s="11"/>
      <c r="G56" s="11"/>
      <c r="H56" s="11"/>
      <c r="I56" s="11"/>
      <c r="J56" s="11"/>
      <c r="K56" s="11"/>
    </row>
    <row r="57" spans="1:11">
      <c r="A57" s="11"/>
      <c r="B57" s="11"/>
      <c r="C57" s="11"/>
      <c r="D57" s="11"/>
      <c r="E57" s="17" t="s">
        <v>115</v>
      </c>
      <c r="F57" s="11"/>
      <c r="G57" s="11"/>
      <c r="H57" s="11"/>
      <c r="I57" s="11"/>
      <c r="J57" s="11"/>
      <c r="K57" s="11"/>
    </row>
    <row r="58" spans="1:11" ht="29.4" thickBot="1">
      <c r="A58" s="14"/>
      <c r="B58" s="14"/>
      <c r="C58" s="14"/>
      <c r="D58" s="14"/>
      <c r="E58" s="19" t="s">
        <v>107</v>
      </c>
      <c r="F58" s="14"/>
      <c r="G58" s="14"/>
      <c r="H58" s="14"/>
      <c r="I58" s="14"/>
      <c r="J58" s="14"/>
      <c r="K58" s="14"/>
    </row>
    <row r="59" spans="1:11" ht="57.6">
      <c r="A59" s="16" t="s">
        <v>116</v>
      </c>
      <c r="B59" s="7" t="s">
        <v>117</v>
      </c>
      <c r="C59" s="7" t="s">
        <v>118</v>
      </c>
      <c r="D59" s="7" t="s">
        <v>119</v>
      </c>
      <c r="E59" s="8"/>
      <c r="F59" s="8"/>
      <c r="G59" s="8"/>
      <c r="H59" s="8"/>
      <c r="I59" s="8"/>
      <c r="J59" s="8"/>
      <c r="K59" s="8" t="s">
        <v>120</v>
      </c>
    </row>
    <row r="60" spans="1:11" ht="28.8">
      <c r="A60" s="18"/>
      <c r="B60" s="25" t="s">
        <v>121</v>
      </c>
      <c r="C60" s="25" t="s">
        <v>121</v>
      </c>
      <c r="D60" s="17" t="s">
        <v>122</v>
      </c>
      <c r="E60" s="11"/>
      <c r="F60" s="11"/>
      <c r="G60" s="11"/>
      <c r="H60" s="11"/>
      <c r="I60" s="11"/>
      <c r="J60" s="11"/>
      <c r="K60" s="11"/>
    </row>
    <row r="61" spans="1:11" ht="28.8">
      <c r="A61" s="18"/>
      <c r="B61" s="25" t="s">
        <v>123</v>
      </c>
      <c r="C61" s="25" t="s">
        <v>124</v>
      </c>
      <c r="D61" s="17" t="s">
        <v>26</v>
      </c>
      <c r="E61" s="11"/>
      <c r="F61" s="11"/>
      <c r="G61" s="11"/>
      <c r="H61" s="11"/>
      <c r="I61" s="11"/>
      <c r="J61" s="11"/>
      <c r="K61" s="11"/>
    </row>
    <row r="62" spans="1:11" ht="28.8">
      <c r="A62" s="18"/>
      <c r="B62" s="21"/>
      <c r="C62" s="21"/>
      <c r="D62" s="25" t="s">
        <v>121</v>
      </c>
      <c r="E62" s="11"/>
      <c r="F62" s="11"/>
      <c r="G62" s="11"/>
      <c r="H62" s="11"/>
      <c r="I62" s="11"/>
      <c r="J62" s="11"/>
      <c r="K62" s="11"/>
    </row>
    <row r="63" spans="1:11" ht="28.8">
      <c r="A63" s="18"/>
      <c r="B63" s="21"/>
      <c r="C63" s="21"/>
      <c r="D63" s="25" t="s">
        <v>125</v>
      </c>
      <c r="E63" s="11"/>
      <c r="F63" s="11"/>
      <c r="G63" s="11"/>
      <c r="H63" s="11"/>
      <c r="I63" s="11"/>
      <c r="J63" s="11"/>
      <c r="K63" s="11"/>
    </row>
    <row r="64" spans="1:11" ht="16.2" thickBot="1">
      <c r="A64" s="20"/>
      <c r="B64" s="22"/>
      <c r="C64" s="22"/>
      <c r="D64" s="19"/>
      <c r="E64" s="14"/>
      <c r="F64" s="14"/>
      <c r="G64" s="14"/>
      <c r="H64" s="14"/>
      <c r="I64" s="14"/>
      <c r="J64" s="14"/>
      <c r="K64" s="14"/>
    </row>
    <row r="65" spans="1:11" ht="43.8" thickBot="1">
      <c r="A65" s="26" t="s">
        <v>126</v>
      </c>
      <c r="B65" s="6" t="s">
        <v>127</v>
      </c>
      <c r="C65" s="6"/>
      <c r="D65" s="6"/>
      <c r="E65" s="6"/>
      <c r="F65" s="6"/>
      <c r="G65" s="6"/>
      <c r="H65" s="6"/>
      <c r="I65" s="6"/>
      <c r="J65" s="6"/>
      <c r="K65" s="6" t="s">
        <v>120</v>
      </c>
    </row>
    <row r="66" spans="1:11" ht="57.6">
      <c r="A66" s="27" t="s">
        <v>128</v>
      </c>
      <c r="B66" s="8" t="s">
        <v>129</v>
      </c>
      <c r="C66" s="8" t="s">
        <v>130</v>
      </c>
      <c r="D66" s="8" t="s">
        <v>131</v>
      </c>
      <c r="E66" s="8" t="s">
        <v>132</v>
      </c>
      <c r="F66" s="8"/>
      <c r="G66" s="8" t="s">
        <v>133</v>
      </c>
      <c r="H66" s="8"/>
      <c r="I66" s="8"/>
      <c r="J66" s="8"/>
      <c r="K66" s="8" t="s">
        <v>134</v>
      </c>
    </row>
    <row r="67" spans="1:11" ht="58.2" thickBot="1">
      <c r="A67" s="28" t="s">
        <v>135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ht="57.6">
      <c r="A68" s="29" t="s">
        <v>136</v>
      </c>
      <c r="B68" s="8" t="s">
        <v>129</v>
      </c>
      <c r="C68" s="8" t="s">
        <v>130</v>
      </c>
      <c r="D68" s="8" t="s">
        <v>131</v>
      </c>
      <c r="E68" s="8" t="s">
        <v>132</v>
      </c>
      <c r="F68" s="8" t="s">
        <v>137</v>
      </c>
      <c r="G68" s="8" t="s">
        <v>133</v>
      </c>
      <c r="H68" s="8"/>
      <c r="I68" s="8"/>
      <c r="J68" s="8"/>
      <c r="K68" s="8" t="s">
        <v>138</v>
      </c>
    </row>
    <row r="69" spans="1:11" ht="58.2" thickBot="1">
      <c r="A69" s="28" t="s">
        <v>139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28.8">
      <c r="A70" s="7" t="s">
        <v>140</v>
      </c>
      <c r="B70" s="8" t="s">
        <v>129</v>
      </c>
      <c r="C70" s="8" t="s">
        <v>130</v>
      </c>
      <c r="D70" s="8" t="s">
        <v>141</v>
      </c>
      <c r="E70" s="8" t="s">
        <v>132</v>
      </c>
      <c r="F70" s="8" t="s">
        <v>142</v>
      </c>
      <c r="G70" s="8" t="s">
        <v>133</v>
      </c>
      <c r="H70" s="8"/>
      <c r="I70" s="8"/>
      <c r="J70" s="8"/>
      <c r="K70" s="8"/>
    </row>
    <row r="71" spans="1:11" ht="58.2" thickBot="1">
      <c r="A71" s="28" t="s">
        <v>143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28.8">
      <c r="A72" s="7" t="s">
        <v>144</v>
      </c>
      <c r="B72" s="8" t="s">
        <v>129</v>
      </c>
      <c r="C72" s="8" t="s">
        <v>130</v>
      </c>
      <c r="D72" s="8" t="s">
        <v>141</v>
      </c>
      <c r="E72" s="8" t="s">
        <v>132</v>
      </c>
      <c r="F72" s="8" t="s">
        <v>145</v>
      </c>
      <c r="G72" s="8" t="s">
        <v>133</v>
      </c>
      <c r="H72" s="8"/>
      <c r="I72" s="8"/>
      <c r="J72" s="8"/>
      <c r="K72" s="8" t="s">
        <v>146</v>
      </c>
    </row>
    <row r="73" spans="1:11" ht="57.6">
      <c r="A73" s="30" t="s">
        <v>147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6.2" thickBot="1">
      <c r="A74" s="19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28.8">
      <c r="A75" s="7" t="s">
        <v>148</v>
      </c>
      <c r="B75" s="8" t="s">
        <v>129</v>
      </c>
      <c r="C75" s="8" t="s">
        <v>130</v>
      </c>
      <c r="D75" s="8" t="s">
        <v>141</v>
      </c>
      <c r="E75" s="8" t="s">
        <v>132</v>
      </c>
      <c r="F75" s="8"/>
      <c r="G75" s="8" t="s">
        <v>133</v>
      </c>
      <c r="H75" s="8"/>
      <c r="I75" s="8"/>
      <c r="J75" s="8"/>
      <c r="K75" s="8" t="s">
        <v>149</v>
      </c>
    </row>
    <row r="76" spans="1:11" ht="58.2" thickBot="1">
      <c r="A76" s="28" t="s">
        <v>150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28.8">
      <c r="A77" s="7" t="s">
        <v>151</v>
      </c>
      <c r="B77" s="8" t="s">
        <v>129</v>
      </c>
      <c r="C77" s="8" t="s">
        <v>152</v>
      </c>
      <c r="D77" s="8"/>
      <c r="E77" s="8" t="s">
        <v>132</v>
      </c>
      <c r="F77" s="8"/>
      <c r="G77" s="8" t="s">
        <v>133</v>
      </c>
      <c r="H77" s="8"/>
      <c r="I77" s="8"/>
      <c r="J77" s="8"/>
      <c r="K77" s="8" t="s">
        <v>153</v>
      </c>
    </row>
    <row r="78" spans="1:11" ht="43.8" thickBot="1">
      <c r="A78" s="31" t="s">
        <v>154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28.8">
      <c r="A79" s="7" t="s">
        <v>155</v>
      </c>
      <c r="B79" s="8" t="s">
        <v>129</v>
      </c>
      <c r="C79" s="8" t="s">
        <v>152</v>
      </c>
      <c r="D79" s="8"/>
      <c r="E79" s="8" t="s">
        <v>156</v>
      </c>
      <c r="F79" s="8"/>
      <c r="G79" s="8" t="s">
        <v>133</v>
      </c>
      <c r="H79" s="8"/>
      <c r="I79" s="8"/>
      <c r="J79" s="8"/>
      <c r="K79" s="8" t="s">
        <v>157</v>
      </c>
    </row>
    <row r="80" spans="1:11" ht="43.2">
      <c r="A80" s="32" t="s">
        <v>158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16.2" thickBot="1">
      <c r="A81" s="19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28.8">
      <c r="A82" s="7" t="s">
        <v>159</v>
      </c>
      <c r="B82" s="8" t="s">
        <v>129</v>
      </c>
      <c r="C82" s="8" t="s">
        <v>152</v>
      </c>
      <c r="D82" s="8"/>
      <c r="E82" s="8" t="s">
        <v>156</v>
      </c>
      <c r="F82" s="8" t="s">
        <v>160</v>
      </c>
      <c r="G82" s="8" t="s">
        <v>133</v>
      </c>
      <c r="H82" s="8"/>
      <c r="I82" s="8"/>
      <c r="J82" s="8"/>
      <c r="K82" s="8" t="s">
        <v>161</v>
      </c>
    </row>
    <row r="83" spans="1:11" ht="58.2" thickBot="1">
      <c r="A83" s="31" t="s">
        <v>162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28.8">
      <c r="A84" s="33" t="s">
        <v>163</v>
      </c>
      <c r="B84" s="8" t="s">
        <v>129</v>
      </c>
      <c r="C84" s="8" t="s">
        <v>152</v>
      </c>
      <c r="D84" s="8"/>
      <c r="E84" s="8" t="s">
        <v>156</v>
      </c>
      <c r="F84" s="8" t="s">
        <v>164</v>
      </c>
      <c r="G84" s="8" t="s">
        <v>133</v>
      </c>
      <c r="H84" s="8"/>
      <c r="I84" s="8"/>
      <c r="J84" s="8"/>
      <c r="K84" s="8" t="s">
        <v>165</v>
      </c>
    </row>
    <row r="85" spans="1:11" ht="58.2" thickBot="1">
      <c r="A85" s="31" t="s">
        <v>166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72.599999999999994" thickBot="1">
      <c r="A86" s="34" t="s">
        <v>167</v>
      </c>
      <c r="B86" s="6" t="s">
        <v>168</v>
      </c>
      <c r="C86" s="6"/>
      <c r="D86" s="6" t="s">
        <v>38</v>
      </c>
      <c r="E86" s="6" t="s">
        <v>169</v>
      </c>
      <c r="F86" s="6"/>
      <c r="G86" s="6"/>
      <c r="H86" s="6"/>
      <c r="I86" s="6"/>
      <c r="J86" s="6"/>
      <c r="K86" s="6" t="s">
        <v>170</v>
      </c>
    </row>
    <row r="87" spans="1:11" ht="86.4">
      <c r="A87" s="7" t="s">
        <v>171</v>
      </c>
      <c r="B87" s="8" t="s">
        <v>172</v>
      </c>
      <c r="C87" s="8" t="s">
        <v>173</v>
      </c>
      <c r="D87" s="8" t="s">
        <v>174</v>
      </c>
      <c r="E87" s="8" t="s">
        <v>175</v>
      </c>
      <c r="F87" s="8"/>
      <c r="G87" s="8" t="s">
        <v>133</v>
      </c>
      <c r="H87" s="8"/>
      <c r="I87" s="8"/>
      <c r="J87" s="8"/>
      <c r="K87" s="33" t="s">
        <v>176</v>
      </c>
    </row>
    <row r="88" spans="1:11" ht="57.6">
      <c r="A88" s="32" t="s">
        <v>177</v>
      </c>
      <c r="B88" s="11"/>
      <c r="C88" s="11"/>
      <c r="D88" s="11"/>
      <c r="E88" s="11"/>
      <c r="F88" s="11"/>
      <c r="G88" s="11"/>
      <c r="H88" s="11"/>
      <c r="I88" s="11"/>
      <c r="J88" s="11"/>
      <c r="K88" s="35"/>
    </row>
    <row r="89" spans="1:11" ht="144.6" thickBot="1">
      <c r="A89" s="22"/>
      <c r="B89" s="14"/>
      <c r="C89" s="14"/>
      <c r="D89" s="14"/>
      <c r="E89" s="14"/>
      <c r="F89" s="14"/>
      <c r="G89" s="14"/>
      <c r="H89" s="14"/>
      <c r="I89" s="14"/>
      <c r="J89" s="14"/>
      <c r="K89" s="13" t="s">
        <v>178</v>
      </c>
    </row>
    <row r="90" spans="1:11" ht="42.6" customHeight="1">
      <c r="A90" s="7" t="s">
        <v>179</v>
      </c>
      <c r="B90" s="8" t="s">
        <v>172</v>
      </c>
      <c r="C90" s="8" t="s">
        <v>173</v>
      </c>
      <c r="D90" s="8" t="s">
        <v>174</v>
      </c>
      <c r="E90" s="8" t="s">
        <v>175</v>
      </c>
      <c r="F90" s="8" t="s">
        <v>180</v>
      </c>
      <c r="G90" s="8" t="s">
        <v>133</v>
      </c>
      <c r="H90" s="8"/>
      <c r="I90" s="8"/>
      <c r="J90" s="8"/>
      <c r="K90" s="8" t="s">
        <v>181</v>
      </c>
    </row>
    <row r="91" spans="1:11" ht="58.2" thickBot="1">
      <c r="A91" s="19" t="s">
        <v>182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57.6">
      <c r="A92" s="33" t="s">
        <v>183</v>
      </c>
      <c r="B92" s="8" t="s">
        <v>172</v>
      </c>
      <c r="C92" s="8" t="s">
        <v>173</v>
      </c>
      <c r="D92" s="8" t="s">
        <v>174</v>
      </c>
      <c r="E92" s="8" t="s">
        <v>175</v>
      </c>
      <c r="F92" s="7" t="s">
        <v>180</v>
      </c>
      <c r="G92" s="8" t="s">
        <v>133</v>
      </c>
      <c r="H92" s="8"/>
      <c r="I92" s="8"/>
      <c r="J92" s="8"/>
      <c r="K92" s="7" t="s">
        <v>184</v>
      </c>
    </row>
    <row r="93" spans="1:11" ht="57.6">
      <c r="A93" s="36" t="s">
        <v>185</v>
      </c>
      <c r="B93" s="11"/>
      <c r="C93" s="11"/>
      <c r="D93" s="11"/>
      <c r="E93" s="11"/>
      <c r="F93" s="17"/>
      <c r="G93" s="11"/>
      <c r="H93" s="11"/>
      <c r="I93" s="11"/>
      <c r="J93" s="11"/>
      <c r="K93" s="24" t="s">
        <v>186</v>
      </c>
    </row>
    <row r="94" spans="1:11" ht="58.2" thickBot="1">
      <c r="A94" s="22"/>
      <c r="B94" s="14"/>
      <c r="C94" s="14"/>
      <c r="D94" s="14"/>
      <c r="E94" s="14"/>
      <c r="F94" s="19" t="s">
        <v>187</v>
      </c>
      <c r="G94" s="14"/>
      <c r="H94" s="14"/>
      <c r="I94" s="14"/>
      <c r="J94" s="14"/>
      <c r="K94" s="22"/>
    </row>
    <row r="95" spans="1:11" ht="57.6">
      <c r="A95" s="7" t="s">
        <v>188</v>
      </c>
      <c r="B95" s="8" t="s">
        <v>172</v>
      </c>
      <c r="C95" s="8" t="s">
        <v>173</v>
      </c>
      <c r="D95" s="8" t="s">
        <v>174</v>
      </c>
      <c r="E95" s="8" t="s">
        <v>175</v>
      </c>
      <c r="F95" s="7" t="s">
        <v>180</v>
      </c>
      <c r="G95" s="8" t="s">
        <v>133</v>
      </c>
      <c r="H95" s="8"/>
      <c r="I95" s="8"/>
      <c r="J95" s="8"/>
      <c r="K95" s="8" t="s">
        <v>189</v>
      </c>
    </row>
    <row r="96" spans="1:11" ht="57.6">
      <c r="A96" s="36" t="s">
        <v>190</v>
      </c>
      <c r="B96" s="11"/>
      <c r="C96" s="11"/>
      <c r="D96" s="11"/>
      <c r="E96" s="11"/>
      <c r="F96" s="17"/>
      <c r="G96" s="11"/>
      <c r="H96" s="11"/>
      <c r="I96" s="11"/>
      <c r="J96" s="11"/>
      <c r="K96" s="11"/>
    </row>
    <row r="97" spans="1:11" ht="57.6">
      <c r="A97" s="21"/>
      <c r="B97" s="11"/>
      <c r="C97" s="11"/>
      <c r="D97" s="11"/>
      <c r="E97" s="11"/>
      <c r="F97" s="17" t="s">
        <v>187</v>
      </c>
      <c r="G97" s="11"/>
      <c r="H97" s="11"/>
      <c r="I97" s="11"/>
      <c r="J97" s="11"/>
      <c r="K97" s="11"/>
    </row>
    <row r="98" spans="1:11">
      <c r="A98" s="21"/>
      <c r="B98" s="11"/>
      <c r="C98" s="11"/>
      <c r="D98" s="11"/>
      <c r="E98" s="11"/>
      <c r="F98" s="17"/>
      <c r="G98" s="11"/>
      <c r="H98" s="11"/>
      <c r="I98" s="11"/>
      <c r="J98" s="11"/>
      <c r="K98" s="11"/>
    </row>
    <row r="99" spans="1:11" ht="58.2" thickBot="1">
      <c r="A99" s="22"/>
      <c r="B99" s="14"/>
      <c r="C99" s="14"/>
      <c r="D99" s="14"/>
      <c r="E99" s="14"/>
      <c r="F99" s="19" t="s">
        <v>191</v>
      </c>
      <c r="G99" s="14"/>
      <c r="H99" s="14"/>
      <c r="I99" s="14"/>
      <c r="J99" s="14"/>
      <c r="K99" s="14"/>
    </row>
    <row r="100" spans="1:11" ht="57" customHeight="1">
      <c r="A100" s="7" t="s">
        <v>192</v>
      </c>
      <c r="B100" s="8" t="s">
        <v>193</v>
      </c>
      <c r="C100" s="8" t="s">
        <v>173</v>
      </c>
      <c r="D100" s="8" t="s">
        <v>194</v>
      </c>
      <c r="E100" s="8" t="s">
        <v>175</v>
      </c>
      <c r="F100" s="8"/>
      <c r="G100" s="8" t="s">
        <v>133</v>
      </c>
      <c r="H100" s="8"/>
      <c r="I100" s="8"/>
      <c r="J100" s="8"/>
      <c r="K100" s="8" t="s">
        <v>195</v>
      </c>
    </row>
    <row r="101" spans="1:11" ht="58.2" thickBot="1">
      <c r="A101" s="37" t="s">
        <v>196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43.2">
      <c r="A102" s="33" t="s">
        <v>197</v>
      </c>
      <c r="B102" s="8" t="s">
        <v>198</v>
      </c>
      <c r="C102" s="8" t="s">
        <v>173</v>
      </c>
      <c r="D102" s="8" t="s">
        <v>194</v>
      </c>
      <c r="E102" s="8" t="s">
        <v>175</v>
      </c>
      <c r="F102" s="8" t="s">
        <v>187</v>
      </c>
      <c r="G102" s="8" t="s">
        <v>133</v>
      </c>
      <c r="H102" s="8"/>
      <c r="I102" s="8"/>
      <c r="J102" s="8"/>
      <c r="K102" s="7" t="s">
        <v>199</v>
      </c>
    </row>
    <row r="103" spans="1:11" ht="58.2" thickBot="1">
      <c r="A103" s="37" t="s">
        <v>200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38" t="s">
        <v>186</v>
      </c>
    </row>
    <row r="104" spans="1:11" ht="43.2">
      <c r="A104" s="7" t="s">
        <v>201</v>
      </c>
      <c r="B104" s="8" t="s">
        <v>198</v>
      </c>
      <c r="C104" s="8" t="s">
        <v>173</v>
      </c>
      <c r="D104" s="8" t="s">
        <v>202</v>
      </c>
      <c r="E104" s="8" t="s">
        <v>175</v>
      </c>
      <c r="F104" s="8"/>
      <c r="G104" s="8" t="s">
        <v>133</v>
      </c>
      <c r="H104" s="8"/>
      <c r="I104" s="8"/>
      <c r="J104" s="8"/>
      <c r="K104" s="8"/>
    </row>
    <row r="105" spans="1:11" ht="58.2" thickBot="1">
      <c r="A105" s="37" t="s">
        <v>203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43.2">
      <c r="A106" s="7" t="s">
        <v>204</v>
      </c>
      <c r="B106" s="8" t="s">
        <v>198</v>
      </c>
      <c r="C106" s="8" t="s">
        <v>173</v>
      </c>
      <c r="D106" s="8" t="s">
        <v>202</v>
      </c>
      <c r="E106" s="8" t="s">
        <v>175</v>
      </c>
      <c r="F106" s="8" t="s">
        <v>205</v>
      </c>
      <c r="G106" s="8" t="s">
        <v>133</v>
      </c>
      <c r="H106" s="8"/>
      <c r="I106" s="8"/>
      <c r="J106" s="8"/>
      <c r="K106" s="8"/>
    </row>
    <row r="107" spans="1:11" ht="58.2" thickBot="1">
      <c r="A107" s="37" t="s">
        <v>206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15.8" thickBot="1">
      <c r="A108" s="6" t="s">
        <v>207</v>
      </c>
      <c r="B108" s="6" t="s">
        <v>208</v>
      </c>
      <c r="C108" s="6" t="s">
        <v>209</v>
      </c>
      <c r="D108" s="39"/>
      <c r="E108" s="6" t="s">
        <v>210</v>
      </c>
      <c r="F108" s="39"/>
      <c r="G108" s="6" t="s">
        <v>211</v>
      </c>
      <c r="H108" s="6"/>
      <c r="I108" s="6"/>
      <c r="J108" s="6"/>
      <c r="K108" s="6" t="s">
        <v>212</v>
      </c>
    </row>
    <row r="109" spans="1:11" ht="43.2">
      <c r="A109" s="7" t="s">
        <v>213</v>
      </c>
      <c r="B109" s="8" t="s">
        <v>32</v>
      </c>
      <c r="C109" s="8" t="s">
        <v>26</v>
      </c>
      <c r="D109" s="8" t="s">
        <v>214</v>
      </c>
      <c r="E109" s="8" t="s">
        <v>55</v>
      </c>
      <c r="F109" s="7" t="s">
        <v>215</v>
      </c>
      <c r="G109" s="8" t="s">
        <v>40</v>
      </c>
      <c r="H109" s="8"/>
      <c r="I109" s="8"/>
      <c r="J109" s="8"/>
      <c r="K109" s="8" t="s">
        <v>216</v>
      </c>
    </row>
    <row r="110" spans="1:11" ht="86.4">
      <c r="A110" s="17" t="s">
        <v>217</v>
      </c>
      <c r="B110" s="11"/>
      <c r="C110" s="11"/>
      <c r="D110" s="11"/>
      <c r="E110" s="11"/>
      <c r="F110" s="17"/>
      <c r="G110" s="11"/>
      <c r="H110" s="11"/>
      <c r="I110" s="11"/>
      <c r="J110" s="11"/>
      <c r="K110" s="11"/>
    </row>
    <row r="111" spans="1:11" ht="58.2" thickBot="1">
      <c r="A111" s="22"/>
      <c r="B111" s="14"/>
      <c r="C111" s="14"/>
      <c r="D111" s="14"/>
      <c r="E111" s="14"/>
      <c r="F111" s="19" t="s">
        <v>218</v>
      </c>
      <c r="G111" s="14"/>
      <c r="H111" s="14"/>
      <c r="I111" s="14"/>
      <c r="J111" s="14"/>
      <c r="K111" s="14"/>
    </row>
    <row r="112" spans="1:11" ht="58.2" thickBot="1">
      <c r="A112" s="6" t="s">
        <v>219</v>
      </c>
      <c r="B112" s="6" t="s">
        <v>32</v>
      </c>
      <c r="C112" s="6"/>
      <c r="D112" s="6" t="s">
        <v>214</v>
      </c>
      <c r="E112" s="6"/>
      <c r="F112" s="6"/>
      <c r="G112" s="6" t="s">
        <v>220</v>
      </c>
      <c r="H112" s="6"/>
      <c r="I112" s="6"/>
      <c r="J112" s="6"/>
      <c r="K112" s="6"/>
    </row>
    <row r="113" spans="1:11" ht="87" thickBot="1">
      <c r="A113" s="6" t="s">
        <v>221</v>
      </c>
      <c r="B113" s="6" t="s">
        <v>32</v>
      </c>
      <c r="C113" s="6"/>
      <c r="D113" s="6" t="s">
        <v>214</v>
      </c>
      <c r="E113" s="6"/>
      <c r="F113" s="6" t="s">
        <v>222</v>
      </c>
      <c r="G113" s="6" t="s">
        <v>220</v>
      </c>
      <c r="H113" s="6"/>
      <c r="I113" s="6"/>
      <c r="J113" s="6"/>
      <c r="K113" s="6"/>
    </row>
    <row r="114" spans="1:11" ht="87" thickBot="1">
      <c r="A114" s="6" t="s">
        <v>223</v>
      </c>
      <c r="B114" s="6" t="s">
        <v>32</v>
      </c>
      <c r="C114" s="6"/>
      <c r="D114" s="6" t="s">
        <v>214</v>
      </c>
      <c r="E114" s="6"/>
      <c r="F114" s="6" t="s">
        <v>222</v>
      </c>
      <c r="G114" s="6" t="s">
        <v>220</v>
      </c>
      <c r="H114" s="6"/>
      <c r="I114" s="6"/>
      <c r="J114" s="6"/>
      <c r="K114" s="6"/>
    </row>
    <row r="115" spans="1:11" ht="72.599999999999994" thickBot="1">
      <c r="A115" s="34" t="s">
        <v>224</v>
      </c>
      <c r="B115" s="34" t="s">
        <v>32</v>
      </c>
      <c r="C115" s="6"/>
      <c r="D115" s="34" t="s">
        <v>225</v>
      </c>
      <c r="E115" s="34" t="s">
        <v>226</v>
      </c>
      <c r="F115" s="34" t="s">
        <v>227</v>
      </c>
      <c r="G115" s="34" t="s">
        <v>40</v>
      </c>
      <c r="H115" s="34" t="s">
        <v>228</v>
      </c>
      <c r="I115" s="6"/>
      <c r="J115" s="6"/>
      <c r="K115" s="34" t="s">
        <v>229</v>
      </c>
    </row>
    <row r="116" spans="1:11" ht="72.599999999999994" thickBot="1">
      <c r="A116" s="34" t="s">
        <v>230</v>
      </c>
      <c r="B116" s="34" t="s">
        <v>32</v>
      </c>
      <c r="C116" s="6"/>
      <c r="D116" s="34" t="s">
        <v>225</v>
      </c>
      <c r="E116" s="34" t="s">
        <v>226</v>
      </c>
      <c r="F116" s="34" t="s">
        <v>231</v>
      </c>
      <c r="G116" s="34" t="s">
        <v>40</v>
      </c>
      <c r="H116" s="34" t="s">
        <v>228</v>
      </c>
      <c r="I116" s="6"/>
      <c r="J116" s="6"/>
      <c r="K116" s="34" t="s">
        <v>232</v>
      </c>
    </row>
    <row r="117" spans="1:11" ht="72.599999999999994" thickBot="1">
      <c r="A117" s="34" t="s">
        <v>233</v>
      </c>
      <c r="B117" s="34" t="s">
        <v>48</v>
      </c>
      <c r="C117" s="6"/>
      <c r="D117" s="34" t="s">
        <v>225</v>
      </c>
      <c r="E117" s="34" t="s">
        <v>226</v>
      </c>
      <c r="F117" s="34" t="s">
        <v>234</v>
      </c>
      <c r="G117" s="34" t="s">
        <v>40</v>
      </c>
      <c r="H117" s="40" t="s">
        <v>235</v>
      </c>
      <c r="I117" s="6"/>
      <c r="J117" s="6"/>
      <c r="K117" s="34" t="s">
        <v>236</v>
      </c>
    </row>
    <row r="118" spans="1:11" ht="43.8" thickBot="1">
      <c r="A118" s="34" t="s">
        <v>237</v>
      </c>
      <c r="B118" s="34" t="s">
        <v>32</v>
      </c>
      <c r="C118" s="6"/>
      <c r="D118" s="34" t="s">
        <v>225</v>
      </c>
      <c r="E118" s="34" t="s">
        <v>226</v>
      </c>
      <c r="F118" s="34" t="s">
        <v>231</v>
      </c>
      <c r="G118" s="34" t="s">
        <v>238</v>
      </c>
      <c r="H118" s="6"/>
      <c r="I118" s="6"/>
      <c r="J118" s="6"/>
      <c r="K118" s="34" t="s">
        <v>232</v>
      </c>
    </row>
    <row r="119" spans="1:11" ht="43.8" thickBot="1">
      <c r="A119" s="6" t="s">
        <v>239</v>
      </c>
      <c r="B119" s="6" t="s">
        <v>240</v>
      </c>
      <c r="C119" s="6"/>
      <c r="D119" s="6" t="s">
        <v>241</v>
      </c>
      <c r="E119" s="6"/>
      <c r="F119" s="6"/>
      <c r="G119" s="6" t="s">
        <v>211</v>
      </c>
      <c r="H119" s="6"/>
      <c r="I119" s="6"/>
      <c r="J119" s="6"/>
      <c r="K119" s="6" t="s">
        <v>242</v>
      </c>
    </row>
    <row r="120" spans="1:11" ht="58.2" thickBot="1">
      <c r="A120" s="6" t="s">
        <v>243</v>
      </c>
      <c r="B120" s="6" t="s">
        <v>32</v>
      </c>
      <c r="C120" s="6"/>
      <c r="D120" s="6" t="s">
        <v>244</v>
      </c>
      <c r="E120" s="6" t="s">
        <v>245</v>
      </c>
      <c r="F120" s="6"/>
      <c r="G120" s="6" t="s">
        <v>211</v>
      </c>
      <c r="H120" s="6"/>
      <c r="I120" s="6"/>
      <c r="J120" s="6"/>
      <c r="K120" s="6" t="s">
        <v>246</v>
      </c>
    </row>
    <row r="121" spans="1:11" ht="58.2" thickBot="1">
      <c r="A121" s="6" t="s">
        <v>247</v>
      </c>
      <c r="B121" s="6" t="s">
        <v>32</v>
      </c>
      <c r="C121" s="6"/>
      <c r="D121" s="6" t="s">
        <v>244</v>
      </c>
      <c r="E121" s="6" t="s">
        <v>248</v>
      </c>
      <c r="F121" s="6"/>
      <c r="G121" s="6" t="s">
        <v>211</v>
      </c>
      <c r="H121" s="6"/>
      <c r="I121" s="6"/>
      <c r="J121" s="6"/>
      <c r="K121" s="6" t="s">
        <v>246</v>
      </c>
    </row>
    <row r="122" spans="1:11" ht="58.2" thickBot="1">
      <c r="A122" s="6" t="s">
        <v>249</v>
      </c>
      <c r="B122" s="6" t="s">
        <v>32</v>
      </c>
      <c r="C122" s="6"/>
      <c r="D122" s="6" t="s">
        <v>244</v>
      </c>
      <c r="E122" s="6" t="s">
        <v>250</v>
      </c>
      <c r="F122" s="6"/>
      <c r="G122" s="6" t="s">
        <v>211</v>
      </c>
      <c r="H122" s="6"/>
      <c r="I122" s="6"/>
      <c r="J122" s="6"/>
      <c r="K122" s="6" t="s">
        <v>251</v>
      </c>
    </row>
    <row r="123" spans="1:11" ht="101.4" thickBot="1">
      <c r="A123" s="6" t="s">
        <v>252</v>
      </c>
      <c r="B123" s="6" t="s">
        <v>253</v>
      </c>
      <c r="C123" s="6"/>
      <c r="D123" s="6" t="s">
        <v>244</v>
      </c>
      <c r="E123" s="6" t="s">
        <v>250</v>
      </c>
      <c r="F123" s="6"/>
      <c r="G123" s="6" t="s">
        <v>211</v>
      </c>
      <c r="H123" s="6"/>
      <c r="I123" s="6"/>
      <c r="J123" s="6"/>
      <c r="K123" s="6" t="s">
        <v>254</v>
      </c>
    </row>
    <row r="124" spans="1:11" ht="28.8">
      <c r="A124" s="8" t="s">
        <v>255</v>
      </c>
      <c r="B124" s="8" t="s">
        <v>256</v>
      </c>
      <c r="C124" s="8" t="s">
        <v>257</v>
      </c>
      <c r="D124" s="8" t="s">
        <v>258</v>
      </c>
      <c r="E124" s="8" t="s">
        <v>259</v>
      </c>
      <c r="F124" s="7" t="s">
        <v>260</v>
      </c>
      <c r="G124" s="8" t="s">
        <v>261</v>
      </c>
      <c r="H124" s="8"/>
      <c r="I124" s="8"/>
      <c r="J124" s="8"/>
      <c r="K124" s="41" t="s">
        <v>262</v>
      </c>
    </row>
    <row r="125" spans="1:11" ht="29.4" thickBot="1">
      <c r="A125" s="14"/>
      <c r="B125" s="14"/>
      <c r="C125" s="14"/>
      <c r="D125" s="14"/>
      <c r="E125" s="14"/>
      <c r="F125" s="19" t="s">
        <v>263</v>
      </c>
      <c r="G125" s="14"/>
      <c r="H125" s="14"/>
      <c r="I125" s="14"/>
      <c r="J125" s="14"/>
      <c r="K125" s="42"/>
    </row>
    <row r="126" spans="1:11" ht="28.8">
      <c r="A126" s="8" t="s">
        <v>264</v>
      </c>
      <c r="B126" s="8" t="s">
        <v>265</v>
      </c>
      <c r="C126" s="8" t="s">
        <v>257</v>
      </c>
      <c r="D126" s="8" t="s">
        <v>258</v>
      </c>
      <c r="E126" s="8" t="s">
        <v>259</v>
      </c>
      <c r="F126" s="7" t="s">
        <v>266</v>
      </c>
      <c r="G126" s="8" t="s">
        <v>261</v>
      </c>
      <c r="H126" s="8"/>
      <c r="I126" s="8"/>
      <c r="J126" s="8"/>
      <c r="K126" s="41" t="s">
        <v>267</v>
      </c>
    </row>
    <row r="127" spans="1:11" ht="29.4" thickBot="1">
      <c r="A127" s="14"/>
      <c r="B127" s="14"/>
      <c r="C127" s="14"/>
      <c r="D127" s="14"/>
      <c r="E127" s="14"/>
      <c r="F127" s="19" t="s">
        <v>263</v>
      </c>
      <c r="G127" s="14"/>
      <c r="H127" s="14"/>
      <c r="I127" s="14"/>
      <c r="J127" s="14"/>
      <c r="K127" s="42"/>
    </row>
    <row r="128" spans="1:11" ht="72.599999999999994" thickBot="1">
      <c r="A128" s="6" t="s">
        <v>268</v>
      </c>
      <c r="B128" s="6" t="s">
        <v>265</v>
      </c>
      <c r="C128" s="6" t="s">
        <v>269</v>
      </c>
      <c r="D128" s="6" t="s">
        <v>258</v>
      </c>
      <c r="E128" s="6" t="s">
        <v>270</v>
      </c>
      <c r="F128" s="6" t="s">
        <v>263</v>
      </c>
      <c r="G128" s="6" t="s">
        <v>261</v>
      </c>
      <c r="H128" s="6"/>
      <c r="I128" s="6"/>
      <c r="J128" s="6"/>
      <c r="K128" s="34" t="s">
        <v>271</v>
      </c>
    </row>
    <row r="129" spans="1:11" ht="42.6" customHeight="1">
      <c r="A129" s="8" t="s">
        <v>272</v>
      </c>
      <c r="B129" s="8" t="s">
        <v>265</v>
      </c>
      <c r="C129" s="8" t="s">
        <v>269</v>
      </c>
      <c r="D129" s="8" t="s">
        <v>258</v>
      </c>
      <c r="E129" s="8" t="s">
        <v>270</v>
      </c>
      <c r="F129" s="7" t="s">
        <v>273</v>
      </c>
      <c r="G129" s="8" t="s">
        <v>261</v>
      </c>
      <c r="H129" s="8"/>
      <c r="I129" s="8"/>
      <c r="J129" s="8"/>
      <c r="K129" s="41" t="s">
        <v>274</v>
      </c>
    </row>
    <row r="130" spans="1:11" ht="29.4" thickBot="1">
      <c r="A130" s="14"/>
      <c r="B130" s="14"/>
      <c r="C130" s="14"/>
      <c r="D130" s="14"/>
      <c r="E130" s="14"/>
      <c r="F130" s="19" t="s">
        <v>263</v>
      </c>
      <c r="G130" s="14"/>
      <c r="H130" s="14"/>
      <c r="I130" s="14"/>
      <c r="J130" s="14"/>
      <c r="K130" s="42"/>
    </row>
    <row r="131" spans="1:11" ht="187.8" thickBot="1">
      <c r="A131" s="6" t="s">
        <v>275</v>
      </c>
      <c r="B131" s="6" t="s">
        <v>265</v>
      </c>
      <c r="C131" s="6" t="s">
        <v>269</v>
      </c>
      <c r="D131" s="6" t="s">
        <v>258</v>
      </c>
      <c r="E131" s="6" t="s">
        <v>270</v>
      </c>
      <c r="F131" s="6"/>
      <c r="G131" s="6" t="s">
        <v>261</v>
      </c>
      <c r="H131" s="6"/>
      <c r="I131" s="6"/>
      <c r="J131" s="6"/>
      <c r="K131" s="6" t="s">
        <v>276</v>
      </c>
    </row>
    <row r="132" spans="1:11" ht="70.2" customHeight="1">
      <c r="A132" s="7" t="s">
        <v>277</v>
      </c>
      <c r="B132" s="8" t="s">
        <v>278</v>
      </c>
      <c r="C132" s="8" t="s">
        <v>279</v>
      </c>
      <c r="D132" s="8" t="s">
        <v>280</v>
      </c>
      <c r="E132" s="8" t="s">
        <v>281</v>
      </c>
      <c r="F132" s="8"/>
      <c r="G132" s="8" t="s">
        <v>282</v>
      </c>
      <c r="H132" s="8"/>
      <c r="I132" s="8"/>
      <c r="J132" s="8"/>
      <c r="K132" s="8" t="s">
        <v>283</v>
      </c>
    </row>
    <row r="133" spans="1:11" ht="16.2" thickBot="1">
      <c r="A133" s="19" t="s">
        <v>284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87" thickBot="1">
      <c r="A134" s="6" t="s">
        <v>285</v>
      </c>
      <c r="B134" s="6" t="s">
        <v>286</v>
      </c>
      <c r="C134" s="6" t="s">
        <v>287</v>
      </c>
      <c r="D134" s="6" t="s">
        <v>288</v>
      </c>
      <c r="E134" s="6" t="s">
        <v>289</v>
      </c>
      <c r="F134" s="6"/>
      <c r="G134" s="6" t="s">
        <v>282</v>
      </c>
      <c r="H134" s="6"/>
      <c r="I134" s="6"/>
      <c r="J134" s="6"/>
      <c r="K134" s="6" t="s">
        <v>290</v>
      </c>
    </row>
    <row r="135" spans="1:11" ht="72.599999999999994" thickBot="1">
      <c r="A135" s="6" t="s">
        <v>291</v>
      </c>
      <c r="B135" s="6" t="s">
        <v>286</v>
      </c>
      <c r="C135" s="6" t="s">
        <v>287</v>
      </c>
      <c r="D135" s="6" t="s">
        <v>280</v>
      </c>
      <c r="E135" s="6" t="s">
        <v>289</v>
      </c>
      <c r="F135" s="6"/>
      <c r="G135" s="6" t="s">
        <v>282</v>
      </c>
      <c r="H135" s="6"/>
      <c r="I135" s="6"/>
      <c r="J135" s="6"/>
      <c r="K135" s="6" t="s">
        <v>292</v>
      </c>
    </row>
    <row r="136" spans="1:11" ht="58.2" thickBot="1">
      <c r="A136" s="6" t="s">
        <v>293</v>
      </c>
      <c r="B136" s="6">
        <v>15</v>
      </c>
      <c r="C136" s="6" t="s">
        <v>294</v>
      </c>
      <c r="D136" s="6"/>
      <c r="E136" s="6" t="s">
        <v>289</v>
      </c>
      <c r="F136" s="6" t="s">
        <v>295</v>
      </c>
      <c r="G136" s="6" t="s">
        <v>296</v>
      </c>
      <c r="H136" s="6"/>
      <c r="I136" s="6"/>
      <c r="J136" s="6"/>
      <c r="K136" s="6" t="s">
        <v>297</v>
      </c>
    </row>
    <row r="137" spans="1:11">
      <c r="A137" s="8" t="s">
        <v>298</v>
      </c>
      <c r="B137" s="8" t="s">
        <v>265</v>
      </c>
      <c r="C137" s="8" t="s">
        <v>269</v>
      </c>
      <c r="D137" s="8" t="s">
        <v>280</v>
      </c>
      <c r="E137" s="7" t="s">
        <v>299</v>
      </c>
      <c r="F137" s="8"/>
      <c r="G137" s="8" t="s">
        <v>300</v>
      </c>
      <c r="H137" s="8"/>
      <c r="I137" s="8"/>
      <c r="J137" s="8"/>
      <c r="K137" s="8" t="s">
        <v>301</v>
      </c>
    </row>
    <row r="138" spans="1:11" ht="43.8" thickBot="1">
      <c r="A138" s="14"/>
      <c r="B138" s="14"/>
      <c r="C138" s="14"/>
      <c r="D138" s="14"/>
      <c r="E138" s="19" t="s">
        <v>302</v>
      </c>
      <c r="F138" s="14"/>
      <c r="G138" s="14"/>
      <c r="H138" s="14"/>
      <c r="I138" s="14"/>
      <c r="J138" s="14"/>
      <c r="K138" s="14"/>
    </row>
  </sheetData>
  <mergeCells count="342">
    <mergeCell ref="K137:K138"/>
    <mergeCell ref="K132:K133"/>
    <mergeCell ref="A137:A138"/>
    <mergeCell ref="B137:B138"/>
    <mergeCell ref="C137:C138"/>
    <mergeCell ref="D137:D138"/>
    <mergeCell ref="F137:F138"/>
    <mergeCell ref="G137:G138"/>
    <mergeCell ref="H137:H138"/>
    <mergeCell ref="I137:I138"/>
    <mergeCell ref="J137:J138"/>
    <mergeCell ref="K129:K130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26:K127"/>
    <mergeCell ref="A129:A130"/>
    <mergeCell ref="B129:B130"/>
    <mergeCell ref="C129:C130"/>
    <mergeCell ref="D129:D130"/>
    <mergeCell ref="E129:E130"/>
    <mergeCell ref="G129:G130"/>
    <mergeCell ref="H129:H130"/>
    <mergeCell ref="I129:I130"/>
    <mergeCell ref="J129:J130"/>
    <mergeCell ref="K124:K125"/>
    <mergeCell ref="A126:A127"/>
    <mergeCell ref="B126:B127"/>
    <mergeCell ref="C126:C127"/>
    <mergeCell ref="D126:D127"/>
    <mergeCell ref="E126:E127"/>
    <mergeCell ref="G126:G127"/>
    <mergeCell ref="H126:H127"/>
    <mergeCell ref="I126:I127"/>
    <mergeCell ref="J126:J127"/>
    <mergeCell ref="K109:K111"/>
    <mergeCell ref="A124:A125"/>
    <mergeCell ref="B124:B125"/>
    <mergeCell ref="C124:C125"/>
    <mergeCell ref="D124:D125"/>
    <mergeCell ref="E124:E125"/>
    <mergeCell ref="G124:G125"/>
    <mergeCell ref="H124:H125"/>
    <mergeCell ref="I124:I125"/>
    <mergeCell ref="J124:J125"/>
    <mergeCell ref="J106:J107"/>
    <mergeCell ref="K106:K107"/>
    <mergeCell ref="B109:B111"/>
    <mergeCell ref="C109:C111"/>
    <mergeCell ref="D109:D111"/>
    <mergeCell ref="E109:E111"/>
    <mergeCell ref="G109:G111"/>
    <mergeCell ref="H109:H111"/>
    <mergeCell ref="I109:I111"/>
    <mergeCell ref="J109:J111"/>
    <mergeCell ref="J104:J105"/>
    <mergeCell ref="K104:K105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I102:I103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I100:I101"/>
    <mergeCell ref="J100:J101"/>
    <mergeCell ref="K100:K101"/>
    <mergeCell ref="B102:B103"/>
    <mergeCell ref="C102:C103"/>
    <mergeCell ref="D102:D103"/>
    <mergeCell ref="E102:E103"/>
    <mergeCell ref="F102:F103"/>
    <mergeCell ref="G102:G103"/>
    <mergeCell ref="H102:H103"/>
    <mergeCell ref="I95:I99"/>
    <mergeCell ref="J95:J99"/>
    <mergeCell ref="K95:K99"/>
    <mergeCell ref="B100:B101"/>
    <mergeCell ref="C100:C101"/>
    <mergeCell ref="D100:D101"/>
    <mergeCell ref="E100:E101"/>
    <mergeCell ref="F100:F101"/>
    <mergeCell ref="G100:G101"/>
    <mergeCell ref="H100:H101"/>
    <mergeCell ref="B95:B99"/>
    <mergeCell ref="C95:C99"/>
    <mergeCell ref="D95:D99"/>
    <mergeCell ref="E95:E99"/>
    <mergeCell ref="G95:G99"/>
    <mergeCell ref="H95:H99"/>
    <mergeCell ref="K90:K91"/>
    <mergeCell ref="B92:B94"/>
    <mergeCell ref="C92:C94"/>
    <mergeCell ref="D92:D94"/>
    <mergeCell ref="E92:E94"/>
    <mergeCell ref="G92:G94"/>
    <mergeCell ref="H92:H94"/>
    <mergeCell ref="I92:I94"/>
    <mergeCell ref="J92:J94"/>
    <mergeCell ref="J87:J89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J84:J85"/>
    <mergeCell ref="K84:K85"/>
    <mergeCell ref="B87:B89"/>
    <mergeCell ref="C87:C89"/>
    <mergeCell ref="D87:D89"/>
    <mergeCell ref="E87:E89"/>
    <mergeCell ref="F87:F89"/>
    <mergeCell ref="G87:G89"/>
    <mergeCell ref="H87:H89"/>
    <mergeCell ref="I87:I89"/>
    <mergeCell ref="J82:J83"/>
    <mergeCell ref="K82:K83"/>
    <mergeCell ref="B84:B85"/>
    <mergeCell ref="C84:C85"/>
    <mergeCell ref="D84:D85"/>
    <mergeCell ref="E84:E85"/>
    <mergeCell ref="F84:F85"/>
    <mergeCell ref="G84:G85"/>
    <mergeCell ref="H84:H85"/>
    <mergeCell ref="I84:I85"/>
    <mergeCell ref="J79:J81"/>
    <mergeCell ref="K79:K81"/>
    <mergeCell ref="B82:B83"/>
    <mergeCell ref="C82:C83"/>
    <mergeCell ref="D82:D83"/>
    <mergeCell ref="E82:E83"/>
    <mergeCell ref="F82:F83"/>
    <mergeCell ref="G82:G83"/>
    <mergeCell ref="H82:H83"/>
    <mergeCell ref="I82:I83"/>
    <mergeCell ref="J77:J78"/>
    <mergeCell ref="K77:K78"/>
    <mergeCell ref="B79:B81"/>
    <mergeCell ref="C79:C81"/>
    <mergeCell ref="D79:D81"/>
    <mergeCell ref="E79:E81"/>
    <mergeCell ref="F79:F81"/>
    <mergeCell ref="G79:G81"/>
    <mergeCell ref="H79:H81"/>
    <mergeCell ref="I79:I81"/>
    <mergeCell ref="J75:J76"/>
    <mergeCell ref="K75:K76"/>
    <mergeCell ref="B77:B78"/>
    <mergeCell ref="C77:C78"/>
    <mergeCell ref="D77:D78"/>
    <mergeCell ref="E77:E78"/>
    <mergeCell ref="F77:F78"/>
    <mergeCell ref="G77:G78"/>
    <mergeCell ref="H77:H78"/>
    <mergeCell ref="I77:I78"/>
    <mergeCell ref="J72:J74"/>
    <mergeCell ref="K72:K74"/>
    <mergeCell ref="B75:B76"/>
    <mergeCell ref="C75:C76"/>
    <mergeCell ref="D75:D76"/>
    <mergeCell ref="E75:E76"/>
    <mergeCell ref="F75:F76"/>
    <mergeCell ref="G75:G76"/>
    <mergeCell ref="H75:H76"/>
    <mergeCell ref="I75:I76"/>
    <mergeCell ref="J70:J71"/>
    <mergeCell ref="K70:K71"/>
    <mergeCell ref="B72:B74"/>
    <mergeCell ref="C72:C74"/>
    <mergeCell ref="D72:D74"/>
    <mergeCell ref="E72:E74"/>
    <mergeCell ref="F72:F74"/>
    <mergeCell ref="G72:G74"/>
    <mergeCell ref="H72:H74"/>
    <mergeCell ref="I72:I74"/>
    <mergeCell ref="J68:J69"/>
    <mergeCell ref="K68:K69"/>
    <mergeCell ref="B70:B71"/>
    <mergeCell ref="C70:C71"/>
    <mergeCell ref="D70:D71"/>
    <mergeCell ref="E70:E71"/>
    <mergeCell ref="F70:F71"/>
    <mergeCell ref="G70:G71"/>
    <mergeCell ref="H70:H71"/>
    <mergeCell ref="I70:I71"/>
    <mergeCell ref="J66:J67"/>
    <mergeCell ref="K66:K67"/>
    <mergeCell ref="B68:B69"/>
    <mergeCell ref="C68:C69"/>
    <mergeCell ref="D68:D69"/>
    <mergeCell ref="E68:E69"/>
    <mergeCell ref="F68:F69"/>
    <mergeCell ref="G68:G69"/>
    <mergeCell ref="H68:H69"/>
    <mergeCell ref="I68:I69"/>
    <mergeCell ref="J59:J64"/>
    <mergeCell ref="K59:K64"/>
    <mergeCell ref="B66:B67"/>
    <mergeCell ref="C66:C67"/>
    <mergeCell ref="D66:D67"/>
    <mergeCell ref="E66:E67"/>
    <mergeCell ref="F66:F67"/>
    <mergeCell ref="G66:G67"/>
    <mergeCell ref="H66:H67"/>
    <mergeCell ref="I66:I67"/>
    <mergeCell ref="H54:H58"/>
    <mergeCell ref="I54:I58"/>
    <mergeCell ref="J54:J58"/>
    <mergeCell ref="K54:K58"/>
    <mergeCell ref="A59:A64"/>
    <mergeCell ref="E59:E64"/>
    <mergeCell ref="F59:F64"/>
    <mergeCell ref="G59:G64"/>
    <mergeCell ref="H59:H64"/>
    <mergeCell ref="I59:I64"/>
    <mergeCell ref="A54:A58"/>
    <mergeCell ref="B54:B58"/>
    <mergeCell ref="C54:C58"/>
    <mergeCell ref="D54:D58"/>
    <mergeCell ref="F54:F58"/>
    <mergeCell ref="G54:G58"/>
    <mergeCell ref="C46:C53"/>
    <mergeCell ref="D46:D53"/>
    <mergeCell ref="F46:F53"/>
    <mergeCell ref="G46:G53"/>
    <mergeCell ref="I46:I53"/>
    <mergeCell ref="J46:J53"/>
    <mergeCell ref="C41:C45"/>
    <mergeCell ref="D41:D45"/>
    <mergeCell ref="F41:F45"/>
    <mergeCell ref="G41:G45"/>
    <mergeCell ref="I41:I45"/>
    <mergeCell ref="J41:J45"/>
    <mergeCell ref="C37:C40"/>
    <mergeCell ref="D37:D40"/>
    <mergeCell ref="F37:F40"/>
    <mergeCell ref="G37:G40"/>
    <mergeCell ref="I37:I40"/>
    <mergeCell ref="J37:J40"/>
    <mergeCell ref="C33:C36"/>
    <mergeCell ref="D33:D36"/>
    <mergeCell ref="G33:G36"/>
    <mergeCell ref="I33:I36"/>
    <mergeCell ref="J33:J36"/>
    <mergeCell ref="K33:K36"/>
    <mergeCell ref="I24:I26"/>
    <mergeCell ref="J24:J26"/>
    <mergeCell ref="K24:K26"/>
    <mergeCell ref="C27:C32"/>
    <mergeCell ref="D27:D32"/>
    <mergeCell ref="F27:F32"/>
    <mergeCell ref="G27:G32"/>
    <mergeCell ref="I27:I32"/>
    <mergeCell ref="J27:J32"/>
    <mergeCell ref="K27:K32"/>
    <mergeCell ref="I19:I23"/>
    <mergeCell ref="J19:J23"/>
    <mergeCell ref="K19:K23"/>
    <mergeCell ref="B24:B26"/>
    <mergeCell ref="C24:C26"/>
    <mergeCell ref="D24:D26"/>
    <mergeCell ref="E24:E26"/>
    <mergeCell ref="F24:F26"/>
    <mergeCell ref="G24:G26"/>
    <mergeCell ref="H24:H26"/>
    <mergeCell ref="B19:B23"/>
    <mergeCell ref="C19:C23"/>
    <mergeCell ref="D19:D23"/>
    <mergeCell ref="E19:E23"/>
    <mergeCell ref="F19:F23"/>
    <mergeCell ref="G19:G23"/>
    <mergeCell ref="K13:K15"/>
    <mergeCell ref="B16:B18"/>
    <mergeCell ref="C16:C18"/>
    <mergeCell ref="D16:D18"/>
    <mergeCell ref="E16:E18"/>
    <mergeCell ref="F16:F18"/>
    <mergeCell ref="G16:G18"/>
    <mergeCell ref="I16:I18"/>
    <mergeCell ref="J16:J18"/>
    <mergeCell ref="K16:K18"/>
    <mergeCell ref="K10:K12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7:K9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4:K6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A1:K1"/>
    <mergeCell ref="B4:B6"/>
    <mergeCell ref="C4:C6"/>
    <mergeCell ref="D4:D6"/>
    <mergeCell ref="E4:E6"/>
    <mergeCell ref="F4:F6"/>
    <mergeCell ref="G4:G6"/>
    <mergeCell ref="H4:H6"/>
    <mergeCell ref="I4:I6"/>
    <mergeCell ref="J4:J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0268-E806-4EEF-A2FE-F1FC5ED2ED5E}">
  <dimension ref="A2:H12"/>
  <sheetViews>
    <sheetView workbookViewId="0">
      <selection activeCell="D19" sqref="D19"/>
    </sheetView>
  </sheetViews>
  <sheetFormatPr defaultRowHeight="15.6"/>
  <sheetData>
    <row r="2" spans="1:8">
      <c r="A2" s="43" t="s">
        <v>303</v>
      </c>
      <c r="E2">
        <v>25</v>
      </c>
    </row>
    <row r="3" spans="1:8">
      <c r="A3" s="44" t="s">
        <v>304</v>
      </c>
      <c r="B3" s="44" t="s">
        <v>305</v>
      </c>
      <c r="C3" s="44">
        <v>50</v>
      </c>
      <c r="E3" s="44" t="s">
        <v>304</v>
      </c>
      <c r="F3" s="44" t="s">
        <v>305</v>
      </c>
      <c r="G3" s="44">
        <v>25</v>
      </c>
    </row>
    <row r="4" spans="1:8">
      <c r="A4" s="45"/>
      <c r="B4" s="46" t="s">
        <v>306</v>
      </c>
      <c r="C4" s="46" t="s">
        <v>307</v>
      </c>
      <c r="E4" s="45"/>
      <c r="F4" s="46" t="s">
        <v>306</v>
      </c>
      <c r="G4" s="46" t="s">
        <v>307</v>
      </c>
    </row>
    <row r="5" spans="1:8">
      <c r="A5" s="45" t="s">
        <v>308</v>
      </c>
      <c r="B5" s="47">
        <v>0.15</v>
      </c>
      <c r="C5" s="48">
        <f>B5*C3</f>
        <v>7.5</v>
      </c>
      <c r="E5" s="45" t="s">
        <v>308</v>
      </c>
      <c r="F5" s="47">
        <v>0.15</v>
      </c>
      <c r="G5" s="48">
        <f>F5*G3</f>
        <v>3.75</v>
      </c>
    </row>
    <row r="6" spans="1:8">
      <c r="A6" s="45" t="s">
        <v>309</v>
      </c>
      <c r="B6" s="49">
        <v>0.05</v>
      </c>
      <c r="C6" s="48">
        <f>B6*C3</f>
        <v>2.5</v>
      </c>
      <c r="E6" s="45" t="s">
        <v>309</v>
      </c>
      <c r="F6" s="49">
        <v>0.05</v>
      </c>
      <c r="G6" s="48">
        <f>F6*G3</f>
        <v>1.25</v>
      </c>
      <c r="H6" t="s">
        <v>310</v>
      </c>
    </row>
    <row r="7" spans="1:8">
      <c r="A7" s="45" t="s">
        <v>311</v>
      </c>
      <c r="B7" s="49">
        <v>0.01</v>
      </c>
      <c r="C7" s="48">
        <f>B7*SUM(C5:C6)</f>
        <v>0.1</v>
      </c>
      <c r="E7" s="45" t="s">
        <v>311</v>
      </c>
      <c r="F7" s="49">
        <v>0.03</v>
      </c>
      <c r="G7" s="48">
        <f>F7*SUM(G5:G6)</f>
        <v>0.15</v>
      </c>
      <c r="H7">
        <v>0.05</v>
      </c>
    </row>
    <row r="8" spans="1:8">
      <c r="A8" s="45" t="s">
        <v>20</v>
      </c>
      <c r="B8" s="50"/>
      <c r="C8" s="48">
        <f>C3-SUM(C5:C6)</f>
        <v>40</v>
      </c>
      <c r="E8" s="45" t="s">
        <v>20</v>
      </c>
      <c r="F8" s="50"/>
      <c r="G8" s="48">
        <f>G3-SUM(G5:G6)</f>
        <v>20</v>
      </c>
    </row>
    <row r="9" spans="1:8">
      <c r="A9" s="45" t="s">
        <v>312</v>
      </c>
      <c r="B9" s="51">
        <v>8.0000000000000004E-4</v>
      </c>
      <c r="C9" s="45">
        <f>B9*SUM(C5:C6)</f>
        <v>8.0000000000000002E-3</v>
      </c>
      <c r="E9" s="45" t="s">
        <v>312</v>
      </c>
      <c r="F9" s="51">
        <v>8.0000000000000004E-4</v>
      </c>
      <c r="G9" s="45">
        <f>F9*SUM(G5:G6)</f>
        <v>4.0000000000000001E-3</v>
      </c>
    </row>
    <row r="10" spans="1:8">
      <c r="A10" s="45"/>
      <c r="B10" s="51"/>
      <c r="C10" s="45"/>
      <c r="E10" s="45"/>
      <c r="F10" s="51"/>
      <c r="G10" s="45"/>
    </row>
    <row r="11" spans="1:8">
      <c r="A11" s="45" t="s">
        <v>313</v>
      </c>
      <c r="B11" s="52">
        <v>2E-3</v>
      </c>
      <c r="C11" s="53">
        <f>B11*SUM(C5:C6)</f>
        <v>0.02</v>
      </c>
      <c r="E11" s="45" t="s">
        <v>313</v>
      </c>
      <c r="F11" s="52">
        <v>2E-3</v>
      </c>
      <c r="G11" s="53">
        <f>F11*SUM(G5:G6)</f>
        <v>0.01</v>
      </c>
    </row>
    <row r="12" spans="1:8">
      <c r="A12" s="45" t="s">
        <v>313</v>
      </c>
      <c r="B12" s="54">
        <v>0</v>
      </c>
      <c r="C12" s="53">
        <f>B12*SUM(C5:C6)</f>
        <v>0</v>
      </c>
      <c r="E12" s="45" t="s">
        <v>313</v>
      </c>
      <c r="F12" s="54">
        <v>0</v>
      </c>
      <c r="G12" s="53">
        <f>F12*SUM(G5:G6)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BASIC FDM</vt:lpstr>
      <vt:lpstr>VPP formulations</vt:lpstr>
      <vt:lpstr>VPP example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Kalossaka</dc:creator>
  <cp:lastModifiedBy>Livia Kalossaka</cp:lastModifiedBy>
  <dcterms:created xsi:type="dcterms:W3CDTF">2022-04-06T14:14:21Z</dcterms:created>
  <dcterms:modified xsi:type="dcterms:W3CDTF">2022-04-06T14:21:53Z</dcterms:modified>
</cp:coreProperties>
</file>