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ívia Magalhães\Desktop\Excel com IA\"/>
    </mc:Choice>
  </mc:AlternateContent>
  <xr:revisionPtr revIDLastSave="0" documentId="13_ncr:1_{B7CC4068-1E34-4F28-AED3-1B93588FDDC5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3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<sst xmlns="http://schemas.openxmlformats.org/spreadsheetml/2006/main" count="2022" uniqueCount="324">
  <si>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</si>
  <si>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</si>
  <si>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</si>
  <si>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</si>
  <si>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</si>
  <si>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</si>
  <si>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</si>
  <si>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</si>
  <si>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</si>
  <si>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</si>
  <si>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</si>
  <si>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</si>
  <si>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</si>
  <si>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</si>
  <si>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</si>
  <si>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</si>
  <si>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</si>
  <si>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</si>
  <si>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</si>
  <si>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</si>
  <si>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</si>
  <si>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</si>
  <si>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</si>
  <si>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</si>
  <si>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</si>
  <si>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</si>
  <si>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</si>
  <si>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</si>
  <si>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</si>
  <si>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</si>
  <si>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</si>
  <si>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</si>
  <si>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</si>
  <si>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</si>
  <si>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</si>
  <si>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</si>
  <si>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</si>
  <si>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</si>
  <si>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</si>
  <si>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</si>
  <si>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</si>
  <si>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</si>
  <si>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</si>
  <si>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</si>
  <si>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</si>
  <si>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</si>
  <si>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</si>
  <si>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</si>
  <si>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</si>
  <si>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</si>
  <si>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</si>
  <si>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</si>
  <si>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</si>
  <si>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</si>
  <si>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</si>
  <si>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</si>
  <si>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</si>
  <si>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</si>
  <si>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</si>
  <si>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</si>
  <si>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</si>
  <si>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</si>
  <si>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</si>
  <si>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</si>
  <si>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</si>
  <si>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</si>
  <si>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</si>
  <si>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</si>
  <si>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</si>
  <si>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</si>
  <si>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</si>
  <si>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</si>
  <si>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</si>
  <si>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</si>
  <si>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</si>
  <si>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</si>
  <si>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</si>
  <si>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</si>
  <si>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</si>
  <si>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</si>
  <si>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</si>
  <si>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</si>
  <si>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</si>
  <si>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</si>
  <si>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</si>
  <si>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</si>
  <si>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</si>
  <si>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</si>
  <si>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</si>
  <si>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</si>
  <si>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</si>
  <si>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</si>
  <si>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</si>
  <si>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</si>
  <si>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</si>
  <si>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</si>
  <si>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</si>
  <si>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</si>
  <si>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</si>
  <si>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</si>
  <si>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</si>
  <si>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</si>
  <si>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</si>
  <si>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</si>
  <si>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</si>
  <si>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</si>
  <si>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</si>
  <si>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</si>
  <si>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</si>
  <si>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</si>
  <si>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</si>
  <si>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</si>
  <si>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</si>
  <si>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</si>
  <si>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</si>
  <si>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</si>
  <si>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</si>
  <si>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</si>
  <si>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</si>
  <si>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</si>
  <si>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</si>
  <si>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</si>
  <si>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</si>
  <si>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</si>
  <si>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</si>
  <si>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</si>
  <si>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</si>
  <si>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</si>
  <si>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</si>
  <si>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</si>
  <si>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</si>
  <si>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</si>
  <si>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</si>
  <si>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</si>
  <si>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</si>
  <si>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</si>
  <si>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</si>
  <si>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</si>
  <si>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</si>
  <si>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</si>
  <si>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</si>
  <si>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</si>
  <si>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</si>
  <si>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</si>
  <si>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</si>
  <si>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</si>
  <si>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</si>
  <si>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</si>
  <si>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</si>
  <si>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</si>
  <si>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</si>
  <si>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</si>
  <si>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</si>
  <si>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</si>
  <si>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</si>
  <si>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</si>
  <si>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</si>
  <si>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</si>
  <si>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</si>
  <si>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</si>
  <si>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</si>
  <si>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</si>
  <si>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</si>
  <si>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</si>
  <si>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</si>
  <si>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</si>
  <si>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</si>
  <si>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</si>
  <si>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</si>
  <si>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</si>
  <si>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</si>
  <si>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</si>
  <si>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</si>
  <si>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</si>
  <si>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</si>
  <si>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</si>
  <si>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</si>
  <si>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</si>
  <si>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</si>
  <si>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</si>
  <si>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</si>
  <si>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</si>
  <si>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</si>
  <si>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</si>
  <si>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</si>
  <si>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</si>
  <si>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</si>
  <si>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</si>
  <si>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</si>
  <si>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</si>
  <si>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</si>
  <si>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</si>
  <si>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</si>
  <si>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</si>
  <si>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</si>
  <si>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</si>
  <si>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</si>
  <si>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</si>
  <si>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</si>
  <si>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</si>
  <si>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</si>
  <si>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</si>
  <si>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</si>
  <si>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</si>
  <si>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</si>
  <si>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</si>
  <si>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</si>
  <si>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</si>
  <si>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</si>
  <si>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</si>
  <si>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</si>
  <si>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</si>
  <si>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</si>
  <si>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</si>
  <si>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</si>
  <si>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</si>
  <si>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</si>
  <si>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</si>
  <si>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</si>
  <si>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</si>
  <si>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</si>
  <si>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</si>
  <si>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</si>
  <si>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</si>
  <si>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</si>
  <si>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</si>
  <si>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</si>
  <si>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</si>
  <si>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</si>
  <si>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</si>
  <si>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</si>
  <si>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</si>
  <si>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</si>
  <si>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</si>
  <si>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</si>
  <si>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</si>
  <si>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</si>
  <si>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</si>
  <si>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</si>
  <si>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</si>
  <si>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</si>
  <si>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</si>
  <si>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</si>
  <si>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</si>
  <si>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</si>
  <si>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</si>
  <si>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</si>
  <si>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</si>
  <si>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</si>
  <si>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</si>
  <si>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</si>
  <si>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</si>
  <si>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</si>
  <si>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</si>
  <si>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</si>
  <si>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</si>
  <si>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</si>
  <si>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</si>
  <si>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</si>
  <si>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</si>
  <si>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</si>
  <si>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</si>
  <si>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</si>
  <si>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</si>
  <si>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</si>
  <si>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</si>
  <si>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</si>
  <si>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</si>
  <si>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</si>
  <si>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</si>
  <si>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</si>
  <si>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</si>
  <si>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</si>
  <si>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</si>
  <si>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</si>
  <si>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</si>
  <si>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</si>
  <si>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</si>
  <si>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</si>
  <si>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</si>
  <si>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</si>
  <si>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</si>
  <si>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</si>
  <si>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</si>
  <si>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</si>
  <si>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</si>
  <si>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</si>
  <si>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</si>
  <si>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</si>
  <si>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</si>
  <si>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</si>
  <si>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</si>
  <si>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</si>
  <si>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</si>
  <si>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</si>
  <si>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</si>
  <si>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</si>
  <si>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</si>
  <si>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</si>
  <si>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</si>
  <si>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</si>
  <si>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</si>
  <si>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</si>
  <si>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</si>
  <si>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</si>
  <si>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</si>
  <si>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</si>
  <si>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</si>
  <si>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</si>
  <si>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</si>
  <si>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</si>
  <si>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</si>
  <si>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</si>
  <si>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(contando todas as assinaturas agregadas) 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</si>
  <si>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</si>
  <si>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</si>
  <si>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</si>
  <si>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autorenovação por que não é autorenovação</t>
    </r>
  </si>
  <si>
    <t>XBOX GAME PASS SUBSCRIPTIONS SALES</t>
  </si>
  <si>
    <t>Pergunta de negócio 3 - Total de vendas de assinaturas EA Play</t>
  </si>
  <si>
    <t>Soma de EA Play Season Pass</t>
  </si>
  <si>
    <t>Soma de Minecraft Season Pass Price</t>
  </si>
  <si>
    <t>Pergunta de negócio 4 - Total de vendas de assinaturas do Minecraft Season Pass</t>
  </si>
  <si>
    <t>#12501A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</si>
</sst>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12501A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2501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2501A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2" applyFont="1"/>
    <xf numFmtId="0" fontId="0" fillId="8" borderId="0" xfId="0" applyFill="1"/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4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/>
        <right/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1" xr9:uid="{1CB904F2-BE3C-41A9-BD86-846F2503A37C}">
      <tableStyleElement type="wholeTable" dxfId="3"/>
    </tableStyle>
  </tableStyles>
  <colors>
    <mruColors>
      <color rgb="FF12501A"/>
      <color rgb="FF9BC848"/>
      <color rgb="FF2AE6B1"/>
      <color rgb="FF5BF6A8"/>
      <color rgb="FF22C55E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12501A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12501A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6-463D-AE4E-05E5B69D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275680"/>
        <c:axId val="880277600"/>
      </c:barChart>
      <c:catAx>
        <c:axId val="88027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12501A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277600"/>
        <c:crosses val="autoZero"/>
        <c:auto val="1"/>
        <c:lblAlgn val="ctr"/>
        <c:lblOffset val="100"/>
        <c:noMultiLvlLbl val="0"/>
      </c:catAx>
      <c:valAx>
        <c:axId val="8802776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02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rgbClr val="12501A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866776</xdr:colOff>
      <xdr:row>1</xdr:row>
      <xdr:rowOff>114299</xdr:rowOff>
    </xdr:from>
    <xdr:to>
      <xdr:col>0</xdr:col>
      <xdr:colOff>1474756</xdr:colOff>
      <xdr:row>4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B1578B-B642-4178-B1C0-E631B4565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-2441"/>
        <a:stretch/>
      </xdr:blipFill>
      <xdr:spPr>
        <a:xfrm>
          <a:off x="866776" y="295274"/>
          <a:ext cx="607980" cy="571501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14</xdr:row>
      <xdr:rowOff>0</xdr:rowOff>
    </xdr:from>
    <xdr:to>
      <xdr:col>0</xdr:col>
      <xdr:colOff>2228850</xdr:colOff>
      <xdr:row>20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4AD17B3B-2145-471C-820A-BFC65D0FAF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2841171"/>
              <a:ext cx="2133600" cy="1291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95250</xdr:colOff>
      <xdr:row>6</xdr:row>
      <xdr:rowOff>76201</xdr:rowOff>
    </xdr:from>
    <xdr:to>
      <xdr:col>0</xdr:col>
      <xdr:colOff>2228850</xdr:colOff>
      <xdr:row>12</xdr:row>
      <xdr:rowOff>19050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F4860BC-9584-D249-B799-6529FAF6E96E}"/>
            </a:ext>
          </a:extLst>
        </xdr:cNvPr>
        <xdr:cNvSpPr/>
      </xdr:nvSpPr>
      <xdr:spPr>
        <a:xfrm>
          <a:off x="95250" y="1200151"/>
          <a:ext cx="2133600" cy="1266824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809625</xdr:colOff>
      <xdr:row>6</xdr:row>
      <xdr:rowOff>135255</xdr:rowOff>
    </xdr:from>
    <xdr:to>
      <xdr:col>0</xdr:col>
      <xdr:colOff>1504950</xdr:colOff>
      <xdr:row>9</xdr:row>
      <xdr:rowOff>17145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DA5067A1-043D-43E4-8C63-5B3FEC4AED21}"/>
            </a:ext>
          </a:extLst>
        </xdr:cNvPr>
        <xdr:cNvSpPr/>
      </xdr:nvSpPr>
      <xdr:spPr>
        <a:xfrm>
          <a:off x="809625" y="1259205"/>
          <a:ext cx="695325" cy="66294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209550</xdr:colOff>
      <xdr:row>9</xdr:row>
      <xdr:rowOff>133350</xdr:rowOff>
    </xdr:from>
    <xdr:to>
      <xdr:col>0</xdr:col>
      <xdr:colOff>2124075</xdr:colOff>
      <xdr:row>11</xdr:row>
      <xdr:rowOff>38100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43E8207-E0EB-C79C-0E55-AEA3ABD3D0D1}"/>
            </a:ext>
          </a:extLst>
        </xdr:cNvPr>
        <xdr:cNvSpPr/>
      </xdr:nvSpPr>
      <xdr:spPr>
        <a:xfrm>
          <a:off x="209550" y="2038350"/>
          <a:ext cx="1914525" cy="2667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&gt; bem-vinda, Liana!</a:t>
          </a:r>
        </a:p>
      </xdr:txBody>
    </xdr:sp>
    <xdr:clientData/>
  </xdr:twoCellAnchor>
  <xdr:twoCellAnchor>
    <xdr:from>
      <xdr:col>2</xdr:col>
      <xdr:colOff>0</xdr:colOff>
      <xdr:row>6</xdr:row>
      <xdr:rowOff>76201</xdr:rowOff>
    </xdr:from>
    <xdr:to>
      <xdr:col>8</xdr:col>
      <xdr:colOff>209550</xdr:colOff>
      <xdr:row>14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9D60F1B-6CD0-C6ED-F763-7378B40A9365}"/>
            </a:ext>
          </a:extLst>
        </xdr:cNvPr>
        <xdr:cNvGrpSpPr/>
      </xdr:nvGrpSpPr>
      <xdr:grpSpPr>
        <a:xfrm>
          <a:off x="2558143" y="1197430"/>
          <a:ext cx="3867150" cy="1643741"/>
          <a:chOff x="2562225" y="1200151"/>
          <a:chExt cx="3867150" cy="1609724"/>
        </a:xfrm>
      </xdr:grpSpPr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C5D46CC-427D-D42D-2E18-9EF984FA3886}"/>
              </a:ext>
            </a:extLst>
          </xdr:cNvPr>
          <xdr:cNvSpPr/>
        </xdr:nvSpPr>
        <xdr:spPr>
          <a:xfrm>
            <a:off x="2562225" y="1200151"/>
            <a:ext cx="3867150" cy="379095"/>
          </a:xfrm>
          <a:prstGeom prst="round2SameRect">
            <a:avLst/>
          </a:prstGeom>
          <a:solidFill>
            <a:srgbClr val="9BC848"/>
          </a:solidFill>
          <a:ln>
            <a:solidFill>
              <a:srgbClr val="12501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rgbClr val="12501A"/>
                </a:solidFill>
              </a:rPr>
              <a:t>TOTAL SUBSCRIPTIONS EA PLAY SEASON PASS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3407C51-AE8E-8FE9-BDA1-5464ACBAEAC8}"/>
              </a:ext>
            </a:extLst>
          </xdr:cNvPr>
          <xdr:cNvSpPr/>
        </xdr:nvSpPr>
        <xdr:spPr>
          <a:xfrm>
            <a:off x="2562225" y="1543050"/>
            <a:ext cx="3867150" cy="1266825"/>
          </a:xfrm>
          <a:prstGeom prst="rect">
            <a:avLst/>
          </a:prstGeom>
          <a:solidFill>
            <a:schemeClr val="bg1"/>
          </a:solidFill>
          <a:ln>
            <a:solidFill>
              <a:srgbClr val="12501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C̳álculos!E23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E162DE8-1C21-AA26-5B89-10A6F2B87D6F}"/>
              </a:ext>
            </a:extLst>
          </xdr:cNvPr>
          <xdr:cNvSpPr/>
        </xdr:nvSpPr>
        <xdr:spPr>
          <a:xfrm>
            <a:off x="3829050" y="1857375"/>
            <a:ext cx="2600325" cy="7239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C36524E9-FCD2-4DBE-9ED2-C66C201B7092}" type="TxLink">
              <a:rPr lang="en-US" sz="3500" b="0" i="0" u="none" strike="noStrike">
                <a:solidFill>
                  <a:srgbClr val="12501A"/>
                </a:solidFill>
                <a:latin typeface="Aptos Narrow"/>
              </a:rPr>
              <a:pPr algn="ctr"/>
              <a:t> R$ 990,00 </a:t>
            </a:fld>
            <a:endParaRPr lang="pt-BR" sz="3500">
              <a:solidFill>
                <a:srgbClr val="12501A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B7BB176E-FBEA-4BCA-97D2-495D2694A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9850" y="1644015"/>
            <a:ext cx="1219200" cy="116586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476250</xdr:colOff>
      <xdr:row>6</xdr:row>
      <xdr:rowOff>76201</xdr:rowOff>
    </xdr:from>
    <xdr:to>
      <xdr:col>16</xdr:col>
      <xdr:colOff>457200</xdr:colOff>
      <xdr:row>14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CBF0AA9-63D1-3955-4B38-FBF49A3D7BD1}"/>
            </a:ext>
          </a:extLst>
        </xdr:cNvPr>
        <xdr:cNvGrpSpPr/>
      </xdr:nvGrpSpPr>
      <xdr:grpSpPr>
        <a:xfrm>
          <a:off x="6691993" y="1197430"/>
          <a:ext cx="4694464" cy="1643741"/>
          <a:chOff x="7010400" y="2047875"/>
          <a:chExt cx="4695825" cy="1609724"/>
        </a:xfrm>
      </xdr:grpSpPr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D6D122C8-A9AC-D171-255C-02617B2AB778}"/>
              </a:ext>
            </a:extLst>
          </xdr:cNvPr>
          <xdr:cNvSpPr/>
        </xdr:nvSpPr>
        <xdr:spPr>
          <a:xfrm>
            <a:off x="7010400" y="2047875"/>
            <a:ext cx="4695825" cy="379095"/>
          </a:xfrm>
          <a:prstGeom prst="round2SameRect">
            <a:avLst/>
          </a:prstGeom>
          <a:solidFill>
            <a:srgbClr val="9BC848"/>
          </a:solidFill>
          <a:ln>
            <a:solidFill>
              <a:srgbClr val="12501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rgbClr val="12501A"/>
                </a:solidFill>
                <a:effectLst/>
                <a:latin typeface="+mn-lt"/>
                <a:ea typeface="+mn-ea"/>
                <a:cs typeface="+mn-cs"/>
              </a:rPr>
              <a:t>TOTAL SUBSCRIPTIONS MINECRAFT SEASON PASS</a:t>
            </a:r>
            <a:endParaRPr lang="pt-BR">
              <a:solidFill>
                <a:srgbClr val="12501A"/>
              </a:solidFill>
              <a:effectLst/>
            </a:endParaRPr>
          </a:p>
        </xdr:txBody>
      </xdr:sp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BAFC0980-E9F5-4B63-21C4-C8F1633C2D6C}"/>
              </a:ext>
            </a:extLst>
          </xdr:cNvPr>
          <xdr:cNvSpPr/>
        </xdr:nvSpPr>
        <xdr:spPr>
          <a:xfrm>
            <a:off x="7010400" y="2390774"/>
            <a:ext cx="4695825" cy="1266825"/>
          </a:xfrm>
          <a:prstGeom prst="rect">
            <a:avLst/>
          </a:prstGeom>
          <a:solidFill>
            <a:schemeClr val="bg1"/>
          </a:solidFill>
          <a:ln>
            <a:solidFill>
              <a:srgbClr val="12501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C̳álculos!E33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E4523460-6699-40C0-0C47-A8C9658CA2AC}"/>
              </a:ext>
            </a:extLst>
          </xdr:cNvPr>
          <xdr:cNvSpPr/>
        </xdr:nvSpPr>
        <xdr:spPr>
          <a:xfrm>
            <a:off x="8943975" y="2705955"/>
            <a:ext cx="2600325" cy="7239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fld id="{68D9043A-7C97-4DF1-A416-6E7115C9707D}" type="TxLink">
              <a:rPr lang="en-US" sz="3500" b="0" i="0" u="none" strike="noStrike">
                <a:solidFill>
                  <a:srgbClr val="12501A"/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pt-BR" sz="3500" b="0" i="0" u="none" strike="noStrike">
              <a:solidFill>
                <a:srgbClr val="12501A"/>
              </a:solidFill>
              <a:latin typeface="Aptos Narrow"/>
              <a:ea typeface="+mn-ea"/>
              <a:cs typeface="+mn-cs"/>
            </a:endParaRPr>
          </a:p>
        </xdr:txBody>
      </xdr: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0938340-B0E2-4E52-87CF-DA7381A08816}"/>
              </a:ext>
            </a:extLst>
          </xdr:cNvPr>
          <xdr:cNvGrpSpPr/>
        </xdr:nvGrpSpPr>
        <xdr:grpSpPr>
          <a:xfrm>
            <a:off x="7134747" y="2630804"/>
            <a:ext cx="1549476" cy="721996"/>
            <a:chOff x="3495675" y="5400674"/>
            <a:chExt cx="1549476" cy="752476"/>
          </a:xfrm>
        </xdr:grpSpPr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7964F51F-63DF-23E1-9078-F7D18108E4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0" name="Gráfico 9">
              <a:extLst>
                <a:ext uri="{FF2B5EF4-FFF2-40B4-BE49-F238E27FC236}">
                  <a16:creationId xmlns:a16="http://schemas.microsoft.com/office/drawing/2014/main" id="{317DACE4-EF72-7B66-3539-BF15FBBDF7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16</xdr:row>
      <xdr:rowOff>0</xdr:rowOff>
    </xdr:from>
    <xdr:to>
      <xdr:col>16</xdr:col>
      <xdr:colOff>457200</xdr:colOff>
      <xdr:row>18</xdr:row>
      <xdr:rowOff>17145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4C80EF6E-928B-626C-A57D-9DDC0737CB4F}"/>
            </a:ext>
          </a:extLst>
        </xdr:cNvPr>
        <xdr:cNvSpPr/>
      </xdr:nvSpPr>
      <xdr:spPr>
        <a:xfrm>
          <a:off x="2562225" y="3171825"/>
          <a:ext cx="8829675" cy="379095"/>
        </a:xfrm>
        <a:prstGeom prst="round2SameRect">
          <a:avLst/>
        </a:prstGeom>
        <a:solidFill>
          <a:srgbClr val="9BC848"/>
        </a:solidFill>
        <a:ln>
          <a:solidFill>
            <a:srgbClr val="12501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12501A"/>
              </a:solidFill>
              <a:effectLst/>
              <a:latin typeface="+mn-lt"/>
              <a:ea typeface="+mn-ea"/>
              <a:cs typeface="+mn-cs"/>
            </a:rPr>
            <a:t>TOTAL SUBSCRIPTIONS XBOX GAME PASS</a:t>
          </a:r>
          <a:endParaRPr lang="pt-BR">
            <a:solidFill>
              <a:srgbClr val="12501A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18</xdr:row>
      <xdr:rowOff>17145</xdr:rowOff>
    </xdr:from>
    <xdr:to>
      <xdr:col>16</xdr:col>
      <xdr:colOff>457200</xdr:colOff>
      <xdr:row>34</xdr:row>
      <xdr:rowOff>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189E87F-630E-2C96-3F99-401B80D12D03}"/>
            </a:ext>
          </a:extLst>
        </xdr:cNvPr>
        <xdr:cNvSpPr/>
      </xdr:nvSpPr>
      <xdr:spPr>
        <a:xfrm>
          <a:off x="2562225" y="3550920"/>
          <a:ext cx="8829675" cy="2878455"/>
        </a:xfrm>
        <a:prstGeom prst="rect">
          <a:avLst/>
        </a:prstGeom>
        <a:solidFill>
          <a:schemeClr val="bg1"/>
        </a:solidFill>
        <a:ln>
          <a:solidFill>
            <a:srgbClr val="12501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123824</xdr:colOff>
      <xdr:row>18</xdr:row>
      <xdr:rowOff>133350</xdr:rowOff>
    </xdr:from>
    <xdr:to>
      <xdr:col>16</xdr:col>
      <xdr:colOff>295274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CF4940-058C-4F10-AD7E-A35E2677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</xdr:col>
      <xdr:colOff>0</xdr:colOff>
      <xdr:row>35</xdr:row>
      <xdr:rowOff>0</xdr:rowOff>
    </xdr:from>
    <xdr:to>
      <xdr:col>16</xdr:col>
      <xdr:colOff>457200</xdr:colOff>
      <xdr:row>36</xdr:row>
      <xdr:rowOff>167911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2B626456-4148-9A0E-BAD6-18C32DCA4DDB}"/>
            </a:ext>
          </a:extLst>
        </xdr:cNvPr>
        <xdr:cNvSpPr/>
      </xdr:nvSpPr>
      <xdr:spPr>
        <a:xfrm>
          <a:off x="2558143" y="6727371"/>
          <a:ext cx="8828314" cy="352969"/>
        </a:xfrm>
        <a:prstGeom prst="rect">
          <a:avLst/>
        </a:prstGeom>
        <a:solidFill>
          <a:srgbClr val="12501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*Calculation period: 01/01/2024 to 31/12/2024 | Update: 25/12/2024 - 09:00:00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ívia Magalhães" refreshedDate="45887.433351273146" createdVersion="8" refreshedVersion="8" minRefreshableVersion="3" recordCount="295" xr:uid="{3288B0DF-4A9D-4C39-B62D-9860E543952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585314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20299-1027-4C9D-A2A5-60A2B1C9965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9:D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600C9-E9E7-437F-99FF-409654CEAC1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1D82E-722F-4A5A-BDB0-75E0793EC89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9:D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A3D7382-C0C6-4CE5-BA36-E8308E047CBD}" sourceName="Subscription Type">
  <pivotTables>
    <pivotTable tabId="3" name="tbl_annual_total"/>
    <pivotTable tabId="3" name="tbl_easeasonpass_total"/>
    <pivotTable tabId="3" name="Tabela dinâmica1"/>
  </pivotTables>
  <data>
    <tabular pivotCacheId="45853143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F90670D-6054-4BF7-9B2C-777752AFF74E}" cache="SegmentaçãodeDados_Subscription_Type" caption="Subscription Type" style="SlicerStyleDark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I7" sqref="I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  <c r="H5" s="16" t="s">
        <v>323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N11" sqref="N1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style="15" bestFit="1" customWidth="1"/>
    <col min="7" max="7" width="22" bestFit="1" customWidth="1"/>
    <col min="8" max="8" width="20.5546875" bestFit="1" customWidth="1"/>
    <col min="9" max="9" width="20.5546875" style="15" customWidth="1"/>
    <col min="10" max="10" width="16.6640625" bestFit="1" customWidth="1"/>
    <col min="11" max="11" width="21.33203125" style="15" bestFit="1" customWidth="1"/>
    <col min="12" max="12" width="12.6640625" style="15" bestFit="1" customWidth="1"/>
    <col min="13" max="13" width="10.5546875" style="1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5:E33"/>
  <sheetViews>
    <sheetView topLeftCell="A13" workbookViewId="0">
      <selection activeCell="G25" sqref="G25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3:4" x14ac:dyDescent="0.3">
      <c r="C5" t="s">
        <v>313</v>
      </c>
    </row>
    <row r="6" spans="3:4" x14ac:dyDescent="0.3">
      <c r="C6" t="s">
        <v>317</v>
      </c>
    </row>
    <row r="8" spans="3:4" x14ac:dyDescent="0.3">
      <c r="C8" s="12" t="s">
        <v>16</v>
      </c>
      <c r="D8" t="s">
        <v>27</v>
      </c>
    </row>
    <row r="10" spans="3:4" x14ac:dyDescent="0.3">
      <c r="C10" s="12" t="s">
        <v>314</v>
      </c>
      <c r="D10" t="s">
        <v>316</v>
      </c>
    </row>
    <row r="11" spans="3:4" x14ac:dyDescent="0.3">
      <c r="C11" s="13" t="s">
        <v>23</v>
      </c>
      <c r="D11" s="20">
        <v>806</v>
      </c>
    </row>
    <row r="12" spans="3:4" x14ac:dyDescent="0.3">
      <c r="C12" s="13" t="s">
        <v>19</v>
      </c>
      <c r="D12" s="20">
        <v>1502</v>
      </c>
    </row>
    <row r="13" spans="3:4" x14ac:dyDescent="0.3">
      <c r="C13" s="13" t="s">
        <v>315</v>
      </c>
      <c r="D13" s="20">
        <v>2308</v>
      </c>
    </row>
    <row r="16" spans="3:4" x14ac:dyDescent="0.3">
      <c r="C16" s="13" t="s">
        <v>319</v>
      </c>
    </row>
    <row r="17" spans="3:5" x14ac:dyDescent="0.3">
      <c r="C17" s="12" t="s">
        <v>16</v>
      </c>
      <c r="D17" t="s">
        <v>27</v>
      </c>
    </row>
    <row r="19" spans="3:5" x14ac:dyDescent="0.3">
      <c r="C19" s="12" t="s">
        <v>314</v>
      </c>
      <c r="D19" t="s">
        <v>320</v>
      </c>
    </row>
    <row r="20" spans="3:5" x14ac:dyDescent="0.3">
      <c r="C20" s="13" t="s">
        <v>22</v>
      </c>
      <c r="D20" s="20">
        <v>0</v>
      </c>
    </row>
    <row r="21" spans="3:5" x14ac:dyDescent="0.3">
      <c r="C21" s="13" t="s">
        <v>26</v>
      </c>
      <c r="D21" s="20">
        <v>0</v>
      </c>
    </row>
    <row r="22" spans="3:5" x14ac:dyDescent="0.3">
      <c r="C22" s="13" t="s">
        <v>18</v>
      </c>
      <c r="D22" s="20">
        <v>990</v>
      </c>
    </row>
    <row r="23" spans="3:5" x14ac:dyDescent="0.3">
      <c r="C23" s="13" t="s">
        <v>315</v>
      </c>
      <c r="D23" s="20">
        <v>990</v>
      </c>
      <c r="E23" s="14">
        <f>GETPIVOTDATA("EA Play Season Pass
Price",$C$19)</f>
        <v>990</v>
      </c>
    </row>
    <row r="26" spans="3:5" x14ac:dyDescent="0.3">
      <c r="C26" s="13" t="s">
        <v>322</v>
      </c>
    </row>
    <row r="27" spans="3:5" x14ac:dyDescent="0.3">
      <c r="C27" s="12" t="s">
        <v>16</v>
      </c>
      <c r="D27" t="s">
        <v>27</v>
      </c>
    </row>
    <row r="29" spans="3:5" x14ac:dyDescent="0.3">
      <c r="C29" s="12" t="s">
        <v>314</v>
      </c>
      <c r="D29" t="s">
        <v>321</v>
      </c>
    </row>
    <row r="30" spans="3:5" x14ac:dyDescent="0.3">
      <c r="C30" s="13" t="s">
        <v>22</v>
      </c>
      <c r="D30" s="20">
        <v>0</v>
      </c>
    </row>
    <row r="31" spans="3:5" x14ac:dyDescent="0.3">
      <c r="C31" s="13" t="s">
        <v>26</v>
      </c>
      <c r="D31" s="20">
        <v>480</v>
      </c>
    </row>
    <row r="32" spans="3:5" x14ac:dyDescent="0.3">
      <c r="C32" s="13" t="s">
        <v>18</v>
      </c>
      <c r="D32" s="20">
        <v>660</v>
      </c>
    </row>
    <row r="33" spans="3:5" x14ac:dyDescent="0.3">
      <c r="C33" s="13" t="s">
        <v>315</v>
      </c>
      <c r="D33" s="20">
        <v>1140</v>
      </c>
      <c r="E33" s="15">
        <f>GETPIVOTDATA("Minecraft Season Pass Price",$C$29)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7"/>
  <sheetViews>
    <sheetView showGridLines="0" showRowColHeaders="0" tabSelected="1" zoomScale="70" zoomScaleNormal="70" workbookViewId="0"/>
  </sheetViews>
  <sheetFormatPr defaultRowHeight="14.4" x14ac:dyDescent="0.3"/>
  <cols>
    <col min="1" max="1" width="33.77734375" style="16" customWidth="1"/>
    <col min="2" max="2" width="3.5546875" customWidth="1"/>
    <col min="12" max="12" width="6.5546875" customWidth="1"/>
  </cols>
  <sheetData>
    <row r="2" spans="3:19" ht="39" customHeight="1" x14ac:dyDescent="0.4">
      <c r="C2" s="17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3:19" ht="8.25" customHeight="1" thickBot="1" x14ac:dyDescent="0.3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/>
      <c r="S3" s="18"/>
    </row>
    <row r="4" spans="3:19" ht="7.5" customHeight="1" thickTop="1" x14ac:dyDescent="0.3"/>
    <row r="5" spans="3:19" ht="10.5" customHeight="1" x14ac:dyDescent="0.3"/>
    <row r="6" spans="3:19" ht="9.75" customHeight="1" x14ac:dyDescent="0.3"/>
    <row r="7" spans="3:19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Lívia Magalhães</cp:lastModifiedBy>
  <dcterms:created xsi:type="dcterms:W3CDTF">2024-12-19T13:13:10Z</dcterms:created>
  <dcterms:modified xsi:type="dcterms:W3CDTF">2025-08-19T14:25:01Z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