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defaultThemeVersion="166925"/>
  <mc:AlternateContent xmlns:mc="http://schemas.openxmlformats.org/markup-compatibility/2006">
    <mc:Choice Requires="x15">
      <x15ac:absPath xmlns:x15ac="http://schemas.microsoft.com/office/spreadsheetml/2010/11/ac" url="/Users/livia.ribeiro/Documents/atlasculture/excel_files/"/>
    </mc:Choice>
  </mc:AlternateContent>
  <xr:revisionPtr revIDLastSave="0" documentId="8_{5B1D727C-56DA-7D43-A087-88D07C4BFCB2}" xr6:coauthVersionLast="36" xr6:coauthVersionMax="36" xr10:uidLastSave="{00000000-0000-0000-0000-000000000000}"/>
  <bookViews>
    <workbookView xWindow="1160" yWindow="960" windowWidth="27640" windowHeight="15920" xr2:uid="{434EFC64-84D1-1843-81DB-3BBD89D741C3}"/>
  </bookViews>
  <sheets>
    <sheet name="Dépenses culturelles" sheetId="1" r:id="rId1"/>
    <sheet name="Meta" sheetId="2" r:id="rId2"/>
  </sheets>
  <externalReferences>
    <externalReference r:id="rId3"/>
  </externalReferenc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102" i="1" l="1"/>
  <c r="G102" i="1" s="1"/>
  <c r="F101" i="1"/>
  <c r="G101" i="1" s="1"/>
  <c r="F100" i="1"/>
  <c r="G100" i="1" s="1"/>
  <c r="F99" i="1"/>
  <c r="G99" i="1" s="1"/>
  <c r="F98" i="1"/>
  <c r="G98" i="1" s="1"/>
  <c r="F97" i="1"/>
  <c r="G97" i="1" s="1"/>
  <c r="F96" i="1"/>
  <c r="G96" i="1" s="1"/>
  <c r="F95" i="1"/>
  <c r="G95" i="1" s="1"/>
  <c r="F94" i="1"/>
  <c r="G94" i="1" s="1"/>
  <c r="F93" i="1"/>
  <c r="G93" i="1" s="1"/>
  <c r="F92" i="1"/>
  <c r="G92" i="1" s="1"/>
  <c r="F91" i="1"/>
  <c r="G91" i="1" s="1"/>
  <c r="F90" i="1"/>
  <c r="G90" i="1" s="1"/>
  <c r="F89" i="1"/>
  <c r="G89" i="1" s="1"/>
  <c r="F88" i="1"/>
  <c r="G88" i="1" s="1"/>
  <c r="F87" i="1"/>
  <c r="G87" i="1" s="1"/>
  <c r="F86" i="1"/>
  <c r="G86" i="1" s="1"/>
  <c r="F85" i="1"/>
  <c r="G85" i="1" s="1"/>
  <c r="F84" i="1"/>
  <c r="G84" i="1" s="1"/>
  <c r="F83" i="1"/>
  <c r="G83" i="1" s="1"/>
  <c r="F82" i="1"/>
  <c r="G82" i="1" s="1"/>
  <c r="F81" i="1"/>
  <c r="G81" i="1" s="1"/>
  <c r="F80" i="1"/>
  <c r="G80" i="1" s="1"/>
  <c r="F79" i="1"/>
  <c r="G79" i="1" s="1"/>
  <c r="F78" i="1"/>
  <c r="G78" i="1" s="1"/>
  <c r="F77" i="1"/>
  <c r="G77" i="1" s="1"/>
  <c r="F76" i="1"/>
  <c r="G76" i="1" s="1"/>
  <c r="F75" i="1"/>
  <c r="G75" i="1" s="1"/>
  <c r="F74" i="1"/>
  <c r="G74" i="1" s="1"/>
  <c r="F73" i="1"/>
  <c r="G73" i="1" s="1"/>
  <c r="F72" i="1"/>
  <c r="G72" i="1" s="1"/>
  <c r="F71" i="1"/>
  <c r="G71" i="1" s="1"/>
  <c r="F70" i="1"/>
  <c r="G70" i="1" s="1"/>
  <c r="F69" i="1"/>
  <c r="G69" i="1" s="1"/>
  <c r="F68" i="1"/>
  <c r="G68" i="1" s="1"/>
  <c r="F67" i="1"/>
  <c r="G67" i="1" s="1"/>
  <c r="F66" i="1"/>
  <c r="G66" i="1" s="1"/>
  <c r="F65" i="1"/>
  <c r="G65" i="1" s="1"/>
  <c r="F64" i="1"/>
  <c r="G64" i="1" s="1"/>
  <c r="F63" i="1"/>
  <c r="G63" i="1" s="1"/>
  <c r="F62" i="1"/>
  <c r="G62" i="1" s="1"/>
  <c r="F61" i="1"/>
  <c r="G61" i="1" s="1"/>
  <c r="F60" i="1"/>
  <c r="G60" i="1" s="1"/>
  <c r="F59" i="1"/>
  <c r="G59" i="1" s="1"/>
  <c r="F58" i="1"/>
  <c r="G58" i="1" s="1"/>
  <c r="F57" i="1"/>
  <c r="G57" i="1" s="1"/>
  <c r="F56" i="1"/>
  <c r="G56" i="1" s="1"/>
  <c r="F55" i="1"/>
  <c r="G55" i="1" s="1"/>
  <c r="F54" i="1"/>
  <c r="G54" i="1" s="1"/>
  <c r="F53" i="1"/>
  <c r="G53" i="1" s="1"/>
  <c r="F52" i="1"/>
  <c r="G52" i="1" s="1"/>
  <c r="F51" i="1"/>
  <c r="G51" i="1" s="1"/>
  <c r="F50" i="1"/>
  <c r="G50" i="1" s="1"/>
  <c r="F49" i="1"/>
  <c r="G49" i="1" s="1"/>
  <c r="F48" i="1"/>
  <c r="G48" i="1" s="1"/>
  <c r="F47" i="1"/>
  <c r="G47" i="1" s="1"/>
  <c r="F46" i="1"/>
  <c r="G46" i="1" s="1"/>
  <c r="F45" i="1"/>
  <c r="G45" i="1" s="1"/>
  <c r="F44" i="1"/>
  <c r="G44" i="1" s="1"/>
  <c r="F43" i="1"/>
  <c r="G43" i="1" s="1"/>
  <c r="F42" i="1"/>
  <c r="G42" i="1" s="1"/>
  <c r="F41" i="1"/>
  <c r="G41" i="1" s="1"/>
  <c r="F40" i="1"/>
  <c r="G40" i="1" s="1"/>
  <c r="F39" i="1"/>
  <c r="G39" i="1" s="1"/>
  <c r="F38" i="1"/>
  <c r="G38" i="1" s="1"/>
  <c r="F37" i="1"/>
  <c r="G37" i="1" s="1"/>
  <c r="F36" i="1"/>
  <c r="G36" i="1" s="1"/>
  <c r="F35" i="1"/>
  <c r="G35" i="1" s="1"/>
  <c r="F34" i="1"/>
  <c r="G34" i="1" s="1"/>
  <c r="F33" i="1"/>
  <c r="G33" i="1" s="1"/>
  <c r="F32" i="1"/>
  <c r="G32" i="1" s="1"/>
  <c r="F31" i="1"/>
  <c r="G31" i="1" s="1"/>
  <c r="F30" i="1"/>
  <c r="G30" i="1" s="1"/>
  <c r="F29" i="1"/>
  <c r="G29" i="1" s="1"/>
  <c r="F28" i="1"/>
  <c r="G28" i="1" s="1"/>
  <c r="F27" i="1"/>
  <c r="G27" i="1" s="1"/>
  <c r="F26" i="1"/>
  <c r="G26" i="1" s="1"/>
  <c r="F25" i="1"/>
  <c r="G25" i="1" s="1"/>
  <c r="F24" i="1"/>
  <c r="G24" i="1" s="1"/>
  <c r="F23" i="1"/>
  <c r="G23" i="1" s="1"/>
  <c r="F22" i="1"/>
  <c r="G22" i="1" s="1"/>
  <c r="F21" i="1"/>
  <c r="G21" i="1" s="1"/>
  <c r="F20" i="1"/>
  <c r="G20" i="1" s="1"/>
  <c r="F19" i="1"/>
  <c r="G19" i="1" s="1"/>
  <c r="F18" i="1"/>
  <c r="G18" i="1" s="1"/>
  <c r="F17" i="1"/>
  <c r="G17" i="1" s="1"/>
  <c r="F16" i="1"/>
  <c r="G16" i="1" s="1"/>
  <c r="F15" i="1"/>
  <c r="G15" i="1" s="1"/>
  <c r="F14" i="1"/>
  <c r="G14" i="1" s="1"/>
  <c r="F13" i="1"/>
  <c r="G13" i="1" s="1"/>
  <c r="F12" i="1"/>
  <c r="G12" i="1" s="1"/>
  <c r="F11" i="1"/>
  <c r="G11" i="1" s="1"/>
  <c r="F10" i="1"/>
  <c r="G10" i="1" s="1"/>
  <c r="F9" i="1"/>
  <c r="G9" i="1" s="1"/>
  <c r="F8" i="1"/>
  <c r="G8" i="1" s="1"/>
  <c r="F7" i="1"/>
  <c r="G7" i="1" s="1"/>
  <c r="F6" i="1"/>
  <c r="G6" i="1" s="1"/>
  <c r="F5" i="1"/>
  <c r="G5" i="1" s="1"/>
  <c r="F4" i="1"/>
  <c r="G4" i="1" s="1"/>
  <c r="F3" i="1"/>
  <c r="G3" i="1" s="1"/>
  <c r="F2" i="1"/>
  <c r="G2" i="1" s="1"/>
</calcChain>
</file>

<file path=xl/sharedStrings.xml><?xml version="1.0" encoding="utf-8"?>
<sst xmlns="http://schemas.openxmlformats.org/spreadsheetml/2006/main" count="209" uniqueCount="208">
  <si>
    <t>Code INSEE</t>
  </si>
  <si>
    <t>Département</t>
  </si>
  <si>
    <t>Fonctionnement</t>
  </si>
  <si>
    <t>Investissement</t>
  </si>
  <si>
    <t>Total</t>
  </si>
  <si>
    <t>Population</t>
  </si>
  <si>
    <t>Dépenses par habitant</t>
  </si>
  <si>
    <t>01</t>
  </si>
  <si>
    <t>Ain</t>
  </si>
  <si>
    <t>03</t>
  </si>
  <si>
    <t>Allier</t>
  </si>
  <si>
    <t>07</t>
  </si>
  <si>
    <t>Ardèche</t>
  </si>
  <si>
    <t>15</t>
  </si>
  <si>
    <t>Cantal</t>
  </si>
  <si>
    <t>26</t>
  </si>
  <si>
    <t>Drôme</t>
  </si>
  <si>
    <t>38</t>
  </si>
  <si>
    <t>Isère</t>
  </si>
  <si>
    <t>42</t>
  </si>
  <si>
    <t>Loire</t>
  </si>
  <si>
    <t>43</t>
  </si>
  <si>
    <t>Haute-Loire</t>
  </si>
  <si>
    <t>63</t>
  </si>
  <si>
    <t>Puy-de-Dôme</t>
  </si>
  <si>
    <t>69</t>
  </si>
  <si>
    <t>Rhône</t>
  </si>
  <si>
    <t>73</t>
  </si>
  <si>
    <t>Savoie</t>
  </si>
  <si>
    <t>74</t>
  </si>
  <si>
    <t>Haute-Savoie</t>
  </si>
  <si>
    <t>21</t>
  </si>
  <si>
    <t>Côte d'Or</t>
  </si>
  <si>
    <t>25</t>
  </si>
  <si>
    <t>Doubs</t>
  </si>
  <si>
    <t>39</t>
  </si>
  <si>
    <t>Jura</t>
  </si>
  <si>
    <t>58</t>
  </si>
  <si>
    <t>Nièvre</t>
  </si>
  <si>
    <t>70</t>
  </si>
  <si>
    <t>Haute-Saône</t>
  </si>
  <si>
    <t>71</t>
  </si>
  <si>
    <t>Saône-et-Loire</t>
  </si>
  <si>
    <t>89</t>
  </si>
  <si>
    <t>Yonne</t>
  </si>
  <si>
    <t>90</t>
  </si>
  <si>
    <t>Territoire-de-Belfort</t>
  </si>
  <si>
    <t>22</t>
  </si>
  <si>
    <t>Côtes d'Armor</t>
  </si>
  <si>
    <t>29</t>
  </si>
  <si>
    <t>Finistère</t>
  </si>
  <si>
    <t>35</t>
  </si>
  <si>
    <t>Ille-et-Vilaine</t>
  </si>
  <si>
    <t>56</t>
  </si>
  <si>
    <t>Morbihan</t>
  </si>
  <si>
    <t>18</t>
  </si>
  <si>
    <t>Cher</t>
  </si>
  <si>
    <t>28</t>
  </si>
  <si>
    <t>Eure-et-Loir</t>
  </si>
  <si>
    <t>36</t>
  </si>
  <si>
    <t>Indre</t>
  </si>
  <si>
    <t>37</t>
  </si>
  <si>
    <t>Indre-et-Loire</t>
  </si>
  <si>
    <t>41</t>
  </si>
  <si>
    <t>Loir-et-Cher</t>
  </si>
  <si>
    <t>45</t>
  </si>
  <si>
    <t>Loiret</t>
  </si>
  <si>
    <t>Corse</t>
  </si>
  <si>
    <t>2A</t>
  </si>
  <si>
    <t>2B</t>
  </si>
  <si>
    <t>08</t>
  </si>
  <si>
    <t>Ardennes</t>
  </si>
  <si>
    <t>10</t>
  </si>
  <si>
    <t>Aube</t>
  </si>
  <si>
    <t>51</t>
  </si>
  <si>
    <t>Marne</t>
  </si>
  <si>
    <t>52</t>
  </si>
  <si>
    <t>Haute-Marne</t>
  </si>
  <si>
    <t>54</t>
  </si>
  <si>
    <t>Meurthe-et-Moselle</t>
  </si>
  <si>
    <t>55</t>
  </si>
  <si>
    <t>Meuse</t>
  </si>
  <si>
    <t>57</t>
  </si>
  <si>
    <t>Moselle</t>
  </si>
  <si>
    <t>67</t>
  </si>
  <si>
    <t>Bas-Rhin</t>
  </si>
  <si>
    <t>68</t>
  </si>
  <si>
    <t>Haut-Rhin</t>
  </si>
  <si>
    <t>88</t>
  </si>
  <si>
    <t>Vosges</t>
  </si>
  <si>
    <t>Guadeloupe</t>
  </si>
  <si>
    <t>Guyane</t>
  </si>
  <si>
    <t>02</t>
  </si>
  <si>
    <t>Aisne</t>
  </si>
  <si>
    <t>59</t>
  </si>
  <si>
    <t>Nord</t>
  </si>
  <si>
    <t>60</t>
  </si>
  <si>
    <t>Oise</t>
  </si>
  <si>
    <t>62</t>
  </si>
  <si>
    <t>Pas-de-Calais</t>
  </si>
  <si>
    <t>80</t>
  </si>
  <si>
    <t>Somme</t>
  </si>
  <si>
    <t>75</t>
  </si>
  <si>
    <t>Paris</t>
  </si>
  <si>
    <t>77</t>
  </si>
  <si>
    <t>Seine-et-Marne</t>
  </si>
  <si>
    <t>78</t>
  </si>
  <si>
    <t>Yvelines</t>
  </si>
  <si>
    <t>91</t>
  </si>
  <si>
    <t>Essonne</t>
  </si>
  <si>
    <t>92</t>
  </si>
  <si>
    <t>Hauts-de-Seine</t>
  </si>
  <si>
    <t>93</t>
  </si>
  <si>
    <t>Seine-Saint-Denis</t>
  </si>
  <si>
    <t>94</t>
  </si>
  <si>
    <t>Val-de-Marne</t>
  </si>
  <si>
    <t>95</t>
  </si>
  <si>
    <t>Val d'Oise</t>
  </si>
  <si>
    <t>La Réunion</t>
  </si>
  <si>
    <t>Martinique</t>
  </si>
  <si>
    <t>Mayotte</t>
  </si>
  <si>
    <t>14</t>
  </si>
  <si>
    <t>Calvados</t>
  </si>
  <si>
    <t>27</t>
  </si>
  <si>
    <t>Eure</t>
  </si>
  <si>
    <t>50</t>
  </si>
  <si>
    <t>Manche</t>
  </si>
  <si>
    <t>61</t>
  </si>
  <si>
    <t>Orne</t>
  </si>
  <si>
    <t>76</t>
  </si>
  <si>
    <t>Seine-Maritime</t>
  </si>
  <si>
    <t>16</t>
  </si>
  <si>
    <t>Charente</t>
  </si>
  <si>
    <t>17</t>
  </si>
  <si>
    <t>Charente-Maritime</t>
  </si>
  <si>
    <t>19</t>
  </si>
  <si>
    <t>Corrèze</t>
  </si>
  <si>
    <t>23</t>
  </si>
  <si>
    <t>Creuse</t>
  </si>
  <si>
    <t>24</t>
  </si>
  <si>
    <t>Dordogne</t>
  </si>
  <si>
    <t>33</t>
  </si>
  <si>
    <t>Gironde</t>
  </si>
  <si>
    <t>40</t>
  </si>
  <si>
    <t>Landes</t>
  </si>
  <si>
    <t>47</t>
  </si>
  <si>
    <t>Lot-et-Garonne</t>
  </si>
  <si>
    <t>64</t>
  </si>
  <si>
    <t>Pyrénées-Atlantiques</t>
  </si>
  <si>
    <t>79</t>
  </si>
  <si>
    <t>Deux-Sèvres</t>
  </si>
  <si>
    <t>86</t>
  </si>
  <si>
    <t>Vienne</t>
  </si>
  <si>
    <t>87</t>
  </si>
  <si>
    <t>Haute-Vienne</t>
  </si>
  <si>
    <t>09</t>
  </si>
  <si>
    <t>Ariège</t>
  </si>
  <si>
    <t>11</t>
  </si>
  <si>
    <t>Aude</t>
  </si>
  <si>
    <t>12</t>
  </si>
  <si>
    <t>Aveyron</t>
  </si>
  <si>
    <t>30</t>
  </si>
  <si>
    <t>Gard</t>
  </si>
  <si>
    <t>31</t>
  </si>
  <si>
    <t>Haute-Garonne</t>
  </si>
  <si>
    <t>32</t>
  </si>
  <si>
    <t>Gers</t>
  </si>
  <si>
    <t>34</t>
  </si>
  <si>
    <t>Hérault</t>
  </si>
  <si>
    <t>46</t>
  </si>
  <si>
    <t>Lot</t>
  </si>
  <si>
    <t>48</t>
  </si>
  <si>
    <t>Lozère</t>
  </si>
  <si>
    <t>65</t>
  </si>
  <si>
    <t>Hautes-Pyrénées</t>
  </si>
  <si>
    <t>66</t>
  </si>
  <si>
    <t>Pyrénées-Orientales</t>
  </si>
  <si>
    <t>81</t>
  </si>
  <si>
    <t>Tarn</t>
  </si>
  <si>
    <t>82</t>
  </si>
  <si>
    <t>Tarn-et-Garonne</t>
  </si>
  <si>
    <t>04</t>
  </si>
  <si>
    <t>Alpes</t>
  </si>
  <si>
    <t>05</t>
  </si>
  <si>
    <t>Hautes-Alpes</t>
  </si>
  <si>
    <t>06</t>
  </si>
  <si>
    <t>Alpes-Maritimes</t>
  </si>
  <si>
    <t>13</t>
  </si>
  <si>
    <t>Bouches-du-Rhône</t>
  </si>
  <si>
    <t>83</t>
  </si>
  <si>
    <t>Var</t>
  </si>
  <si>
    <t>84</t>
  </si>
  <si>
    <t>Vaucluse</t>
  </si>
  <si>
    <t>44</t>
  </si>
  <si>
    <t>Loire-Atlantique</t>
  </si>
  <si>
    <t>49</t>
  </si>
  <si>
    <t>Maine-et-Loire</t>
  </si>
  <si>
    <t>53</t>
  </si>
  <si>
    <t>Mayenne</t>
  </si>
  <si>
    <t>72</t>
  </si>
  <si>
    <t>Sarthe</t>
  </si>
  <si>
    <t>85</t>
  </si>
  <si>
    <t>Vendée</t>
  </si>
  <si>
    <t>Definition</t>
  </si>
  <si>
    <t>Source</t>
  </si>
  <si>
    <t>Année</t>
  </si>
  <si>
    <t>Les dépenses des collectivités territoriales sont établies à partir des données de la direction générale des finances publiques du ministère chargé de l’Économie. Elles distinguent les dépenses de fonctionnement, destinées aux dépenses nécessaires au fonctionnement de la collectivité, des dépenses d'investissement, qui comprennent des opérations qui modifient la consistance ou la valeur du patrimoine de la collectivité (achat, de bien, construction, aménagement, travaux d'infrastructure, acquisition de titres de participation, etc.).</t>
  </si>
  <si>
    <t>Ministère de la culture, département des études, de la prospective, des statistiques et de la documentation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</si>
</sst>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2"/>
      <color theme="1"/>
      <name val="Calibri"/>
      <family val="2"/>
      <scheme val="minor"/>
    </font>
    <font>
      <b/>
      <sz val="11"/>
      <color theme="1"/>
      <name val="Calibri"/>
      <family val="2"/>
      <scheme val="minor"/>
    </font>
    <font>
      <b/>
      <sz val="11"/>
      <color rgb="FFFF0000"/>
      <name val="Calibri"/>
      <family val="2"/>
      <scheme val="minor"/>
    </font>
    <font>
      <sz val="11"/>
      <name val="Calibri"/>
      <family val="2"/>
      <scheme val="minor"/>
    </font>
    <font>
      <b/>
      <sz val="11"/>
      <name val="Calibri"/>
      <family val="2"/>
      <scheme val="minor"/>
    </font>
    <font>
      <b/>
      <sz val="10"/>
      <name val="Arial"/>
      <family val="2"/>
    </font>
    <font>
      <sz val="10"/>
      <name val="Arial"/>
      <family val="2"/>
    </font>
  </fonts>
  <fills count="2">
    <fill>
      <patternFill patternType="none"/>
    </fill>
    <fill>
      <patternFill patternType="gray125"/>
    </fill>
  </fills>
  <borders count="2">
    <border>
      <left/>
      <right/>
      <top/>
      <bottom/>
      <diagonal/>
    </border>
    <border>
      <left/>
      <right/>
      <top/>
      <bottom style="thin">
        <color indexed="64"/>
      </bottom>
      <diagonal/>
    </border>
  </borders>
  <cellStyleXfs count="1">
    <xf numFmtId="0" fontId="0" fillId="0" borderId="0"/>
  </cellStyleXfs>
  <cellXfs count="14">
    <xf numFmtId="0" fontId="0" fillId="0" borderId="0" xfId="0"/>
    <xf numFmtId="0" fontId="1" fillId="0" borderId="1" xfId="0" applyFont="1" applyBorder="1"/>
    <xf numFmtId="0" fontId="1" fillId="0" borderId="1" xfId="0" applyFont="1" applyBorder="1" applyAlignment="1">
      <alignment horizontal="center"/>
    </xf>
    <xf numFmtId="0" fontId="1" fillId="0" borderId="0" xfId="0" applyFont="1" applyFill="1" applyBorder="1" applyAlignment="1">
      <alignment horizontal="center"/>
    </xf>
    <xf numFmtId="49" fontId="0" fillId="0" borderId="0" xfId="0" applyNumberFormat="1"/>
    <xf numFmtId="3" fontId="0" fillId="0" borderId="0" xfId="0" applyNumberFormat="1"/>
    <xf numFmtId="2" fontId="0" fillId="0" borderId="0" xfId="0" applyNumberFormat="1"/>
    <xf numFmtId="3" fontId="1" fillId="0" borderId="0" xfId="0" applyNumberFormat="1" applyFont="1"/>
    <xf numFmtId="49" fontId="2" fillId="0" borderId="0" xfId="0" applyNumberFormat="1" applyFont="1"/>
    <xf numFmtId="0" fontId="0" fillId="0" borderId="0" xfId="0" applyNumberFormat="1"/>
    <xf numFmtId="0" fontId="3" fillId="0" borderId="0" xfId="0" applyNumberFormat="1" applyFont="1"/>
    <xf numFmtId="0" fontId="4" fillId="0" borderId="0" xfId="0" applyNumberFormat="1" applyFont="1"/>
    <xf numFmtId="0" fontId="5" fillId="0" borderId="0" xfId="0" applyFont="1" applyFill="1" applyBorder="1" applyAlignment="1" applyProtection="1"/>
    <xf numFmtId="0" fontId="6" fillId="0" borderId="0" xfId="0" applyFont="1" applyFill="1" applyBorder="1" applyAlignment="1" applyProtection="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livia.ribeiro/Documents/atlasculture/admindivisions/data/Depenses_ministere_departement_201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euil1"/>
      <sheetName val="Feuil2"/>
    </sheetNames>
    <sheetDataSet>
      <sheetData sheetId="0"/>
      <sheetData sheetId="1">
        <row r="1">
          <cell r="A1" t="str">
            <v>Code INSEE</v>
          </cell>
          <cell r="B1" t="str">
            <v>Population</v>
          </cell>
        </row>
        <row r="2">
          <cell r="A2" t="str">
            <v>01</v>
          </cell>
          <cell r="B2">
            <v>657907</v>
          </cell>
        </row>
        <row r="3">
          <cell r="A3" t="str">
            <v>02</v>
          </cell>
          <cell r="B3">
            <v>528471</v>
          </cell>
        </row>
        <row r="4">
          <cell r="A4" t="str">
            <v>03</v>
          </cell>
          <cell r="B4">
            <v>333847</v>
          </cell>
        </row>
        <row r="5">
          <cell r="A5" t="str">
            <v>04</v>
          </cell>
          <cell r="B5">
            <v>165232</v>
          </cell>
        </row>
        <row r="6">
          <cell r="A6" t="str">
            <v>05</v>
          </cell>
          <cell r="B6">
            <v>140349</v>
          </cell>
        </row>
        <row r="7">
          <cell r="A7" t="str">
            <v>06</v>
          </cell>
          <cell r="B7">
            <v>1088178</v>
          </cell>
        </row>
        <row r="8">
          <cell r="A8" t="str">
            <v>07</v>
          </cell>
          <cell r="B8">
            <v>327740</v>
          </cell>
        </row>
        <row r="9">
          <cell r="A9" t="str">
            <v>08</v>
          </cell>
          <cell r="B9">
            <v>267496</v>
          </cell>
        </row>
        <row r="10">
          <cell r="A10" t="str">
            <v>09</v>
          </cell>
          <cell r="B10">
            <v>153113</v>
          </cell>
        </row>
        <row r="11">
          <cell r="A11" t="str">
            <v>10</v>
          </cell>
          <cell r="B11">
            <v>310161</v>
          </cell>
        </row>
        <row r="12">
          <cell r="A12" t="str">
            <v>11</v>
          </cell>
          <cell r="B12">
            <v>376059</v>
          </cell>
        </row>
        <row r="13">
          <cell r="A13" t="str">
            <v>12</v>
          </cell>
          <cell r="B13">
            <v>279334</v>
          </cell>
        </row>
        <row r="14">
          <cell r="A14" t="str">
            <v>13</v>
          </cell>
          <cell r="B14">
            <v>2044355</v>
          </cell>
        </row>
        <row r="15">
          <cell r="A15" t="str">
            <v>14</v>
          </cell>
          <cell r="B15">
            <v>693310</v>
          </cell>
        </row>
        <row r="16">
          <cell r="A16" t="str">
            <v>15</v>
          </cell>
          <cell r="B16">
            <v>143821</v>
          </cell>
        </row>
        <row r="17">
          <cell r="A17" t="str">
            <v>16</v>
          </cell>
          <cell r="B17">
            <v>349878</v>
          </cell>
        </row>
        <row r="18">
          <cell r="A18" t="str">
            <v>17</v>
          </cell>
          <cell r="B18">
            <v>650757</v>
          </cell>
        </row>
        <row r="19">
          <cell r="A19" t="str">
            <v>18</v>
          </cell>
          <cell r="B19">
            <v>299153</v>
          </cell>
        </row>
        <row r="20">
          <cell r="A20" t="str">
            <v>19</v>
          </cell>
          <cell r="B20">
            <v>239470</v>
          </cell>
        </row>
        <row r="21">
          <cell r="A21" t="str">
            <v>2A</v>
          </cell>
          <cell r="B21">
            <v>161208</v>
          </cell>
        </row>
        <row r="22">
          <cell r="A22" t="str">
            <v>2B</v>
          </cell>
          <cell r="B22">
            <v>184659</v>
          </cell>
        </row>
        <row r="23">
          <cell r="A23" t="str">
            <v>21</v>
          </cell>
          <cell r="B23">
            <v>532576</v>
          </cell>
        </row>
        <row r="24">
          <cell r="A24" t="str">
            <v>22</v>
          </cell>
          <cell r="B24">
            <v>599271</v>
          </cell>
        </row>
        <row r="25">
          <cell r="A25" t="str">
            <v>23</v>
          </cell>
          <cell r="B25">
            <v>115555</v>
          </cell>
        </row>
        <row r="26">
          <cell r="A26" t="str">
            <v>24</v>
          </cell>
          <cell r="B26">
            <v>411528</v>
          </cell>
        </row>
        <row r="27">
          <cell r="A27" t="str">
            <v>25</v>
          </cell>
          <cell r="B27">
            <v>542997</v>
          </cell>
        </row>
        <row r="28">
          <cell r="A28" t="str">
            <v>26</v>
          </cell>
          <cell r="B28">
            <v>520531</v>
          </cell>
        </row>
        <row r="29">
          <cell r="A29" t="str">
            <v>27</v>
          </cell>
          <cell r="B29">
            <v>596993</v>
          </cell>
        </row>
        <row r="30">
          <cell r="A30" t="str">
            <v>28</v>
          </cell>
          <cell r="B30">
            <v>429641</v>
          </cell>
        </row>
        <row r="31">
          <cell r="A31" t="str">
            <v>29</v>
          </cell>
          <cell r="B31">
            <v>913187</v>
          </cell>
        </row>
        <row r="32">
          <cell r="A32" t="str">
            <v>30</v>
          </cell>
          <cell r="B32">
            <v>749136</v>
          </cell>
        </row>
        <row r="33">
          <cell r="A33" t="str">
            <v>31</v>
          </cell>
          <cell r="B33">
            <v>1409629</v>
          </cell>
        </row>
        <row r="34">
          <cell r="A34" t="str">
            <v>32</v>
          </cell>
          <cell r="B34">
            <v>191322</v>
          </cell>
        </row>
        <row r="35">
          <cell r="A35" t="str">
            <v>33</v>
          </cell>
          <cell r="B35">
            <v>1636085</v>
          </cell>
        </row>
        <row r="36">
          <cell r="A36" t="str">
            <v>34</v>
          </cell>
          <cell r="B36">
            <v>1184031</v>
          </cell>
        </row>
        <row r="37">
          <cell r="A37" t="str">
            <v>35</v>
          </cell>
          <cell r="B37">
            <v>1085753</v>
          </cell>
        </row>
        <row r="38">
          <cell r="A38" t="str">
            <v>36</v>
          </cell>
          <cell r="B38">
            <v>218129</v>
          </cell>
        </row>
        <row r="39">
          <cell r="A39" t="str">
            <v>37</v>
          </cell>
          <cell r="B39">
            <v>608781</v>
          </cell>
        </row>
        <row r="40">
          <cell r="A40" t="str">
            <v>38</v>
          </cell>
          <cell r="B40">
            <v>1269323</v>
          </cell>
        </row>
        <row r="41">
          <cell r="A41" t="str">
            <v>39</v>
          </cell>
          <cell r="B41">
            <v>258766</v>
          </cell>
        </row>
        <row r="42">
          <cell r="A42" t="str">
            <v>40</v>
          </cell>
          <cell r="B42">
            <v>414728</v>
          </cell>
        </row>
        <row r="43">
          <cell r="A43" t="str">
            <v>41</v>
          </cell>
          <cell r="B43">
            <v>327835</v>
          </cell>
        </row>
        <row r="44">
          <cell r="A44" t="str">
            <v>42</v>
          </cell>
          <cell r="B44">
            <v>765546</v>
          </cell>
        </row>
        <row r="45">
          <cell r="A45" t="str">
            <v>43</v>
          </cell>
          <cell r="B45">
            <v>227878</v>
          </cell>
        </row>
        <row r="46">
          <cell r="A46" t="str">
            <v>44</v>
          </cell>
          <cell r="B46">
            <v>1442940</v>
          </cell>
        </row>
        <row r="47">
          <cell r="A47" t="str">
            <v>45</v>
          </cell>
          <cell r="B47">
            <v>682187</v>
          </cell>
        </row>
        <row r="48">
          <cell r="A48" t="str">
            <v>46</v>
          </cell>
          <cell r="B48">
            <v>174146</v>
          </cell>
        </row>
        <row r="49">
          <cell r="A49" t="str">
            <v>47</v>
          </cell>
          <cell r="B49">
            <v>330756</v>
          </cell>
        </row>
        <row r="50">
          <cell r="A50" t="str">
            <v>48</v>
          </cell>
          <cell r="B50">
            <v>76573</v>
          </cell>
        </row>
        <row r="51">
          <cell r="A51" t="str">
            <v>49</v>
          </cell>
          <cell r="B51">
            <v>818345</v>
          </cell>
        </row>
        <row r="52">
          <cell r="A52" t="str">
            <v>50</v>
          </cell>
          <cell r="B52">
            <v>492896</v>
          </cell>
        </row>
        <row r="53">
          <cell r="A53" t="str">
            <v>51</v>
          </cell>
          <cell r="B53">
            <v>563834</v>
          </cell>
        </row>
        <row r="54">
          <cell r="A54" t="str">
            <v>52</v>
          </cell>
          <cell r="B54">
            <v>170339</v>
          </cell>
        </row>
        <row r="55">
          <cell r="A55" t="str">
            <v>53</v>
          </cell>
          <cell r="B55">
            <v>306123</v>
          </cell>
        </row>
        <row r="56">
          <cell r="A56" t="str">
            <v>54</v>
          </cell>
          <cell r="B56">
            <v>731533</v>
          </cell>
        </row>
        <row r="57">
          <cell r="A57" t="str">
            <v>55</v>
          </cell>
          <cell r="B57">
            <v>181387</v>
          </cell>
        </row>
        <row r="58">
          <cell r="A58" t="str">
            <v>56</v>
          </cell>
          <cell r="B58">
            <v>760313</v>
          </cell>
        </row>
        <row r="59">
          <cell r="A59" t="str">
            <v>57</v>
          </cell>
          <cell r="B59">
            <v>1041009</v>
          </cell>
        </row>
        <row r="60">
          <cell r="A60" t="str">
            <v>58</v>
          </cell>
          <cell r="B60">
            <v>201755</v>
          </cell>
        </row>
        <row r="61">
          <cell r="A61" t="str">
            <v>59</v>
          </cell>
          <cell r="B61">
            <v>2601802</v>
          </cell>
        </row>
        <row r="62">
          <cell r="A62" t="str">
            <v>60</v>
          </cell>
          <cell r="B62">
            <v>829408</v>
          </cell>
        </row>
        <row r="63">
          <cell r="A63" t="str">
            <v>61</v>
          </cell>
          <cell r="B63">
            <v>277400</v>
          </cell>
        </row>
        <row r="64">
          <cell r="A64" t="str">
            <v>62</v>
          </cell>
          <cell r="B64">
            <v>1459364</v>
          </cell>
        </row>
        <row r="65">
          <cell r="A65" t="str">
            <v>63</v>
          </cell>
          <cell r="B65">
            <v>666274</v>
          </cell>
        </row>
        <row r="66">
          <cell r="A66" t="str">
            <v>64</v>
          </cell>
          <cell r="B66">
            <v>685441</v>
          </cell>
        </row>
        <row r="67">
          <cell r="A67" t="str">
            <v>65</v>
          </cell>
          <cell r="B67">
            <v>229205</v>
          </cell>
        </row>
        <row r="68">
          <cell r="A68" t="str">
            <v>66</v>
          </cell>
          <cell r="B68">
            <v>478983</v>
          </cell>
        </row>
        <row r="69">
          <cell r="A69" t="str">
            <v>67</v>
          </cell>
          <cell r="B69">
            <v>1143364</v>
          </cell>
        </row>
        <row r="70">
          <cell r="A70" t="str">
            <v>68</v>
          </cell>
          <cell r="B70">
            <v>765130</v>
          </cell>
        </row>
        <row r="71">
          <cell r="A71" t="str">
            <v>69</v>
          </cell>
          <cell r="B71">
            <v>1882578</v>
          </cell>
        </row>
        <row r="72">
          <cell r="A72" t="str">
            <v>70</v>
          </cell>
          <cell r="B72">
            <v>234567</v>
          </cell>
        </row>
        <row r="73">
          <cell r="A73" t="str">
            <v>71</v>
          </cell>
          <cell r="B73">
            <v>549364</v>
          </cell>
        </row>
        <row r="74">
          <cell r="A74" t="str">
            <v>72</v>
          </cell>
          <cell r="B74">
            <v>563536</v>
          </cell>
        </row>
        <row r="75">
          <cell r="A75" t="str">
            <v>73</v>
          </cell>
          <cell r="B75">
            <v>436834</v>
          </cell>
        </row>
        <row r="76">
          <cell r="A76" t="str">
            <v>74</v>
          </cell>
          <cell r="B76">
            <v>831867</v>
          </cell>
        </row>
        <row r="77">
          <cell r="A77" t="str">
            <v>75</v>
          </cell>
          <cell r="B77">
            <v>2154092</v>
          </cell>
        </row>
        <row r="78">
          <cell r="A78" t="str">
            <v>76</v>
          </cell>
          <cell r="B78">
            <v>1252833</v>
          </cell>
        </row>
        <row r="79">
          <cell r="A79" t="str">
            <v>77</v>
          </cell>
          <cell r="B79">
            <v>1426334</v>
          </cell>
        </row>
        <row r="80">
          <cell r="A80" t="str">
            <v>78</v>
          </cell>
          <cell r="B80">
            <v>1449520</v>
          </cell>
        </row>
        <row r="81">
          <cell r="A81" t="str">
            <v>79</v>
          </cell>
          <cell r="B81">
            <v>374608</v>
          </cell>
        </row>
        <row r="82">
          <cell r="A82" t="str">
            <v>80</v>
          </cell>
          <cell r="B82">
            <v>568750</v>
          </cell>
        </row>
        <row r="83">
          <cell r="A83" t="str">
            <v>81</v>
          </cell>
          <cell r="B83">
            <v>389012</v>
          </cell>
        </row>
        <row r="84">
          <cell r="A84" t="str">
            <v>82</v>
          </cell>
          <cell r="B84">
            <v>261307</v>
          </cell>
        </row>
        <row r="85">
          <cell r="A85" t="str">
            <v>83</v>
          </cell>
          <cell r="B85">
            <v>1079043</v>
          </cell>
        </row>
        <row r="86">
          <cell r="A86" t="str">
            <v>84</v>
          </cell>
          <cell r="B86">
            <v>560425</v>
          </cell>
        </row>
        <row r="87">
          <cell r="A87" t="str">
            <v>85</v>
          </cell>
          <cell r="B87">
            <v>687477</v>
          </cell>
        </row>
        <row r="88">
          <cell r="A88" t="str">
            <v>86</v>
          </cell>
          <cell r="B88">
            <v>438390</v>
          </cell>
        </row>
        <row r="89">
          <cell r="A89" t="str">
            <v>87</v>
          </cell>
          <cell r="B89">
            <v>371228</v>
          </cell>
        </row>
        <row r="90">
          <cell r="A90" t="str">
            <v>88</v>
          </cell>
          <cell r="B90">
            <v>361749</v>
          </cell>
        </row>
        <row r="91">
          <cell r="A91" t="str">
            <v>89</v>
          </cell>
          <cell r="B91">
            <v>334626</v>
          </cell>
        </row>
        <row r="92">
          <cell r="A92" t="str">
            <v>90</v>
          </cell>
          <cell r="B92">
            <v>139866</v>
          </cell>
        </row>
        <row r="93">
          <cell r="A93" t="str">
            <v>91</v>
          </cell>
          <cell r="B93">
            <v>1309566</v>
          </cell>
        </row>
        <row r="94">
          <cell r="A94" t="str">
            <v>92</v>
          </cell>
          <cell r="B94">
            <v>1628798</v>
          </cell>
        </row>
        <row r="95">
          <cell r="A95" t="str">
            <v>93</v>
          </cell>
          <cell r="B95">
            <v>1657893</v>
          </cell>
        </row>
        <row r="96">
          <cell r="A96" t="str">
            <v>94</v>
          </cell>
          <cell r="B96">
            <v>1411786</v>
          </cell>
        </row>
        <row r="97">
          <cell r="A97" t="str">
            <v>95</v>
          </cell>
          <cell r="B97">
            <v>1253568</v>
          </cell>
        </row>
        <row r="98">
          <cell r="A98">
            <v>971</v>
          </cell>
          <cell r="B98">
            <v>379707</v>
          </cell>
        </row>
        <row r="99">
          <cell r="A99">
            <v>972</v>
          </cell>
          <cell r="B99">
            <v>359821</v>
          </cell>
        </row>
        <row r="100">
          <cell r="A100">
            <v>973</v>
          </cell>
          <cell r="B100">
            <v>288086</v>
          </cell>
        </row>
        <row r="101">
          <cell r="A101">
            <v>974</v>
          </cell>
          <cell r="B101">
            <v>856858</v>
          </cell>
        </row>
        <row r="102">
          <cell r="A102">
            <v>976</v>
          </cell>
          <cell r="B102">
            <v>278926</v>
          </cell>
        </row>
      </sheetData>
    </sheetDataSet>
  </externalBook>
</externalLink>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FFF362-F567-4246-BD1F-801A8810B59F}">
  <dimension ref="A1:G102"/>
  <sheetViews>
    <sheetView tabSelected="1" workbookViewId="0">
      <selection activeCell="G1" sqref="G1"/>
    </sheetView>
  </sheetViews>
  <sheetFormatPr baseColWidth="10" defaultRowHeight="16" x14ac:dyDescent="0.2"/>
  <cols>
    <col min="2" max="2" width="17.1640625" customWidth="1"/>
  </cols>
  <sheetData>
    <row r="1" spans="1:7" x14ac:dyDescent="0.2">
      <c r="A1" s="1" t="s">
        <v>0</v>
      </c>
      <c r="B1" s="1" t="s">
        <v>1</v>
      </c>
      <c r="C1" s="2" t="s">
        <v>2</v>
      </c>
      <c r="D1" s="2" t="s">
        <v>3</v>
      </c>
      <c r="E1" s="2" t="s">
        <v>4</v>
      </c>
      <c r="F1" s="3" t="s">
        <v>5</v>
      </c>
      <c r="G1" s="3" t="s">
        <v>6</v>
      </c>
    </row>
    <row r="2" spans="1:7" x14ac:dyDescent="0.2">
      <c r="A2" s="4" t="s">
        <v>7</v>
      </c>
      <c r="B2" s="5" t="s">
        <v>8</v>
      </c>
      <c r="C2" s="5">
        <v>3489374.4599999995</v>
      </c>
      <c r="D2" s="5">
        <v>750246.39999999991</v>
      </c>
      <c r="E2" s="5">
        <v>4239620.8599999994</v>
      </c>
      <c r="F2">
        <f>VLOOKUP(A2,[1]Feuil2!A$1:B$102,2,0)</f>
        <v>657907</v>
      </c>
      <c r="G2" s="6">
        <f>E2/F2</f>
        <v>6.4441035891090985</v>
      </c>
    </row>
    <row r="3" spans="1:7" x14ac:dyDescent="0.2">
      <c r="A3" s="4" t="s">
        <v>9</v>
      </c>
      <c r="B3" s="5" t="s">
        <v>10</v>
      </c>
      <c r="C3" s="5">
        <v>5849901.2899999972</v>
      </c>
      <c r="D3" s="5">
        <v>1788262.8499999999</v>
      </c>
      <c r="E3" s="5">
        <v>7638164.1399999969</v>
      </c>
      <c r="F3">
        <f>VLOOKUP(A3,[1]Feuil2!A$1:B$102,2,0)</f>
        <v>333847</v>
      </c>
      <c r="G3" s="6">
        <f t="shared" ref="G3:G66" si="0">E3/F3</f>
        <v>22.87923551806665</v>
      </c>
    </row>
    <row r="4" spans="1:7" x14ac:dyDescent="0.2">
      <c r="A4" s="4" t="s">
        <v>11</v>
      </c>
      <c r="B4" s="5" t="s">
        <v>12</v>
      </c>
      <c r="C4" s="5">
        <v>3733526.2499999986</v>
      </c>
      <c r="D4" s="5">
        <v>853870.19000000006</v>
      </c>
      <c r="E4" s="5">
        <v>4587396.4399999985</v>
      </c>
      <c r="F4">
        <f>VLOOKUP(A4,[1]Feuil2!A$1:B$102,2,0)</f>
        <v>327740</v>
      </c>
      <c r="G4" s="6">
        <f t="shared" si="0"/>
        <v>13.997059986574719</v>
      </c>
    </row>
    <row r="5" spans="1:7" x14ac:dyDescent="0.2">
      <c r="A5" s="4" t="s">
        <v>13</v>
      </c>
      <c r="B5" s="5" t="s">
        <v>14</v>
      </c>
      <c r="C5" s="5">
        <v>2198473.2700000005</v>
      </c>
      <c r="D5" s="5">
        <v>517645</v>
      </c>
      <c r="E5" s="5">
        <v>2716118.2700000005</v>
      </c>
      <c r="F5">
        <f>VLOOKUP(A5,[1]Feuil2!A$1:B$102,2,0)</f>
        <v>143821</v>
      </c>
      <c r="G5" s="6">
        <f t="shared" si="0"/>
        <v>18.885408041941027</v>
      </c>
    </row>
    <row r="6" spans="1:7" x14ac:dyDescent="0.2">
      <c r="A6" s="4" t="s">
        <v>15</v>
      </c>
      <c r="B6" s="5" t="s">
        <v>16</v>
      </c>
      <c r="C6" s="5">
        <v>5776215.4400000004</v>
      </c>
      <c r="D6" s="5">
        <v>779701.12</v>
      </c>
      <c r="E6" s="5">
        <v>6555916.5600000005</v>
      </c>
      <c r="F6">
        <f>VLOOKUP(A6,[1]Feuil2!A$1:B$102,2,0)</f>
        <v>520531</v>
      </c>
      <c r="G6" s="6">
        <f t="shared" si="0"/>
        <v>12.594670749676773</v>
      </c>
    </row>
    <row r="7" spans="1:7" x14ac:dyDescent="0.2">
      <c r="A7" s="4" t="s">
        <v>17</v>
      </c>
      <c r="B7" s="5" t="s">
        <v>18</v>
      </c>
      <c r="C7" s="5">
        <v>19316654.409999993</v>
      </c>
      <c r="D7" s="5">
        <v>3678220.1100000003</v>
      </c>
      <c r="E7" s="5">
        <v>22994874.519999992</v>
      </c>
      <c r="F7">
        <f>VLOOKUP(A7,[1]Feuil2!A$1:B$102,2,0)</f>
        <v>1269323</v>
      </c>
      <c r="G7" s="6">
        <f t="shared" si="0"/>
        <v>18.115857445268063</v>
      </c>
    </row>
    <row r="8" spans="1:7" x14ac:dyDescent="0.2">
      <c r="A8" s="4" t="s">
        <v>19</v>
      </c>
      <c r="B8" s="5" t="s">
        <v>20</v>
      </c>
      <c r="C8" s="5">
        <v>10850596.189999998</v>
      </c>
      <c r="D8" s="5">
        <v>3050756.149999999</v>
      </c>
      <c r="E8" s="5">
        <v>13901352.339999996</v>
      </c>
      <c r="F8">
        <f>VLOOKUP(A8,[1]Feuil2!A$1:B$102,2,0)</f>
        <v>765546</v>
      </c>
      <c r="G8" s="6">
        <f t="shared" si="0"/>
        <v>18.158742048159088</v>
      </c>
    </row>
    <row r="9" spans="1:7" x14ac:dyDescent="0.2">
      <c r="A9" s="4" t="s">
        <v>21</v>
      </c>
      <c r="B9" s="5" t="s">
        <v>22</v>
      </c>
      <c r="C9" s="5">
        <v>1388836.7299999997</v>
      </c>
      <c r="D9" s="5">
        <v>744384.25</v>
      </c>
      <c r="E9" s="5">
        <v>2133220.9799999995</v>
      </c>
      <c r="F9">
        <f>VLOOKUP(A9,[1]Feuil2!A$1:B$102,2,0)</f>
        <v>227878</v>
      </c>
      <c r="G9" s="6">
        <f t="shared" si="0"/>
        <v>9.3612414537603428</v>
      </c>
    </row>
    <row r="10" spans="1:7" x14ac:dyDescent="0.2">
      <c r="A10" s="4" t="s">
        <v>23</v>
      </c>
      <c r="B10" s="5" t="s">
        <v>24</v>
      </c>
      <c r="C10" s="5">
        <v>11782270.159999995</v>
      </c>
      <c r="D10" s="5">
        <v>4230637.3499999996</v>
      </c>
      <c r="E10" s="5">
        <v>16012907.509999994</v>
      </c>
      <c r="F10">
        <f>VLOOKUP(A10,[1]Feuil2!A$1:B$102,2,0)</f>
        <v>666274</v>
      </c>
      <c r="G10" s="6">
        <f t="shared" si="0"/>
        <v>24.033517006516831</v>
      </c>
    </row>
    <row r="11" spans="1:7" x14ac:dyDescent="0.2">
      <c r="A11" s="4" t="s">
        <v>25</v>
      </c>
      <c r="B11" s="5" t="s">
        <v>26</v>
      </c>
      <c r="C11" s="5">
        <v>57258711.639999956</v>
      </c>
      <c r="D11" s="5">
        <v>6493380.9899999993</v>
      </c>
      <c r="E11" s="5">
        <v>63752092.629999958</v>
      </c>
      <c r="F11">
        <f>VLOOKUP(A11,[1]Feuil2!A$1:B$102,2,0)</f>
        <v>1882578</v>
      </c>
      <c r="G11" s="6">
        <f t="shared" si="0"/>
        <v>33.864250315259163</v>
      </c>
    </row>
    <row r="12" spans="1:7" x14ac:dyDescent="0.2">
      <c r="A12" s="4" t="s">
        <v>27</v>
      </c>
      <c r="B12" s="5" t="s">
        <v>28</v>
      </c>
      <c r="C12" s="5">
        <v>4149200.89</v>
      </c>
      <c r="D12" s="5">
        <v>2774383.32</v>
      </c>
      <c r="E12" s="5">
        <v>6923584.21</v>
      </c>
      <c r="F12">
        <f>VLOOKUP(A12,[1]Feuil2!A$1:B$102,2,0)</f>
        <v>436834</v>
      </c>
      <c r="G12" s="6">
        <f t="shared" si="0"/>
        <v>15.849462747863033</v>
      </c>
    </row>
    <row r="13" spans="1:7" x14ac:dyDescent="0.2">
      <c r="A13" s="4" t="s">
        <v>29</v>
      </c>
      <c r="B13" s="5" t="s">
        <v>30</v>
      </c>
      <c r="C13" s="5">
        <v>4205672.5599999996</v>
      </c>
      <c r="D13" s="5">
        <v>922474.42999999982</v>
      </c>
      <c r="E13" s="5">
        <v>5128146.9899999993</v>
      </c>
      <c r="F13">
        <f>VLOOKUP(A13,[1]Feuil2!A$1:B$102,2,0)</f>
        <v>831867</v>
      </c>
      <c r="G13" s="6">
        <f t="shared" si="0"/>
        <v>6.1646236597917685</v>
      </c>
    </row>
    <row r="14" spans="1:7" x14ac:dyDescent="0.2">
      <c r="A14" s="4" t="s">
        <v>31</v>
      </c>
      <c r="B14" s="5" t="s">
        <v>32</v>
      </c>
      <c r="C14" s="5">
        <v>12860392.760000007</v>
      </c>
      <c r="D14" s="5">
        <v>5366738.2600000016</v>
      </c>
      <c r="E14" s="5">
        <v>18227131.020000011</v>
      </c>
      <c r="F14">
        <f>VLOOKUP(A14,[1]Feuil2!A$1:B$102,2,0)</f>
        <v>532576</v>
      </c>
      <c r="G14" s="6">
        <f t="shared" si="0"/>
        <v>34.224469409060887</v>
      </c>
    </row>
    <row r="15" spans="1:7" x14ac:dyDescent="0.2">
      <c r="A15" s="4" t="s">
        <v>33</v>
      </c>
      <c r="B15" s="5" t="s">
        <v>34</v>
      </c>
      <c r="C15" s="5">
        <v>11533319.15</v>
      </c>
      <c r="D15" s="5">
        <v>3219831.4700000007</v>
      </c>
      <c r="E15" s="5">
        <v>14753150.620000001</v>
      </c>
      <c r="F15">
        <f>VLOOKUP(A15,[1]Feuil2!A$1:B$102,2,0)</f>
        <v>542997</v>
      </c>
      <c r="G15" s="6">
        <f t="shared" si="0"/>
        <v>27.169856592209534</v>
      </c>
    </row>
    <row r="16" spans="1:7" x14ac:dyDescent="0.2">
      <c r="A16" s="4" t="s">
        <v>35</v>
      </c>
      <c r="B16" s="5" t="s">
        <v>36</v>
      </c>
      <c r="C16" s="5">
        <v>2634040.46</v>
      </c>
      <c r="D16" s="5">
        <v>1817230.6000000003</v>
      </c>
      <c r="E16" s="5">
        <v>4451271.0600000005</v>
      </c>
      <c r="F16">
        <f>VLOOKUP(A16,[1]Feuil2!A$1:B$102,2,0)</f>
        <v>258766</v>
      </c>
      <c r="G16" s="6">
        <f t="shared" si="0"/>
        <v>17.201916248657088</v>
      </c>
    </row>
    <row r="17" spans="1:7" x14ac:dyDescent="0.2">
      <c r="A17" s="4" t="s">
        <v>37</v>
      </c>
      <c r="B17" s="5" t="s">
        <v>38</v>
      </c>
      <c r="C17" s="5">
        <v>5890964.3200000003</v>
      </c>
      <c r="D17" s="5">
        <v>1378572.6300000001</v>
      </c>
      <c r="E17" s="5">
        <v>7269536.9500000002</v>
      </c>
      <c r="F17">
        <f>VLOOKUP(A17,[1]Feuil2!A$1:B$102,2,0)</f>
        <v>201755</v>
      </c>
      <c r="G17" s="6">
        <f t="shared" si="0"/>
        <v>36.031508264974846</v>
      </c>
    </row>
    <row r="18" spans="1:7" x14ac:dyDescent="0.2">
      <c r="A18" s="4" t="s">
        <v>39</v>
      </c>
      <c r="B18" s="5" t="s">
        <v>40</v>
      </c>
      <c r="C18" s="5">
        <v>1691013.2100000002</v>
      </c>
      <c r="D18" s="5">
        <v>1114235.2100000002</v>
      </c>
      <c r="E18" s="5">
        <v>2805248.4200000004</v>
      </c>
      <c r="F18">
        <f>VLOOKUP(A18,[1]Feuil2!A$1:B$102,2,0)</f>
        <v>234567</v>
      </c>
      <c r="G18" s="6">
        <f t="shared" si="0"/>
        <v>11.959262897167974</v>
      </c>
    </row>
    <row r="19" spans="1:7" x14ac:dyDescent="0.2">
      <c r="A19" s="4" t="s">
        <v>41</v>
      </c>
      <c r="B19" s="5" t="s">
        <v>42</v>
      </c>
      <c r="C19" s="5">
        <v>6011508.5199999996</v>
      </c>
      <c r="D19" s="5">
        <v>2677828.5299999993</v>
      </c>
      <c r="E19" s="5">
        <v>8689337.0499999989</v>
      </c>
      <c r="F19">
        <f>VLOOKUP(A19,[1]Feuil2!A$1:B$102,2,0)</f>
        <v>549364</v>
      </c>
      <c r="G19" s="6">
        <f t="shared" si="0"/>
        <v>15.817084938219466</v>
      </c>
    </row>
    <row r="20" spans="1:7" x14ac:dyDescent="0.2">
      <c r="A20" s="4" t="s">
        <v>43</v>
      </c>
      <c r="B20" s="5" t="s">
        <v>44</v>
      </c>
      <c r="C20" s="5">
        <v>3105342.32</v>
      </c>
      <c r="D20" s="5">
        <v>1863035.1800000006</v>
      </c>
      <c r="E20" s="5">
        <v>4968377.5</v>
      </c>
      <c r="F20">
        <f>VLOOKUP(A20,[1]Feuil2!A$1:B$102,2,0)</f>
        <v>334626</v>
      </c>
      <c r="G20" s="6">
        <f t="shared" si="0"/>
        <v>14.847553686802579</v>
      </c>
    </row>
    <row r="21" spans="1:7" x14ac:dyDescent="0.2">
      <c r="A21" s="4" t="s">
        <v>45</v>
      </c>
      <c r="B21" s="5" t="s">
        <v>46</v>
      </c>
      <c r="C21" s="5">
        <v>2268510.7800000003</v>
      </c>
      <c r="D21" s="5">
        <v>157333.75</v>
      </c>
      <c r="E21" s="5">
        <v>2425844.5300000003</v>
      </c>
      <c r="F21">
        <f>VLOOKUP(A21,[1]Feuil2!A$1:B$102,2,0)</f>
        <v>139866</v>
      </c>
      <c r="G21" s="6">
        <f t="shared" si="0"/>
        <v>17.344061673315888</v>
      </c>
    </row>
    <row r="22" spans="1:7" x14ac:dyDescent="0.2">
      <c r="A22" s="4" t="s">
        <v>47</v>
      </c>
      <c r="B22" s="5" t="s">
        <v>48</v>
      </c>
      <c r="C22" s="5">
        <v>4103648.2300000004</v>
      </c>
      <c r="D22" s="5">
        <v>2092947.6899999995</v>
      </c>
      <c r="E22" s="5">
        <v>6196595.9199999999</v>
      </c>
      <c r="F22">
        <f>VLOOKUP(A22,[1]Feuil2!A$1:B$102,2,0)</f>
        <v>599271</v>
      </c>
      <c r="G22" s="6">
        <f t="shared" si="0"/>
        <v>10.340223237900716</v>
      </c>
    </row>
    <row r="23" spans="1:7" x14ac:dyDescent="0.2">
      <c r="A23" s="4" t="s">
        <v>49</v>
      </c>
      <c r="B23" s="5" t="s">
        <v>50</v>
      </c>
      <c r="C23" s="5">
        <v>8394330.370000001</v>
      </c>
      <c r="D23" s="5">
        <v>5278447.47</v>
      </c>
      <c r="E23" s="5">
        <v>13672777.84</v>
      </c>
      <c r="F23">
        <f>VLOOKUP(A23,[1]Feuil2!A$1:B$102,2,0)</f>
        <v>913187</v>
      </c>
      <c r="G23" s="6">
        <f t="shared" si="0"/>
        <v>14.972593608976036</v>
      </c>
    </row>
    <row r="24" spans="1:7" x14ac:dyDescent="0.2">
      <c r="A24" s="4" t="s">
        <v>51</v>
      </c>
      <c r="B24" s="5" t="s">
        <v>52</v>
      </c>
      <c r="C24" s="5">
        <v>22760362.449999992</v>
      </c>
      <c r="D24" s="5">
        <v>4141216.649999999</v>
      </c>
      <c r="E24" s="5">
        <v>26901579.09999999</v>
      </c>
      <c r="F24">
        <f>VLOOKUP(A24,[1]Feuil2!A$1:B$102,2,0)</f>
        <v>1085753</v>
      </c>
      <c r="G24" s="6">
        <f t="shared" si="0"/>
        <v>24.776886732065204</v>
      </c>
    </row>
    <row r="25" spans="1:7" x14ac:dyDescent="0.2">
      <c r="A25" s="4" t="s">
        <v>53</v>
      </c>
      <c r="B25" s="5" t="s">
        <v>54</v>
      </c>
      <c r="C25" s="5">
        <v>5671655.0399999982</v>
      </c>
      <c r="D25" s="5">
        <v>1436338.0499999998</v>
      </c>
      <c r="E25" s="5">
        <v>7107993.089999998</v>
      </c>
      <c r="F25">
        <f>VLOOKUP(A25,[1]Feuil2!A$1:B$102,2,0)</f>
        <v>760313</v>
      </c>
      <c r="G25" s="6">
        <f t="shared" si="0"/>
        <v>9.3487722687892987</v>
      </c>
    </row>
    <row r="26" spans="1:7" x14ac:dyDescent="0.2">
      <c r="A26" s="4" t="s">
        <v>55</v>
      </c>
      <c r="B26" s="5" t="s">
        <v>56</v>
      </c>
      <c r="C26" s="5">
        <v>7724018.8400000017</v>
      </c>
      <c r="D26" s="5">
        <v>3384497.6100000008</v>
      </c>
      <c r="E26" s="5">
        <v>11108516.450000003</v>
      </c>
      <c r="F26">
        <f>VLOOKUP(A26,[1]Feuil2!A$1:B$102,2,0)</f>
        <v>299153</v>
      </c>
      <c r="G26" s="6">
        <f t="shared" si="0"/>
        <v>37.133227646054038</v>
      </c>
    </row>
    <row r="27" spans="1:7" x14ac:dyDescent="0.2">
      <c r="A27" s="4" t="s">
        <v>57</v>
      </c>
      <c r="B27" s="5" t="s">
        <v>58</v>
      </c>
      <c r="C27" s="5">
        <v>1968801.1999999997</v>
      </c>
      <c r="D27" s="5">
        <v>1321253.9999999998</v>
      </c>
      <c r="E27" s="5">
        <v>3290055.1999999993</v>
      </c>
      <c r="F27">
        <f>VLOOKUP(A27,[1]Feuil2!A$1:B$102,2,0)</f>
        <v>429641</v>
      </c>
      <c r="G27" s="6">
        <f t="shared" si="0"/>
        <v>7.6576844388687286</v>
      </c>
    </row>
    <row r="28" spans="1:7" x14ac:dyDescent="0.2">
      <c r="A28" s="4" t="s">
        <v>59</v>
      </c>
      <c r="B28" s="5" t="s">
        <v>60</v>
      </c>
      <c r="C28" s="5">
        <v>1887327.3500000006</v>
      </c>
      <c r="D28" s="5">
        <v>675834.92999999982</v>
      </c>
      <c r="E28" s="5">
        <v>2563162.2800000003</v>
      </c>
      <c r="F28">
        <f>VLOOKUP(A28,[1]Feuil2!A$1:B$102,2,0)</f>
        <v>218129</v>
      </c>
      <c r="G28" s="6">
        <f t="shared" si="0"/>
        <v>11.75067175845486</v>
      </c>
    </row>
    <row r="29" spans="1:7" x14ac:dyDescent="0.2">
      <c r="A29" s="4" t="s">
        <v>61</v>
      </c>
      <c r="B29" s="5" t="s">
        <v>62</v>
      </c>
      <c r="C29" s="5">
        <v>9244271.9600000102</v>
      </c>
      <c r="D29" s="5">
        <v>2924554.7500000005</v>
      </c>
      <c r="E29" s="5">
        <v>12168826.71000001</v>
      </c>
      <c r="F29">
        <f>VLOOKUP(A29,[1]Feuil2!A$1:B$102,2,0)</f>
        <v>608781</v>
      </c>
      <c r="G29" s="6">
        <f t="shared" si="0"/>
        <v>19.988841159628848</v>
      </c>
    </row>
    <row r="30" spans="1:7" x14ac:dyDescent="0.2">
      <c r="A30" s="4" t="s">
        <v>63</v>
      </c>
      <c r="B30" s="5" t="s">
        <v>64</v>
      </c>
      <c r="C30" s="5">
        <v>4405123.4900000012</v>
      </c>
      <c r="D30" s="5">
        <v>2981558.9999999995</v>
      </c>
      <c r="E30" s="5">
        <v>7386682.4900000002</v>
      </c>
      <c r="F30">
        <f>VLOOKUP(A30,[1]Feuil2!A$1:B$102,2,0)</f>
        <v>327835</v>
      </c>
      <c r="G30" s="6">
        <f t="shared" si="0"/>
        <v>22.531707993350313</v>
      </c>
    </row>
    <row r="31" spans="1:7" x14ac:dyDescent="0.2">
      <c r="A31" s="4" t="s">
        <v>65</v>
      </c>
      <c r="B31" s="5" t="s">
        <v>66</v>
      </c>
      <c r="C31" s="5">
        <v>10177252.890000006</v>
      </c>
      <c r="D31" s="5">
        <v>2285478.2399999993</v>
      </c>
      <c r="E31" s="5">
        <v>12462731.130000006</v>
      </c>
      <c r="F31">
        <f>VLOOKUP(A31,[1]Feuil2!A$1:B$102,2,0)</f>
        <v>682187</v>
      </c>
      <c r="G31" s="6">
        <f t="shared" si="0"/>
        <v>18.268790126460935</v>
      </c>
    </row>
    <row r="32" spans="1:7" x14ac:dyDescent="0.2">
      <c r="A32" s="8" t="s">
        <v>68</v>
      </c>
      <c r="B32" s="7" t="s">
        <v>67</v>
      </c>
      <c r="C32" s="5">
        <v>1471568.5299999998</v>
      </c>
      <c r="D32" s="5">
        <v>262563.57</v>
      </c>
      <c r="E32" s="5">
        <v>1734132.0999999999</v>
      </c>
      <c r="F32">
        <f>VLOOKUP(A32,[1]Feuil2!A$1:B$102,2,0)</f>
        <v>161208</v>
      </c>
      <c r="G32" s="6">
        <f t="shared" si="0"/>
        <v>10.757109448662597</v>
      </c>
    </row>
    <row r="33" spans="1:7" x14ac:dyDescent="0.2">
      <c r="A33" s="8" t="s">
        <v>69</v>
      </c>
      <c r="B33" s="7" t="s">
        <v>67</v>
      </c>
      <c r="C33" s="5">
        <v>1471568.5299999998</v>
      </c>
      <c r="D33" s="5">
        <v>262563.57</v>
      </c>
      <c r="E33" s="5">
        <v>1734132.0999999999</v>
      </c>
      <c r="F33">
        <f>VLOOKUP(A33,[1]Feuil2!A$1:B$102,2,0)</f>
        <v>184659</v>
      </c>
      <c r="G33" s="6">
        <f t="shared" si="0"/>
        <v>9.3909969186446354</v>
      </c>
    </row>
    <row r="34" spans="1:7" x14ac:dyDescent="0.2">
      <c r="A34" s="4" t="s">
        <v>70</v>
      </c>
      <c r="B34" s="5" t="s">
        <v>71</v>
      </c>
      <c r="C34" s="5">
        <v>4543704.8800000008</v>
      </c>
      <c r="D34" s="5">
        <v>1609756.61</v>
      </c>
      <c r="E34" s="5">
        <v>6153461.4900000012</v>
      </c>
      <c r="F34">
        <f>VLOOKUP(A34,[1]Feuil2!A$1:B$102,2,0)</f>
        <v>267496</v>
      </c>
      <c r="G34" s="6">
        <f t="shared" si="0"/>
        <v>23.003938339264892</v>
      </c>
    </row>
    <row r="35" spans="1:7" x14ac:dyDescent="0.2">
      <c r="A35" s="4" t="s">
        <v>72</v>
      </c>
      <c r="B35" s="5" t="s">
        <v>73</v>
      </c>
      <c r="C35" s="5">
        <v>2553330.0100000002</v>
      </c>
      <c r="D35" s="5">
        <v>2584938.459999999</v>
      </c>
      <c r="E35" s="5">
        <v>5138268.4699999988</v>
      </c>
      <c r="F35">
        <f>VLOOKUP(A35,[1]Feuil2!A$1:B$102,2,0)</f>
        <v>310161</v>
      </c>
      <c r="G35" s="6">
        <f t="shared" si="0"/>
        <v>16.566455711711011</v>
      </c>
    </row>
    <row r="36" spans="1:7" x14ac:dyDescent="0.2">
      <c r="A36" s="4" t="s">
        <v>74</v>
      </c>
      <c r="B36" s="5" t="s">
        <v>75</v>
      </c>
      <c r="C36" s="5">
        <v>14860564.029999996</v>
      </c>
      <c r="D36" s="5">
        <v>3041717.2300000014</v>
      </c>
      <c r="E36" s="5">
        <v>17902281.259999998</v>
      </c>
      <c r="F36">
        <f>VLOOKUP(A36,[1]Feuil2!A$1:B$102,2,0)</f>
        <v>563834</v>
      </c>
      <c r="G36" s="6">
        <f t="shared" si="0"/>
        <v>31.750978585895844</v>
      </c>
    </row>
    <row r="37" spans="1:7" x14ac:dyDescent="0.2">
      <c r="A37" s="4" t="s">
        <v>76</v>
      </c>
      <c r="B37" s="5" t="s">
        <v>77</v>
      </c>
      <c r="C37" s="5">
        <v>3286251.5500000007</v>
      </c>
      <c r="D37" s="5">
        <v>951802.74999999965</v>
      </c>
      <c r="E37" s="5">
        <v>4238054.3000000007</v>
      </c>
      <c r="F37">
        <f>VLOOKUP(A37,[1]Feuil2!A$1:B$102,2,0)</f>
        <v>170339</v>
      </c>
      <c r="G37" s="6">
        <f t="shared" si="0"/>
        <v>24.880117295510722</v>
      </c>
    </row>
    <row r="38" spans="1:7" x14ac:dyDescent="0.2">
      <c r="A38" s="4" t="s">
        <v>78</v>
      </c>
      <c r="B38" s="5" t="s">
        <v>79</v>
      </c>
      <c r="C38" s="5">
        <v>15443346.239999995</v>
      </c>
      <c r="D38" s="5">
        <v>2592764.8899999997</v>
      </c>
      <c r="E38" s="5">
        <v>18036111.129999995</v>
      </c>
      <c r="F38">
        <f>VLOOKUP(A38,[1]Feuil2!A$1:B$102,2,0)</f>
        <v>731533</v>
      </c>
      <c r="G38" s="6">
        <f t="shared" si="0"/>
        <v>24.655225574239296</v>
      </c>
    </row>
    <row r="39" spans="1:7" x14ac:dyDescent="0.2">
      <c r="A39" s="4" t="s">
        <v>80</v>
      </c>
      <c r="B39" s="5" t="s">
        <v>81</v>
      </c>
      <c r="C39" s="5">
        <v>1984211.98</v>
      </c>
      <c r="D39" s="5">
        <v>18696837.690000001</v>
      </c>
      <c r="E39" s="5">
        <v>20681049.670000002</v>
      </c>
      <c r="F39">
        <f>VLOOKUP(A39,[1]Feuil2!A$1:B$102,2,0)</f>
        <v>181387</v>
      </c>
      <c r="G39" s="6">
        <f t="shared" si="0"/>
        <v>114.01616251440292</v>
      </c>
    </row>
    <row r="40" spans="1:7" x14ac:dyDescent="0.2">
      <c r="A40" s="4" t="s">
        <v>82</v>
      </c>
      <c r="B40" s="5" t="s">
        <v>83</v>
      </c>
      <c r="C40" s="5">
        <v>9849924.1799999923</v>
      </c>
      <c r="D40" s="5">
        <v>2946862.94</v>
      </c>
      <c r="E40" s="5">
        <v>12796787.119999992</v>
      </c>
      <c r="F40">
        <f>VLOOKUP(A40,[1]Feuil2!A$1:B$102,2,0)</f>
        <v>1041009</v>
      </c>
      <c r="G40" s="6">
        <f t="shared" si="0"/>
        <v>12.292676739586298</v>
      </c>
    </row>
    <row r="41" spans="1:7" x14ac:dyDescent="0.2">
      <c r="A41" s="4" t="s">
        <v>84</v>
      </c>
      <c r="B41" s="5" t="s">
        <v>85</v>
      </c>
      <c r="C41" s="5">
        <v>37191771.36999999</v>
      </c>
      <c r="D41" s="5">
        <v>5036832.5300000068</v>
      </c>
      <c r="E41" s="5">
        <v>42228603.899999999</v>
      </c>
      <c r="F41">
        <f>VLOOKUP(A41,[1]Feuil2!A$1:B$102,2,0)</f>
        <v>1143364</v>
      </c>
      <c r="G41" s="6">
        <f t="shared" si="0"/>
        <v>36.933648339461449</v>
      </c>
    </row>
    <row r="42" spans="1:7" x14ac:dyDescent="0.2">
      <c r="A42" s="4" t="s">
        <v>86</v>
      </c>
      <c r="B42" s="5" t="s">
        <v>87</v>
      </c>
      <c r="C42" s="5">
        <v>8096860.3199999947</v>
      </c>
      <c r="D42" s="5">
        <v>803613.42</v>
      </c>
      <c r="E42" s="5">
        <v>8900473.7399999946</v>
      </c>
      <c r="F42">
        <f>VLOOKUP(A42,[1]Feuil2!A$1:B$102,2,0)</f>
        <v>765130</v>
      </c>
      <c r="G42" s="6">
        <f t="shared" si="0"/>
        <v>11.632629409381405</v>
      </c>
    </row>
    <row r="43" spans="1:7" x14ac:dyDescent="0.2">
      <c r="A43" s="4" t="s">
        <v>88</v>
      </c>
      <c r="B43" s="5" t="s">
        <v>89</v>
      </c>
      <c r="C43" s="5">
        <v>2684328.5700000003</v>
      </c>
      <c r="D43" s="5">
        <v>1073204.2</v>
      </c>
      <c r="E43" s="5">
        <v>3757532.7700000005</v>
      </c>
      <c r="F43">
        <f>VLOOKUP(A43,[1]Feuil2!A$1:B$102,2,0)</f>
        <v>361749</v>
      </c>
      <c r="G43" s="6">
        <f t="shared" si="0"/>
        <v>10.387126902907818</v>
      </c>
    </row>
    <row r="44" spans="1:7" x14ac:dyDescent="0.2">
      <c r="A44" s="9">
        <v>971</v>
      </c>
      <c r="B44" s="5" t="s">
        <v>90</v>
      </c>
      <c r="C44" s="5">
        <v>6207644.6999999983</v>
      </c>
      <c r="D44" s="5">
        <v>1516247.11</v>
      </c>
      <c r="E44" s="5">
        <v>7723891.8099999987</v>
      </c>
      <c r="F44">
        <f>VLOOKUP(A44,[1]Feuil2!A$1:B$102,2,0)</f>
        <v>379707</v>
      </c>
      <c r="G44" s="6">
        <f t="shared" si="0"/>
        <v>20.341715612301059</v>
      </c>
    </row>
    <row r="45" spans="1:7" x14ac:dyDescent="0.2">
      <c r="A45" s="10">
        <v>973</v>
      </c>
      <c r="B45" s="5" t="s">
        <v>91</v>
      </c>
      <c r="C45" s="5">
        <v>5657345.4200000046</v>
      </c>
      <c r="D45" s="5">
        <v>2280001.959999999</v>
      </c>
      <c r="E45" s="5">
        <v>7937347.3800000036</v>
      </c>
      <c r="F45">
        <f>VLOOKUP(A45,[1]Feuil2!A$1:B$102,2,0)</f>
        <v>288086</v>
      </c>
      <c r="G45" s="6">
        <f t="shared" si="0"/>
        <v>27.552006623022304</v>
      </c>
    </row>
    <row r="46" spans="1:7" x14ac:dyDescent="0.2">
      <c r="A46" s="4" t="s">
        <v>92</v>
      </c>
      <c r="B46" s="5" t="s">
        <v>93</v>
      </c>
      <c r="C46" s="5">
        <v>4301154.8099999996</v>
      </c>
      <c r="D46" s="5">
        <v>1250201.6300000004</v>
      </c>
      <c r="E46" s="5">
        <v>5551356.4399999995</v>
      </c>
      <c r="F46">
        <f>VLOOKUP(A46,[1]Feuil2!A$1:B$102,2,0)</f>
        <v>528471</v>
      </c>
      <c r="G46" s="6">
        <f t="shared" si="0"/>
        <v>10.504562104637719</v>
      </c>
    </row>
    <row r="47" spans="1:7" x14ac:dyDescent="0.2">
      <c r="A47" s="4" t="s">
        <v>94</v>
      </c>
      <c r="B47" s="5" t="s">
        <v>95</v>
      </c>
      <c r="C47" s="5">
        <v>43801749.490000002</v>
      </c>
      <c r="D47" s="5">
        <v>6082141.9799999939</v>
      </c>
      <c r="E47" s="5">
        <v>49883891.469999999</v>
      </c>
      <c r="F47">
        <f>VLOOKUP(A47,[1]Feuil2!A$1:B$102,2,0)</f>
        <v>2601802</v>
      </c>
      <c r="G47" s="6">
        <f t="shared" si="0"/>
        <v>19.172823862077131</v>
      </c>
    </row>
    <row r="48" spans="1:7" x14ac:dyDescent="0.2">
      <c r="A48" s="4" t="s">
        <v>96</v>
      </c>
      <c r="B48" s="5" t="s">
        <v>97</v>
      </c>
      <c r="C48" s="5">
        <v>7616779.3300000029</v>
      </c>
      <c r="D48" s="5">
        <v>2663427.9099999992</v>
      </c>
      <c r="E48" s="5">
        <v>10280207.240000002</v>
      </c>
      <c r="F48">
        <f>VLOOKUP(A48,[1]Feuil2!A$1:B$102,2,0)</f>
        <v>829408</v>
      </c>
      <c r="G48" s="6">
        <f t="shared" si="0"/>
        <v>12.394632364288748</v>
      </c>
    </row>
    <row r="49" spans="1:7" x14ac:dyDescent="0.2">
      <c r="A49" s="4" t="s">
        <v>98</v>
      </c>
      <c r="B49" s="5" t="s">
        <v>99</v>
      </c>
      <c r="C49" s="5">
        <v>10135689.84</v>
      </c>
      <c r="D49" s="5">
        <v>3160447.24</v>
      </c>
      <c r="E49" s="5">
        <v>13296137.08</v>
      </c>
      <c r="F49">
        <f>VLOOKUP(A49,[1]Feuil2!A$1:B$102,2,0)</f>
        <v>1459364</v>
      </c>
      <c r="G49" s="6">
        <f t="shared" si="0"/>
        <v>9.110912068544927</v>
      </c>
    </row>
    <row r="50" spans="1:7" x14ac:dyDescent="0.2">
      <c r="A50" s="4" t="s">
        <v>100</v>
      </c>
      <c r="B50" s="5" t="s">
        <v>101</v>
      </c>
      <c r="C50" s="5">
        <v>9977855.3000000026</v>
      </c>
      <c r="D50" s="5">
        <v>1382446.2399999995</v>
      </c>
      <c r="E50" s="5">
        <v>11360301.540000003</v>
      </c>
      <c r="F50">
        <f>VLOOKUP(A50,[1]Feuil2!A$1:B$102,2,0)</f>
        <v>568750</v>
      </c>
      <c r="G50" s="6">
        <f t="shared" si="0"/>
        <v>19.974156553846157</v>
      </c>
    </row>
    <row r="51" spans="1:7" x14ac:dyDescent="0.2">
      <c r="A51" s="4" t="s">
        <v>102</v>
      </c>
      <c r="B51" s="5" t="s">
        <v>103</v>
      </c>
      <c r="C51" s="5">
        <v>1478946463.1300085</v>
      </c>
      <c r="D51" s="5">
        <v>272778659.45999974</v>
      </c>
      <c r="E51" s="5">
        <v>1751725122.5900083</v>
      </c>
      <c r="F51">
        <f>VLOOKUP(A51,[1]Feuil2!A$1:B$102,2,0)</f>
        <v>2154092</v>
      </c>
      <c r="G51" s="6">
        <f>E51/F51</f>
        <v>813.20812787476495</v>
      </c>
    </row>
    <row r="52" spans="1:7" x14ac:dyDescent="0.2">
      <c r="A52" s="4" t="s">
        <v>104</v>
      </c>
      <c r="B52" s="5" t="s">
        <v>105</v>
      </c>
      <c r="C52" s="5">
        <v>22312716.980000015</v>
      </c>
      <c r="D52" s="5">
        <v>14557245.390000002</v>
      </c>
      <c r="E52" s="5">
        <v>36869962.37000002</v>
      </c>
      <c r="F52">
        <f>VLOOKUP(A52,[1]Feuil2!A$1:B$102,2,0)</f>
        <v>1426334</v>
      </c>
      <c r="G52" s="6">
        <f t="shared" si="0"/>
        <v>25.849459081813951</v>
      </c>
    </row>
    <row r="53" spans="1:7" x14ac:dyDescent="0.2">
      <c r="A53" s="4" t="s">
        <v>106</v>
      </c>
      <c r="B53" s="5" t="s">
        <v>107</v>
      </c>
      <c r="C53" s="5">
        <v>19592022.79999999</v>
      </c>
      <c r="D53" s="5">
        <v>19342161.810000017</v>
      </c>
      <c r="E53" s="5">
        <v>38934184.610000007</v>
      </c>
      <c r="F53">
        <f>VLOOKUP(A53,[1]Feuil2!A$1:B$102,2,0)</f>
        <v>1449520</v>
      </c>
      <c r="G53" s="6">
        <f t="shared" si="0"/>
        <v>26.860053403885431</v>
      </c>
    </row>
    <row r="54" spans="1:7" x14ac:dyDescent="0.2">
      <c r="A54" s="4" t="s">
        <v>108</v>
      </c>
      <c r="B54" s="5" t="s">
        <v>109</v>
      </c>
      <c r="C54" s="5">
        <v>7263151.0999999931</v>
      </c>
      <c r="D54" s="5">
        <v>1877919.11</v>
      </c>
      <c r="E54" s="5">
        <v>9141070.2099999934</v>
      </c>
      <c r="F54">
        <f>VLOOKUP(A54,[1]Feuil2!A$1:B$102,2,0)</f>
        <v>1309566</v>
      </c>
      <c r="G54" s="6">
        <f t="shared" si="0"/>
        <v>6.9802287246309032</v>
      </c>
    </row>
    <row r="55" spans="1:7" x14ac:dyDescent="0.2">
      <c r="A55" s="4" t="s">
        <v>110</v>
      </c>
      <c r="B55" s="5" t="s">
        <v>111</v>
      </c>
      <c r="C55" s="5">
        <v>56281420.639999956</v>
      </c>
      <c r="D55" s="5">
        <v>12908910.9</v>
      </c>
      <c r="E55" s="5">
        <v>69190331.539999962</v>
      </c>
      <c r="F55">
        <f>VLOOKUP(A55,[1]Feuil2!A$1:B$102,2,0)</f>
        <v>1628798</v>
      </c>
      <c r="G55" s="6">
        <f t="shared" si="0"/>
        <v>42.479381445704107</v>
      </c>
    </row>
    <row r="56" spans="1:7" x14ac:dyDescent="0.2">
      <c r="A56" s="4" t="s">
        <v>112</v>
      </c>
      <c r="B56" s="5" t="s">
        <v>113</v>
      </c>
      <c r="C56" s="5">
        <v>84134430.729999974</v>
      </c>
      <c r="D56" s="5">
        <v>2207682.4799999986</v>
      </c>
      <c r="E56" s="5">
        <v>86342113.209999979</v>
      </c>
      <c r="F56">
        <f>VLOOKUP(A56,[1]Feuil2!A$1:B$102,2,0)</f>
        <v>1657893</v>
      </c>
      <c r="G56" s="6">
        <f t="shared" si="0"/>
        <v>52.079424432095422</v>
      </c>
    </row>
    <row r="57" spans="1:7" x14ac:dyDescent="0.2">
      <c r="A57" s="4" t="s">
        <v>114</v>
      </c>
      <c r="B57" s="5" t="s">
        <v>115</v>
      </c>
      <c r="C57" s="5">
        <v>21346194.460000008</v>
      </c>
      <c r="D57" s="5">
        <v>6764703.5499999998</v>
      </c>
      <c r="E57" s="5">
        <v>28110898.010000009</v>
      </c>
      <c r="F57">
        <f>VLOOKUP(A57,[1]Feuil2!A$1:B$102,2,0)</f>
        <v>1411786</v>
      </c>
      <c r="G57" s="6">
        <f t="shared" si="0"/>
        <v>19.911585757331501</v>
      </c>
    </row>
    <row r="58" spans="1:7" x14ac:dyDescent="0.2">
      <c r="A58" s="4" t="s">
        <v>116</v>
      </c>
      <c r="B58" s="5" t="s">
        <v>117</v>
      </c>
      <c r="C58" s="5">
        <v>11745021.62999999</v>
      </c>
      <c r="D58" s="5">
        <v>3886031.7999999993</v>
      </c>
      <c r="E58" s="5">
        <v>15631053.429999989</v>
      </c>
      <c r="F58">
        <f>VLOOKUP(A58,[1]Feuil2!A$1:B$102,2,0)</f>
        <v>1253568</v>
      </c>
      <c r="G58" s="6">
        <f t="shared" si="0"/>
        <v>12.469250515329035</v>
      </c>
    </row>
    <row r="59" spans="1:7" x14ac:dyDescent="0.2">
      <c r="A59" s="10">
        <v>974</v>
      </c>
      <c r="B59" s="5" t="s">
        <v>118</v>
      </c>
      <c r="C59" s="5">
        <v>9219298.4100000039</v>
      </c>
      <c r="D59" s="5">
        <v>814586.19000000018</v>
      </c>
      <c r="E59" s="5">
        <v>10033884.600000003</v>
      </c>
      <c r="F59">
        <f>VLOOKUP(A59,[1]Feuil2!A$1:B$102,2,0)</f>
        <v>856858</v>
      </c>
      <c r="G59" s="6">
        <f>E59/F59</f>
        <v>11.710090353360771</v>
      </c>
    </row>
    <row r="60" spans="1:7" x14ac:dyDescent="0.2">
      <c r="A60" s="10">
        <v>972</v>
      </c>
      <c r="B60" s="5" t="s">
        <v>119</v>
      </c>
      <c r="C60" s="5">
        <v>6344906.7700000023</v>
      </c>
      <c r="D60" s="5">
        <v>433540.81000000006</v>
      </c>
      <c r="E60" s="5">
        <v>6778447.5800000019</v>
      </c>
      <c r="F60">
        <f>VLOOKUP(A60,[1]Feuil2!A$1:B$102,2,0)</f>
        <v>359821</v>
      </c>
      <c r="G60" s="6">
        <f t="shared" si="0"/>
        <v>18.838387920660555</v>
      </c>
    </row>
    <row r="61" spans="1:7" x14ac:dyDescent="0.2">
      <c r="A61" s="11">
        <v>976</v>
      </c>
      <c r="B61" s="7" t="s">
        <v>120</v>
      </c>
      <c r="C61" s="5">
        <v>2258308.8599999994</v>
      </c>
      <c r="D61" s="5">
        <v>219726.26</v>
      </c>
      <c r="E61" s="5">
        <v>2478035.1199999992</v>
      </c>
      <c r="F61">
        <f>VLOOKUP(A61,[1]Feuil2!A$1:B$102,2,0)</f>
        <v>278926</v>
      </c>
      <c r="G61" s="6">
        <f t="shared" si="0"/>
        <v>8.8842026917533659</v>
      </c>
    </row>
    <row r="62" spans="1:7" x14ac:dyDescent="0.2">
      <c r="A62" s="4" t="s">
        <v>121</v>
      </c>
      <c r="B62" s="5" t="s">
        <v>122</v>
      </c>
      <c r="C62" s="5">
        <v>16629268.559999989</v>
      </c>
      <c r="D62" s="5">
        <v>3181445.7100000009</v>
      </c>
      <c r="E62" s="5">
        <v>19810714.269999988</v>
      </c>
      <c r="F62">
        <f>VLOOKUP(A62,[1]Feuil2!A$1:B$102,2,0)</f>
        <v>693310</v>
      </c>
      <c r="G62" s="6">
        <f t="shared" si="0"/>
        <v>28.574107210338791</v>
      </c>
    </row>
    <row r="63" spans="1:7" x14ac:dyDescent="0.2">
      <c r="A63" s="4" t="s">
        <v>123</v>
      </c>
      <c r="B63" s="5" t="s">
        <v>124</v>
      </c>
      <c r="C63" s="5">
        <v>3647393.2300000014</v>
      </c>
      <c r="D63" s="5">
        <v>1434210.9</v>
      </c>
      <c r="E63" s="5">
        <v>5081604.1300000008</v>
      </c>
      <c r="F63">
        <f>VLOOKUP(A63,[1]Feuil2!A$1:B$102,2,0)</f>
        <v>596993</v>
      </c>
      <c r="G63" s="6">
        <f t="shared" si="0"/>
        <v>8.5119995209324077</v>
      </c>
    </row>
    <row r="64" spans="1:7" x14ac:dyDescent="0.2">
      <c r="A64" s="4" t="s">
        <v>125</v>
      </c>
      <c r="B64" s="5" t="s">
        <v>126</v>
      </c>
      <c r="C64" s="5">
        <v>3547987.28</v>
      </c>
      <c r="D64" s="5">
        <v>1434430.8899999997</v>
      </c>
      <c r="E64" s="5">
        <v>4982418.17</v>
      </c>
      <c r="F64">
        <f>VLOOKUP(A64,[1]Feuil2!A$1:B$102,2,0)</f>
        <v>492896</v>
      </c>
      <c r="G64" s="6">
        <f t="shared" si="0"/>
        <v>10.108457301337401</v>
      </c>
    </row>
    <row r="65" spans="1:7" x14ac:dyDescent="0.2">
      <c r="A65" s="4" t="s">
        <v>127</v>
      </c>
      <c r="B65" s="5" t="s">
        <v>128</v>
      </c>
      <c r="C65" s="5">
        <v>2193967.37</v>
      </c>
      <c r="D65" s="5">
        <v>700354.13</v>
      </c>
      <c r="E65" s="5">
        <v>2894321.5</v>
      </c>
      <c r="F65">
        <f>VLOOKUP(A65,[1]Feuil2!A$1:B$102,2,0)</f>
        <v>277400</v>
      </c>
      <c r="G65" s="6">
        <f t="shared" si="0"/>
        <v>10.433747296322998</v>
      </c>
    </row>
    <row r="66" spans="1:7" x14ac:dyDescent="0.2">
      <c r="A66" s="4" t="s">
        <v>129</v>
      </c>
      <c r="B66" s="5" t="s">
        <v>130</v>
      </c>
      <c r="C66" s="5">
        <v>20995195.740000002</v>
      </c>
      <c r="D66" s="5">
        <v>5038214.9700000016</v>
      </c>
      <c r="E66" s="5">
        <v>26033410.710000005</v>
      </c>
      <c r="F66">
        <f>VLOOKUP(A66,[1]Feuil2!A$1:B$102,2,0)</f>
        <v>1252833</v>
      </c>
      <c r="G66" s="6">
        <f t="shared" si="0"/>
        <v>20.779633606394473</v>
      </c>
    </row>
    <row r="67" spans="1:7" x14ac:dyDescent="0.2">
      <c r="A67" s="4" t="s">
        <v>131</v>
      </c>
      <c r="B67" s="5" t="s">
        <v>132</v>
      </c>
      <c r="C67" s="5">
        <v>5083544.7500000028</v>
      </c>
      <c r="D67" s="5">
        <v>2848853.7800000003</v>
      </c>
      <c r="E67" s="5">
        <v>7932398.5300000031</v>
      </c>
      <c r="F67">
        <f>VLOOKUP(A67,[1]Feuil2!A$1:B$102,2,0)</f>
        <v>349878</v>
      </c>
      <c r="G67" s="6">
        <f t="shared" ref="G67:G102" si="1">E67/F67</f>
        <v>22.671898576075098</v>
      </c>
    </row>
    <row r="68" spans="1:7" x14ac:dyDescent="0.2">
      <c r="A68" s="4" t="s">
        <v>133</v>
      </c>
      <c r="B68" s="5" t="s">
        <v>134</v>
      </c>
      <c r="C68" s="5">
        <v>6625245.040000001</v>
      </c>
      <c r="D68" s="5">
        <v>2702264.1799999997</v>
      </c>
      <c r="E68" s="5">
        <v>9327509.2200000007</v>
      </c>
      <c r="F68">
        <f>VLOOKUP(A68,[1]Feuil2!A$1:B$102,2,0)</f>
        <v>650757</v>
      </c>
      <c r="G68" s="6">
        <f t="shared" si="1"/>
        <v>14.3333213780259</v>
      </c>
    </row>
    <row r="69" spans="1:7" x14ac:dyDescent="0.2">
      <c r="A69" s="4" t="s">
        <v>135</v>
      </c>
      <c r="B69" s="5" t="s">
        <v>136</v>
      </c>
      <c r="C69" s="5">
        <v>3413638.0100000007</v>
      </c>
      <c r="D69" s="5">
        <v>1108638.9800000002</v>
      </c>
      <c r="E69" s="5">
        <v>4522276.9900000012</v>
      </c>
      <c r="F69">
        <f>VLOOKUP(A69,[1]Feuil2!A$1:B$102,2,0)</f>
        <v>239470</v>
      </c>
      <c r="G69" s="6">
        <f t="shared" si="1"/>
        <v>18.884524115755632</v>
      </c>
    </row>
    <row r="70" spans="1:7" x14ac:dyDescent="0.2">
      <c r="A70" s="4" t="s">
        <v>137</v>
      </c>
      <c r="B70" s="5" t="s">
        <v>138</v>
      </c>
      <c r="C70" s="5">
        <v>2620569.9700000002</v>
      </c>
      <c r="D70" s="5">
        <v>561306.07000000018</v>
      </c>
      <c r="E70" s="5">
        <v>3181876.0400000005</v>
      </c>
      <c r="F70">
        <f>VLOOKUP(A70,[1]Feuil2!A$1:B$102,2,0)</f>
        <v>115555</v>
      </c>
      <c r="G70" s="6">
        <f t="shared" si="1"/>
        <v>27.535598113452473</v>
      </c>
    </row>
    <row r="71" spans="1:7" x14ac:dyDescent="0.2">
      <c r="A71" s="4" t="s">
        <v>139</v>
      </c>
      <c r="B71" s="5" t="s">
        <v>140</v>
      </c>
      <c r="C71" s="5">
        <v>3936038.5700000008</v>
      </c>
      <c r="D71" s="5">
        <v>1896736.03</v>
      </c>
      <c r="E71" s="5">
        <v>5832774.6000000006</v>
      </c>
      <c r="F71">
        <f>VLOOKUP(A71,[1]Feuil2!A$1:B$102,2,0)</f>
        <v>411528</v>
      </c>
      <c r="G71" s="6">
        <f t="shared" si="1"/>
        <v>14.173457456114773</v>
      </c>
    </row>
    <row r="72" spans="1:7" x14ac:dyDescent="0.2">
      <c r="A72" s="4" t="s">
        <v>141</v>
      </c>
      <c r="B72" s="5" t="s">
        <v>142</v>
      </c>
      <c r="C72" s="5">
        <v>27991584.610000007</v>
      </c>
      <c r="D72" s="5">
        <v>3670850.68</v>
      </c>
      <c r="E72" s="5">
        <v>31662435.290000007</v>
      </c>
      <c r="F72">
        <f>VLOOKUP(A72,[1]Feuil2!A$1:B$102,2,0)</f>
        <v>1636085</v>
      </c>
      <c r="G72" s="6">
        <f t="shared" si="1"/>
        <v>19.352561321691727</v>
      </c>
    </row>
    <row r="73" spans="1:7" x14ac:dyDescent="0.2">
      <c r="A73" s="4" t="s">
        <v>143</v>
      </c>
      <c r="B73" s="5" t="s">
        <v>144</v>
      </c>
      <c r="C73" s="5">
        <v>1810399.46</v>
      </c>
      <c r="D73" s="5">
        <v>392969.56</v>
      </c>
      <c r="E73" s="5">
        <v>2203369.02</v>
      </c>
      <c r="F73">
        <f>VLOOKUP(A73,[1]Feuil2!A$1:B$102,2,0)</f>
        <v>414728</v>
      </c>
      <c r="G73" s="6">
        <f t="shared" si="1"/>
        <v>5.3128050674176812</v>
      </c>
    </row>
    <row r="74" spans="1:7" x14ac:dyDescent="0.2">
      <c r="A74" s="4" t="s">
        <v>145</v>
      </c>
      <c r="B74" s="5" t="s">
        <v>146</v>
      </c>
      <c r="C74" s="5">
        <v>2451266.9000000004</v>
      </c>
      <c r="D74" s="5">
        <v>1463571.4200000004</v>
      </c>
      <c r="E74" s="5">
        <v>3914838.3200000008</v>
      </c>
      <c r="F74">
        <f>VLOOKUP(A74,[1]Feuil2!A$1:B$102,2,0)</f>
        <v>330756</v>
      </c>
      <c r="G74" s="6">
        <f t="shared" si="1"/>
        <v>11.836031152874025</v>
      </c>
    </row>
    <row r="75" spans="1:7" x14ac:dyDescent="0.2">
      <c r="A75" s="4" t="s">
        <v>147</v>
      </c>
      <c r="B75" s="5" t="s">
        <v>148</v>
      </c>
      <c r="C75" s="5">
        <v>9380886.7900000066</v>
      </c>
      <c r="D75" s="5">
        <v>3250802.36</v>
      </c>
      <c r="E75" s="5">
        <v>12631689.150000006</v>
      </c>
      <c r="F75">
        <f>VLOOKUP(A75,[1]Feuil2!A$1:B$102,2,0)</f>
        <v>685441</v>
      </c>
      <c r="G75" s="6">
        <f t="shared" si="1"/>
        <v>18.42855789192652</v>
      </c>
    </row>
    <row r="76" spans="1:7" x14ac:dyDescent="0.2">
      <c r="A76" s="4" t="s">
        <v>149</v>
      </c>
      <c r="B76" s="5" t="s">
        <v>150</v>
      </c>
      <c r="C76" s="5">
        <v>2829549.8399999989</v>
      </c>
      <c r="D76" s="5">
        <v>1050930.5399999996</v>
      </c>
      <c r="E76" s="5">
        <v>3880480.3799999985</v>
      </c>
      <c r="F76">
        <f>VLOOKUP(A76,[1]Feuil2!A$1:B$102,2,0)</f>
        <v>374608</v>
      </c>
      <c r="G76" s="6">
        <f t="shared" si="1"/>
        <v>10.358776053901675</v>
      </c>
    </row>
    <row r="77" spans="1:7" x14ac:dyDescent="0.2">
      <c r="A77" s="4" t="s">
        <v>151</v>
      </c>
      <c r="B77" s="5" t="s">
        <v>152</v>
      </c>
      <c r="C77" s="5">
        <v>16583378.140000001</v>
      </c>
      <c r="D77" s="5">
        <v>2449107.6100000008</v>
      </c>
      <c r="E77" s="5">
        <v>19032485.75</v>
      </c>
      <c r="F77">
        <f>VLOOKUP(A77,[1]Feuil2!A$1:B$102,2,0)</f>
        <v>438390</v>
      </c>
      <c r="G77" s="6">
        <f t="shared" si="1"/>
        <v>43.414507059923814</v>
      </c>
    </row>
    <row r="78" spans="1:7" x14ac:dyDescent="0.2">
      <c r="A78" s="4" t="s">
        <v>153</v>
      </c>
      <c r="B78" s="5" t="s">
        <v>154</v>
      </c>
      <c r="C78" s="5">
        <v>25638183.659999978</v>
      </c>
      <c r="D78" s="5">
        <v>2820976.25</v>
      </c>
      <c r="E78" s="5">
        <v>28459159.909999978</v>
      </c>
      <c r="F78">
        <f>VLOOKUP(A78,[1]Feuil2!A$1:B$102,2,0)</f>
        <v>371228</v>
      </c>
      <c r="G78" s="6">
        <f t="shared" si="1"/>
        <v>76.662212737185712</v>
      </c>
    </row>
    <row r="79" spans="1:7" x14ac:dyDescent="0.2">
      <c r="A79" s="4" t="s">
        <v>155</v>
      </c>
      <c r="B79" s="5" t="s">
        <v>156</v>
      </c>
      <c r="C79" s="5">
        <v>1820367.2300000009</v>
      </c>
      <c r="D79" s="5">
        <v>559930.57999999996</v>
      </c>
      <c r="E79" s="5">
        <v>2380297.810000001</v>
      </c>
      <c r="F79">
        <f>VLOOKUP(A79,[1]Feuil2!A$1:B$102,2,0)</f>
        <v>153113</v>
      </c>
      <c r="G79" s="6">
        <f t="shared" si="1"/>
        <v>15.546020324858118</v>
      </c>
    </row>
    <row r="80" spans="1:7" x14ac:dyDescent="0.2">
      <c r="A80" s="4" t="s">
        <v>157</v>
      </c>
      <c r="B80" s="5" t="s">
        <v>158</v>
      </c>
      <c r="C80" s="5">
        <v>2767324.09</v>
      </c>
      <c r="D80" s="5">
        <v>1766445.6499999997</v>
      </c>
      <c r="E80" s="5">
        <v>4533769.7399999993</v>
      </c>
      <c r="F80">
        <f>VLOOKUP(A80,[1]Feuil2!A$1:B$102,2,0)</f>
        <v>376059</v>
      </c>
      <c r="G80" s="6">
        <f t="shared" si="1"/>
        <v>12.056006477706953</v>
      </c>
    </row>
    <row r="81" spans="1:7" x14ac:dyDescent="0.2">
      <c r="A81" s="4" t="s">
        <v>159</v>
      </c>
      <c r="B81" s="5" t="s">
        <v>160</v>
      </c>
      <c r="C81" s="5">
        <v>2923911.6300000004</v>
      </c>
      <c r="D81" s="5">
        <v>1332422.8099999996</v>
      </c>
      <c r="E81" s="5">
        <v>4256334.4399999995</v>
      </c>
      <c r="F81">
        <f>VLOOKUP(A81,[1]Feuil2!A$1:B$102,2,0)</f>
        <v>279334</v>
      </c>
      <c r="G81" s="6">
        <f t="shared" si="1"/>
        <v>15.237437762678368</v>
      </c>
    </row>
    <row r="82" spans="1:7" x14ac:dyDescent="0.2">
      <c r="A82" s="4" t="s">
        <v>161</v>
      </c>
      <c r="B82" s="5" t="s">
        <v>162</v>
      </c>
      <c r="C82" s="5">
        <v>7806347.7900000094</v>
      </c>
      <c r="D82" s="5">
        <v>3477478.1500000008</v>
      </c>
      <c r="E82" s="5">
        <v>11283825.940000011</v>
      </c>
      <c r="F82">
        <f>VLOOKUP(A82,[1]Feuil2!A$1:B$102,2,0)</f>
        <v>749136</v>
      </c>
      <c r="G82" s="6">
        <f t="shared" si="1"/>
        <v>15.062453199419078</v>
      </c>
    </row>
    <row r="83" spans="1:7" x14ac:dyDescent="0.2">
      <c r="A83" s="4" t="s">
        <v>163</v>
      </c>
      <c r="B83" s="5" t="s">
        <v>164</v>
      </c>
      <c r="C83" s="5">
        <v>25766155.280000001</v>
      </c>
      <c r="D83" s="5">
        <v>3140504.3299999996</v>
      </c>
      <c r="E83" s="5">
        <v>28906659.609999999</v>
      </c>
      <c r="F83">
        <f>VLOOKUP(A83,[1]Feuil2!A$1:B$102,2,0)</f>
        <v>1409629</v>
      </c>
      <c r="G83" s="6">
        <f t="shared" si="1"/>
        <v>20.506572729420295</v>
      </c>
    </row>
    <row r="84" spans="1:7" x14ac:dyDescent="0.2">
      <c r="A84" s="4" t="s">
        <v>165</v>
      </c>
      <c r="B84" s="5" t="s">
        <v>166</v>
      </c>
      <c r="C84" s="5">
        <v>2244196.96</v>
      </c>
      <c r="D84" s="5">
        <v>942264.95999999973</v>
      </c>
      <c r="E84" s="5">
        <v>3186461.92</v>
      </c>
      <c r="F84">
        <f>VLOOKUP(A84,[1]Feuil2!A$1:B$102,2,0)</f>
        <v>191322</v>
      </c>
      <c r="G84" s="6">
        <f t="shared" si="1"/>
        <v>16.65496869152528</v>
      </c>
    </row>
    <row r="85" spans="1:7" x14ac:dyDescent="0.2">
      <c r="A85" s="4" t="s">
        <v>167</v>
      </c>
      <c r="B85" s="5" t="s">
        <v>168</v>
      </c>
      <c r="C85" s="5">
        <v>22198060.710000005</v>
      </c>
      <c r="D85" s="5">
        <v>5260555.9099999992</v>
      </c>
      <c r="E85" s="5">
        <v>27458616.620000005</v>
      </c>
      <c r="F85">
        <f>VLOOKUP(A85,[1]Feuil2!A$1:B$102,2,0)</f>
        <v>1184031</v>
      </c>
      <c r="G85" s="6">
        <f t="shared" si="1"/>
        <v>23.190791980953204</v>
      </c>
    </row>
    <row r="86" spans="1:7" x14ac:dyDescent="0.2">
      <c r="A86" s="4" t="s">
        <v>169</v>
      </c>
      <c r="B86" s="5" t="s">
        <v>170</v>
      </c>
      <c r="C86" s="5">
        <v>2720911.4499999997</v>
      </c>
      <c r="D86" s="5">
        <v>2273873.48</v>
      </c>
      <c r="E86" s="5">
        <v>4994784.93</v>
      </c>
      <c r="F86">
        <f>VLOOKUP(A86,[1]Feuil2!A$1:B$102,2,0)</f>
        <v>174146</v>
      </c>
      <c r="G86" s="6">
        <f t="shared" si="1"/>
        <v>28.681594351865673</v>
      </c>
    </row>
    <row r="87" spans="1:7" x14ac:dyDescent="0.2">
      <c r="A87" s="4" t="s">
        <v>171</v>
      </c>
      <c r="B87" s="5" t="s">
        <v>172</v>
      </c>
      <c r="C87" s="5">
        <v>1816108.6700000004</v>
      </c>
      <c r="D87" s="5">
        <v>1027557.93</v>
      </c>
      <c r="E87" s="5">
        <v>2843666.6000000006</v>
      </c>
      <c r="F87">
        <f>VLOOKUP(A87,[1]Feuil2!A$1:B$102,2,0)</f>
        <v>76573</v>
      </c>
      <c r="G87" s="6">
        <f t="shared" si="1"/>
        <v>37.13667480704688</v>
      </c>
    </row>
    <row r="88" spans="1:7" x14ac:dyDescent="0.2">
      <c r="A88" s="4" t="s">
        <v>173</v>
      </c>
      <c r="B88" s="5" t="s">
        <v>174</v>
      </c>
      <c r="C88" s="5">
        <v>2414771.4500000002</v>
      </c>
      <c r="D88" s="5">
        <v>289731.65999999997</v>
      </c>
      <c r="E88" s="5">
        <v>2704503.1100000003</v>
      </c>
      <c r="F88">
        <f>VLOOKUP(A88,[1]Feuil2!A$1:B$102,2,0)</f>
        <v>229205</v>
      </c>
      <c r="G88" s="6">
        <f t="shared" si="1"/>
        <v>11.799494382757794</v>
      </c>
    </row>
    <row r="89" spans="1:7" x14ac:dyDescent="0.2">
      <c r="A89" s="4" t="s">
        <v>175</v>
      </c>
      <c r="B89" s="5" t="s">
        <v>176</v>
      </c>
      <c r="C89" s="5">
        <v>3883075.0199999996</v>
      </c>
      <c r="D89" s="5">
        <v>1656438.5300000003</v>
      </c>
      <c r="E89" s="5">
        <v>5539513.5499999998</v>
      </c>
      <c r="F89">
        <f>VLOOKUP(A89,[1]Feuil2!A$1:B$102,2,0)</f>
        <v>478983</v>
      </c>
      <c r="G89" s="6">
        <f t="shared" si="1"/>
        <v>11.565156905359897</v>
      </c>
    </row>
    <row r="90" spans="1:7" x14ac:dyDescent="0.2">
      <c r="A90" s="4" t="s">
        <v>177</v>
      </c>
      <c r="B90" s="5" t="s">
        <v>178</v>
      </c>
      <c r="C90" s="5">
        <v>3045565.76</v>
      </c>
      <c r="D90" s="5">
        <v>869826.05</v>
      </c>
      <c r="E90" s="5">
        <v>3915391.8099999996</v>
      </c>
      <c r="F90">
        <f>VLOOKUP(A90,[1]Feuil2!A$1:B$102,2,0)</f>
        <v>389012</v>
      </c>
      <c r="G90" s="6">
        <f t="shared" si="1"/>
        <v>10.064964088511408</v>
      </c>
    </row>
    <row r="91" spans="1:7" x14ac:dyDescent="0.2">
      <c r="A91" s="4" t="s">
        <v>179</v>
      </c>
      <c r="B91" s="5" t="s">
        <v>180</v>
      </c>
      <c r="C91" s="5">
        <v>2228472.4300000006</v>
      </c>
      <c r="D91" s="5">
        <v>1496797.7200000002</v>
      </c>
      <c r="E91" s="5">
        <v>3725270.1500000008</v>
      </c>
      <c r="F91">
        <f>VLOOKUP(A91,[1]Feuil2!A$1:B$102,2,0)</f>
        <v>261307</v>
      </c>
      <c r="G91" s="6">
        <f t="shared" si="1"/>
        <v>14.256296807969173</v>
      </c>
    </row>
    <row r="92" spans="1:7" x14ac:dyDescent="0.2">
      <c r="A92" s="4" t="s">
        <v>181</v>
      </c>
      <c r="B92" s="5" t="s">
        <v>182</v>
      </c>
      <c r="C92" s="5">
        <v>2011454.2699999996</v>
      </c>
      <c r="D92" s="5">
        <v>677917.05999999994</v>
      </c>
      <c r="E92" s="5">
        <v>2689371.3299999996</v>
      </c>
      <c r="F92">
        <f>VLOOKUP(A92,[1]Feuil2!A$1:B$102,2,0)</f>
        <v>165232</v>
      </c>
      <c r="G92" s="6">
        <f t="shared" si="1"/>
        <v>16.276334668829278</v>
      </c>
    </row>
    <row r="93" spans="1:7" x14ac:dyDescent="0.2">
      <c r="A93" s="4" t="s">
        <v>183</v>
      </c>
      <c r="B93" s="5" t="s">
        <v>184</v>
      </c>
      <c r="C93" s="5">
        <v>1981992.8799999997</v>
      </c>
      <c r="D93" s="5">
        <v>1084500.83</v>
      </c>
      <c r="E93" s="5">
        <v>3066493.71</v>
      </c>
      <c r="F93">
        <f>VLOOKUP(A93,[1]Feuil2!A$1:B$102,2,0)</f>
        <v>140349</v>
      </c>
      <c r="G93" s="6">
        <f t="shared" si="1"/>
        <v>21.849059914926361</v>
      </c>
    </row>
    <row r="94" spans="1:7" x14ac:dyDescent="0.2">
      <c r="A94" s="4" t="s">
        <v>185</v>
      </c>
      <c r="B94" s="5" t="s">
        <v>186</v>
      </c>
      <c r="C94" s="5">
        <v>10902217.190000009</v>
      </c>
      <c r="D94" s="5">
        <v>2614864.7600000002</v>
      </c>
      <c r="E94" s="5">
        <v>13517081.950000009</v>
      </c>
      <c r="F94">
        <f>VLOOKUP(A94,[1]Feuil2!A$1:B$102,2,0)</f>
        <v>1088178</v>
      </c>
      <c r="G94" s="6">
        <f t="shared" si="1"/>
        <v>12.42175632111659</v>
      </c>
    </row>
    <row r="95" spans="1:7" x14ac:dyDescent="0.2">
      <c r="A95" s="4" t="s">
        <v>187</v>
      </c>
      <c r="B95" s="5" t="s">
        <v>188</v>
      </c>
      <c r="C95" s="5">
        <v>67197826.429999992</v>
      </c>
      <c r="D95" s="5">
        <v>7809434.4600000009</v>
      </c>
      <c r="E95" s="5">
        <v>75007260.889999986</v>
      </c>
      <c r="F95">
        <f>VLOOKUP(A95,[1]Feuil2!A$1:B$102,2,0)</f>
        <v>2044355</v>
      </c>
      <c r="G95" s="6">
        <f t="shared" si="1"/>
        <v>36.689939315823324</v>
      </c>
    </row>
    <row r="96" spans="1:7" x14ac:dyDescent="0.2">
      <c r="A96" s="4" t="s">
        <v>189</v>
      </c>
      <c r="B96" s="5" t="s">
        <v>190</v>
      </c>
      <c r="C96" s="5">
        <v>5305899.0400000019</v>
      </c>
      <c r="D96" s="5">
        <v>3679420.2700000005</v>
      </c>
      <c r="E96" s="5">
        <v>8985319.3100000024</v>
      </c>
      <c r="F96">
        <f>VLOOKUP(A96,[1]Feuil2!A$1:B$102,2,0)</f>
        <v>1079043</v>
      </c>
      <c r="G96" s="6">
        <f t="shared" si="1"/>
        <v>8.3271188543922747</v>
      </c>
    </row>
    <row r="97" spans="1:7" x14ac:dyDescent="0.2">
      <c r="A97" s="4" t="s">
        <v>191</v>
      </c>
      <c r="B97" s="5" t="s">
        <v>192</v>
      </c>
      <c r="C97" s="5">
        <v>13709499.489999993</v>
      </c>
      <c r="D97" s="5">
        <v>4283551.6399999997</v>
      </c>
      <c r="E97" s="5">
        <v>17993051.129999992</v>
      </c>
      <c r="F97">
        <f>VLOOKUP(A97,[1]Feuil2!A$1:B$102,2,0)</f>
        <v>560425</v>
      </c>
      <c r="G97" s="6">
        <f t="shared" si="1"/>
        <v>32.106082223312647</v>
      </c>
    </row>
    <row r="98" spans="1:7" x14ac:dyDescent="0.2">
      <c r="A98" s="4" t="s">
        <v>193</v>
      </c>
      <c r="B98" s="5" t="s">
        <v>194</v>
      </c>
      <c r="C98" s="5">
        <v>21722710.240000013</v>
      </c>
      <c r="D98" s="5">
        <v>3381411.51</v>
      </c>
      <c r="E98" s="5">
        <v>25104121.750000015</v>
      </c>
      <c r="F98">
        <f>VLOOKUP(A98,[1]Feuil2!A$1:B$102,2,0)</f>
        <v>1442940</v>
      </c>
      <c r="G98" s="6">
        <f t="shared" si="1"/>
        <v>17.397897175211732</v>
      </c>
    </row>
    <row r="99" spans="1:7" x14ac:dyDescent="0.2">
      <c r="A99" s="4" t="s">
        <v>195</v>
      </c>
      <c r="B99" s="5" t="s">
        <v>196</v>
      </c>
      <c r="C99" s="5">
        <v>13134536.590000002</v>
      </c>
      <c r="D99" s="5">
        <v>3975922.5999999996</v>
      </c>
      <c r="E99" s="5">
        <v>17110459.190000001</v>
      </c>
      <c r="F99">
        <f>VLOOKUP(A99,[1]Feuil2!A$1:B$102,2,0)</f>
        <v>818345</v>
      </c>
      <c r="G99" s="6">
        <f t="shared" si="1"/>
        <v>20.908613347671217</v>
      </c>
    </row>
    <row r="100" spans="1:7" x14ac:dyDescent="0.2">
      <c r="A100" s="4" t="s">
        <v>197</v>
      </c>
      <c r="B100" s="5" t="s">
        <v>198</v>
      </c>
      <c r="C100" s="5">
        <v>2478149.44</v>
      </c>
      <c r="D100" s="5">
        <v>527300.16</v>
      </c>
      <c r="E100" s="5">
        <v>3005449.6</v>
      </c>
      <c r="F100">
        <f>VLOOKUP(A100,[1]Feuil2!A$1:B$102,2,0)</f>
        <v>306123</v>
      </c>
      <c r="G100" s="6">
        <f t="shared" si="1"/>
        <v>9.8177843546548278</v>
      </c>
    </row>
    <row r="101" spans="1:7" x14ac:dyDescent="0.2">
      <c r="A101" s="4" t="s">
        <v>199</v>
      </c>
      <c r="B101" s="5" t="s">
        <v>200</v>
      </c>
      <c r="C101" s="5">
        <v>4628758.49</v>
      </c>
      <c r="D101" s="5">
        <v>1419586.92</v>
      </c>
      <c r="E101" s="5">
        <v>6048345.4100000001</v>
      </c>
      <c r="F101">
        <f>VLOOKUP(A101,[1]Feuil2!A$1:B$102,2,0)</f>
        <v>563536</v>
      </c>
      <c r="G101" s="6">
        <f t="shared" si="1"/>
        <v>10.732846543965248</v>
      </c>
    </row>
    <row r="102" spans="1:7" x14ac:dyDescent="0.2">
      <c r="A102" s="4" t="s">
        <v>201</v>
      </c>
      <c r="B102" s="5" t="s">
        <v>202</v>
      </c>
      <c r="C102" s="5">
        <v>4344791.6900000023</v>
      </c>
      <c r="D102" s="5">
        <v>1260272.2799999998</v>
      </c>
      <c r="E102" s="5">
        <v>5605063.9700000025</v>
      </c>
      <c r="F102">
        <f>VLOOKUP(A102,[1]Feuil2!A$1:B$102,2,0)</f>
        <v>687477</v>
      </c>
      <c r="G102" s="6">
        <f t="shared" si="1"/>
        <v>8.1530930780229767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D87766-B31B-C548-8587-357EB95E75F7}">
  <dimension ref="A1:B3"/>
  <sheetViews>
    <sheetView workbookViewId="0">
      <selection activeCell="B3" sqref="B3"/>
    </sheetView>
  </sheetViews>
  <sheetFormatPr baseColWidth="10" defaultRowHeight="16" x14ac:dyDescent="0.2"/>
  <sheetData>
    <row r="1" spans="1:2" x14ac:dyDescent="0.2">
      <c r="A1" s="12" t="s">
        <v>203</v>
      </c>
      <c r="B1" s="13" t="s">
        <v>206</v>
      </c>
    </row>
    <row r="2" spans="1:2" x14ac:dyDescent="0.2">
      <c r="A2" s="12" t="s">
        <v>204</v>
      </c>
      <c r="B2" s="13" t="s">
        <v>207</v>
      </c>
    </row>
    <row r="3" spans="1:2" x14ac:dyDescent="0.2">
      <c r="A3" s="12" t="s">
        <v>205</v>
      </c>
      <c r="B3" s="13">
        <v>2019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Feuilles de calcul</vt:lpstr>
      </vt:variant>
      <vt:variant>
        <vt:i4>2</vt:i4>
      </vt:variant>
    </vt:vector>
  </HeadingPairs>
  <TitlesOfParts>
    <vt:vector size="2" baseType="lpstr">
      <vt:lpstr>Dépenses culturelles</vt:lpstr>
      <vt:lpstr>Meta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2021-11-17T14:09:03Z</dcterms:created>
  <dcterms:modified xsi:type="dcterms:W3CDTF">2021-11-17T14:12:42Z</dcterms:modified>
</cp:coreProperties>
</file>