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112119_corp_caixa_gov_br/Documents/Área de Trabalho/Curso Bootcamp/15_Como organizar sua vida Financeira com Planilhas Inteligentes e IA/"/>
    </mc:Choice>
  </mc:AlternateContent>
  <xr:revisionPtr revIDLastSave="947" documentId="13_ncr:1_{1FB824BF-1EE5-498F-9217-051473CCB1A2}" xr6:coauthVersionLast="47" xr6:coauthVersionMax="47" xr10:uidLastSave="{649BDA3D-5EE2-4FC2-B72F-F78927434043}"/>
  <bookViews>
    <workbookView xWindow="-110" yWindow="-110" windowWidth="19420" windowHeight="10300" activeTab="3" xr2:uid="{00000000-000D-0000-FFFF-FFFF00000000}"/>
  </bookViews>
  <sheets>
    <sheet name="Data" sheetId="1" r:id="rId1"/>
    <sheet name="Controller" sheetId="2" r:id="rId2"/>
    <sheet name="Economias" sheetId="4" r:id="rId3"/>
    <sheet name="Dashboard" sheetId="3" r:id="rId4"/>
  </sheets>
  <definedNames>
    <definedName name="SegmentaçãodeDados_Categoria">#N/A</definedName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B2" i="1"/>
  <c r="B43" i="1"/>
  <c r="B44" i="1"/>
  <c r="B45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<sst xmlns="http://schemas.openxmlformats.org/spreadsheetml/2006/main" count="263" uniqueCount="80">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</sst>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" fontId="0" fillId="0" borderId="0" xfId="0" applyNumberFormat="1"/>
    <xf numFmtId="3" fontId="0" fillId="0" borderId="0" xfId="0" applyNumberFormat="1"/>
    <xf numFmtId="0" fontId="0" fillId="3" borderId="0" xfId="0" applyFill="1"/>
    <xf numFmtId="14" fontId="0" fillId="0" borderId="0" xfId="0" applyNumberFormat="1"/>
    <xf numFmtId="0" fontId="0" fillId="4" borderId="1" xfId="0" applyFill="1" applyBorder="1"/>
    <xf numFmtId="3" fontId="0" fillId="3" borderId="1" xfId="0" applyNumberFormat="1" applyFill="1" applyBorder="1"/>
    <xf numFmtId="3" fontId="2" fillId="3" borderId="1" xfId="0" applyNumberFormat="1" applyFont="1" applyFill="1" applyBorder="1"/>
  </cellXfs>
  <cellStyles count="3">
    <cellStyle name="Moeda" xfId="1" builtinId="4"/>
    <cellStyle name="Normal" xfId="0" builtinId="0"/>
    <cellStyle name="Vírgula" xfId="2" builtinId="3"/>
  </cellStyles>
  <dxfs count="18">
    <dxf>
      <numFmt numFmtId="3" formatCode="#,##0"/>
    </dxf>
    <dxf>
      <numFmt numFmtId="19" formatCode="dd/mm/yyyy"/>
    </dxf>
    <dxf>
      <numFmt numFmtId="3" formatCode="#,##0"/>
    </dxf>
    <dxf>
      <numFmt numFmtId="1" formatCode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00FFCC"/>
          <bgColor rgb="FF00FFC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u/>
        <color rgb="FF00FFCC"/>
        <name val="Segoe UI"/>
        <family val="2"/>
        <scheme val="none"/>
      </font>
    </dxf>
    <dxf>
      <border diagonalUp="0" diagonalDown="0"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</dxfs>
  <tableStyles count="2" defaultTableStyle="TableStyleMedium2" defaultPivotStyle="PivotStyleLight16">
    <tableStyle name="Estilo de Segmentação de Dados 3" pivot="0" table="0" count="10" xr9:uid="{27DCD073-B7C5-45A7-9272-5B4B79BE7793}">
      <tableStyleElement type="wholeTable" dxfId="17"/>
      <tableStyleElement type="headerRow" dxfId="16"/>
    </tableStyle>
    <tableStyle name="My style" pivot="0" table="0" count="10" xr9:uid="{EBBC0A1E-C829-40BF-ACD6-C697C6C09D98}">
      <tableStyleElement type="wholeTable" dxfId="15"/>
      <tableStyleElement type="headerRow" dxfId="14"/>
    </tableStyle>
  </tableStyles>
  <colors>
    <mruColors>
      <color rgb="FF00FFCC"/>
      <color rgb="FF66FFFF"/>
      <color rgb="FFEAEAEA"/>
      <color rgb="FF00FFFF"/>
      <color rgb="FFFFFF99"/>
      <color rgb="FF99FF99"/>
      <color rgb="FFDDDDDD"/>
      <color rgb="FFFF9933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u/>
            <color rgb="FF00FFCC"/>
          </font>
        </dxf>
        <dxf>
          <font>
            <u/>
            <color rgb="FF00FFCC"/>
          </font>
        </dxf>
        <dxf>
          <font>
            <u/>
            <color rgb="FF00FFCC"/>
          </font>
        </dxf>
        <dxf>
          <font>
            <u/>
            <color rgb="FF00FFCC"/>
          </font>
        </dxf>
        <dxf>
          <font>
            <u/>
            <color rgb="FF00FFCC"/>
          </font>
        </dxf>
        <dxf>
          <font>
            <b val="0"/>
            <i val="0"/>
            <u/>
            <color rgb="FF00FFCC"/>
            <name val="Segoe UI"/>
            <family val="2"/>
            <scheme val="none"/>
          </font>
        </dxf>
        <dxf>
          <font>
            <u/>
            <color rgb="FF00FFCC"/>
          </font>
        </dxf>
        <dxf>
          <font>
            <u/>
            <color rgb="FF00FFCC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[Projeto_Bootcamp-Lívia_protegida.xlsx]Controller!Tabela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CC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Controller!$G$6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CC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Controller!$F$7:$F$11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Controller!$G$7:$G$11</c:f>
              <c:numCache>
                <c:formatCode>#,##0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1-48F4-BFBE-E0FD10F2C4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324231696"/>
        <c:axId val="1255083104"/>
        <c:axId val="0"/>
      </c:bar3DChart>
      <c:catAx>
        <c:axId val="132423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255083104"/>
        <c:crosses val="autoZero"/>
        <c:auto val="1"/>
        <c:lblAlgn val="ctr"/>
        <c:lblOffset val="100"/>
        <c:noMultiLvlLbl val="0"/>
      </c:catAx>
      <c:valAx>
        <c:axId val="12550831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3242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[Projeto_Bootcamp-Lívia_protegida.xlsx]Controller!Tabela dinâmica1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FFCC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116434505133598E-2"/>
          <c:y val="1.4726750999223275E-3"/>
          <c:w val="0.98010000236477823"/>
          <c:h val="0.5950077929349986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CC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Controller!$C$4:$C$23</c:f>
              <c:numCache>
                <c:formatCode>0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C-45FD-9B95-C7CD2814CD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44891104"/>
        <c:axId val="415882352"/>
        <c:axId val="0"/>
      </c:bar3DChart>
      <c:catAx>
        <c:axId val="7448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415882352"/>
        <c:crosses val="autoZero"/>
        <c:auto val="1"/>
        <c:lblAlgn val="ctr"/>
        <c:lblOffset val="100"/>
        <c:noMultiLvlLbl val="0"/>
      </c:catAx>
      <c:valAx>
        <c:axId val="41588235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7448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Economias!$C$4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rgbClr val="00FFCC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Economias!$D$4</c:f>
              <c:numCache>
                <c:formatCode>#,##0</c:formatCode>
                <c:ptCount val="1"/>
                <c:pt idx="0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7-4692-BF28-9CD766F8B6DA}"/>
            </c:ext>
          </c:extLst>
        </c:ser>
        <c:ser>
          <c:idx val="1"/>
          <c:order val="1"/>
          <c:tx>
            <c:strRef>
              <c:f>Economias!$C$5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Economias!$D$5</c:f>
              <c:numCache>
                <c:formatCode>#,##0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7-4692-BF28-9CD766F8B6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267895200"/>
        <c:axId val="1710391856"/>
        <c:axId val="0"/>
      </c:bar3DChart>
      <c:catAx>
        <c:axId val="1267895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0391856"/>
        <c:crosses val="autoZero"/>
        <c:auto val="1"/>
        <c:lblAlgn val="ctr"/>
        <c:lblOffset val="100"/>
        <c:noMultiLvlLbl val="0"/>
      </c:catAx>
      <c:valAx>
        <c:axId val="17103918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6789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23</xdr:row>
      <xdr:rowOff>103909</xdr:rowOff>
    </xdr:from>
    <xdr:to>
      <xdr:col>1</xdr:col>
      <xdr:colOff>773546</xdr:colOff>
      <xdr:row>30</xdr:row>
      <xdr:rowOff>103909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7CF099B0-EC59-4790-B212-8D8DD789E2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4352636"/>
              <a:ext cx="1604818" cy="12930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297392</xdr:colOff>
      <xdr:row>24</xdr:row>
      <xdr:rowOff>16162</xdr:rowOff>
    </xdr:from>
    <xdr:to>
      <xdr:col>12</xdr:col>
      <xdr:colOff>213111</xdr:colOff>
      <xdr:row>40</xdr:row>
      <xdr:rowOff>150090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93DD3B4-B7A6-9A3E-3B3E-2B38FFBC42EF}"/>
            </a:ext>
          </a:extLst>
        </xdr:cNvPr>
        <xdr:cNvGrpSpPr/>
      </xdr:nvGrpSpPr>
      <xdr:grpSpPr>
        <a:xfrm>
          <a:off x="1936847" y="4449617"/>
          <a:ext cx="9267537" cy="3089564"/>
          <a:chOff x="2616200" y="5156200"/>
          <a:chExt cx="16397580" cy="7467600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08FF15EA-EC8D-8AA9-937E-001D76410976}"/>
              </a:ext>
            </a:extLst>
          </xdr:cNvPr>
          <xdr:cNvGrpSpPr/>
        </xdr:nvGrpSpPr>
        <xdr:grpSpPr>
          <a:xfrm>
            <a:off x="2616200" y="5156200"/>
            <a:ext cx="16397580" cy="7467600"/>
            <a:chOff x="3530600" y="4445000"/>
            <a:chExt cx="16916400" cy="7467600"/>
          </a:xfrm>
        </xdr:grpSpPr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8C009A4F-1B5F-45B0-62AD-9B10B91A641B}"/>
                </a:ext>
              </a:extLst>
            </xdr:cNvPr>
            <xdr:cNvGrpSpPr/>
          </xdr:nvGrpSpPr>
          <xdr:grpSpPr>
            <a:xfrm>
              <a:off x="3530600" y="4445000"/>
              <a:ext cx="16916400" cy="7467600"/>
              <a:chOff x="3530600" y="4445000"/>
              <a:chExt cx="16916400" cy="7467600"/>
            </a:xfrm>
          </xdr:grpSpPr>
          <xdr:sp macro="" textlink="">
            <xdr:nvSpPr>
              <xdr:cNvPr id="17" name="Retângulo: Cantos Arredondados 16">
                <a:extLst>
                  <a:ext uri="{FF2B5EF4-FFF2-40B4-BE49-F238E27FC236}">
                    <a16:creationId xmlns:a16="http://schemas.microsoft.com/office/drawing/2014/main" id="{22EED3BE-F656-EA7C-BE4F-81CC06E58B7E}"/>
                  </a:ext>
                </a:extLst>
              </xdr:cNvPr>
              <xdr:cNvSpPr/>
            </xdr:nvSpPr>
            <xdr:spPr>
              <a:xfrm>
                <a:off x="3530600" y="4445000"/>
                <a:ext cx="16916400" cy="74676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6EF414EF-0D69-4934-B0EF-503278CBB1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530600" y="6045199"/>
              <a:ext cx="16667019" cy="551180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18" name="Retângulo: Cantos Superiores Arredondados 17">
                <a:extLst>
                  <a:ext uri="{FF2B5EF4-FFF2-40B4-BE49-F238E27FC236}">
                    <a16:creationId xmlns:a16="http://schemas.microsoft.com/office/drawing/2014/main" id="{C7BD80C4-047F-FE97-E32A-3785EAC7B79E}"/>
                  </a:ext>
                </a:extLst>
              </xdr:cNvPr>
              <xdr:cNvSpPr/>
            </xdr:nvSpPr>
            <xdr:spPr>
              <a:xfrm>
                <a:off x="3530600" y="4445000"/>
                <a:ext cx="16916400" cy="1778000"/>
              </a:xfrm>
              <a:prstGeom prst="round2SameRect">
                <a:avLst/>
              </a:prstGeom>
              <a:solidFill>
                <a:srgbClr val="00FFCC">
                  <a:alpha val="90000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1EDC1497-6FC1-B6ED-0FC1-DA9443C1957B}"/>
                </a:ext>
              </a:extLst>
            </xdr:cNvPr>
            <xdr:cNvSpPr txBox="1"/>
          </xdr:nvSpPr>
          <xdr:spPr>
            <a:xfrm>
              <a:off x="6096000" y="4583288"/>
              <a:ext cx="6543431" cy="1521177"/>
            </a:xfrm>
            <a:prstGeom prst="rect">
              <a:avLst/>
            </a:prstGeom>
            <a:solidFill>
              <a:srgbClr val="00FFCC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320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  <a:endParaRPr lang="pt-BR" sz="600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23" name="Gráfico 22" descr="Registrar estrutura de tópicos">
            <a:extLst>
              <a:ext uri="{FF2B5EF4-FFF2-40B4-BE49-F238E27FC236}">
                <a16:creationId xmlns:a16="http://schemas.microsoft.com/office/drawing/2014/main" id="{3E1C67F6-7015-6B8C-A7C0-307B67DAB9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048000" y="5156200"/>
            <a:ext cx="1363070" cy="173814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80818</xdr:colOff>
      <xdr:row>45</xdr:row>
      <xdr:rowOff>23092</xdr:rowOff>
    </xdr:from>
    <xdr:to>
      <xdr:col>28</xdr:col>
      <xdr:colOff>132583</xdr:colOff>
      <xdr:row>72</xdr:row>
      <xdr:rowOff>34638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377D9ABB-F481-E609-5A74-D060D1359877}"/>
            </a:ext>
          </a:extLst>
        </xdr:cNvPr>
        <xdr:cNvGrpSpPr/>
      </xdr:nvGrpSpPr>
      <xdr:grpSpPr>
        <a:xfrm>
          <a:off x="912091" y="8335819"/>
          <a:ext cx="25174674" cy="4999183"/>
          <a:chOff x="1639455" y="10344727"/>
          <a:chExt cx="25174674" cy="4999183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530EC2E8-4CCE-3B6A-5990-22F85162D57A}"/>
              </a:ext>
            </a:extLst>
          </xdr:cNvPr>
          <xdr:cNvGrpSpPr/>
        </xdr:nvGrpSpPr>
        <xdr:grpSpPr>
          <a:xfrm>
            <a:off x="1639455" y="10356273"/>
            <a:ext cx="25174674" cy="4987637"/>
            <a:chOff x="2971800" y="7289800"/>
            <a:chExt cx="35611764" cy="8636000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D49E433D-4E12-1DBF-D225-0C791D4482CC}"/>
                </a:ext>
              </a:extLst>
            </xdr:cNvPr>
            <xdr:cNvSpPr/>
          </xdr:nvSpPr>
          <xdr:spPr>
            <a:xfrm>
              <a:off x="4470400" y="7289800"/>
              <a:ext cx="31953200" cy="86360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25AA85F5-0682-23E4-03F4-F6E728C7136A}"/>
                </a:ext>
              </a:extLst>
            </xdr:cNvPr>
            <xdr:cNvGrpSpPr/>
          </xdr:nvGrpSpPr>
          <xdr:grpSpPr>
            <a:xfrm>
              <a:off x="2971800" y="7289800"/>
              <a:ext cx="35611764" cy="8280400"/>
              <a:chOff x="2971800" y="7289800"/>
              <a:chExt cx="35611764" cy="8280400"/>
            </a:xfrm>
          </xdr:grpSpPr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C6D9D93E-01E5-4414-B0EE-C737C2675AD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971800" y="9626600"/>
              <a:ext cx="35611764" cy="59436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4ABDBF5C-6743-5021-4560-A5BA5AE7886F}"/>
                  </a:ext>
                </a:extLst>
              </xdr:cNvPr>
              <xdr:cNvSpPr/>
            </xdr:nvSpPr>
            <xdr:spPr>
              <a:xfrm>
                <a:off x="4470401" y="7289800"/>
                <a:ext cx="31953200" cy="1259415"/>
              </a:xfrm>
              <a:prstGeom prst="round2SameRect">
                <a:avLst/>
              </a:prstGeom>
              <a:solidFill>
                <a:srgbClr val="00FFCC">
                  <a:alpha val="90000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" name="CaixaDeTexto 13">
                <a:extLst>
                  <a:ext uri="{FF2B5EF4-FFF2-40B4-BE49-F238E27FC236}">
                    <a16:creationId xmlns:a16="http://schemas.microsoft.com/office/drawing/2014/main" id="{9D49CE80-057F-8A03-ECDC-8D9128D7226E}"/>
                  </a:ext>
                </a:extLst>
              </xdr:cNvPr>
              <xdr:cNvSpPr txBox="1"/>
            </xdr:nvSpPr>
            <xdr:spPr>
              <a:xfrm>
                <a:off x="6270873" y="7344596"/>
                <a:ext cx="2287305" cy="1124656"/>
              </a:xfrm>
              <a:prstGeom prst="rect">
                <a:avLst/>
              </a:prstGeom>
              <a:solidFill>
                <a:srgbClr val="00FFCC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3200" b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Gastos</a:t>
                </a:r>
                <a:endParaRPr lang="pt-BR" sz="60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</xdr:grpSp>
      <xdr:pic>
        <xdr:nvPicPr>
          <xdr:cNvPr id="26" name="Gráfico 25" descr="Dinheiro voador estrutura de tópicos">
            <a:extLst>
              <a:ext uri="{FF2B5EF4-FFF2-40B4-BE49-F238E27FC236}">
                <a16:creationId xmlns:a16="http://schemas.microsoft.com/office/drawing/2014/main" id="{F08062E1-4AFB-1D41-962E-167CB9EE8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015207" y="10344727"/>
            <a:ext cx="705558" cy="73890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</xdr:colOff>
      <xdr:row>30</xdr:row>
      <xdr:rowOff>150092</xdr:rowOff>
    </xdr:from>
    <xdr:to>
      <xdr:col>1</xdr:col>
      <xdr:colOff>727364</xdr:colOff>
      <xdr:row>42</xdr:row>
      <xdr:rowOff>150093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Categoria">
              <a:extLst>
                <a:ext uri="{FF2B5EF4-FFF2-40B4-BE49-F238E27FC236}">
                  <a16:creationId xmlns:a16="http://schemas.microsoft.com/office/drawing/2014/main" id="{B39B73AC-4C1A-416E-985C-8E4567AA3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5691910"/>
              <a:ext cx="1558636" cy="22167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251209</xdr:colOff>
      <xdr:row>9</xdr:row>
      <xdr:rowOff>0</xdr:rowOff>
    </xdr:from>
    <xdr:to>
      <xdr:col>23</xdr:col>
      <xdr:colOff>0</xdr:colOff>
      <xdr:row>18</xdr:row>
      <xdr:rowOff>0</xdr:rowOff>
    </xdr:to>
    <xdr:sp macro="" textlink="">
      <xdr:nvSpPr>
        <xdr:cNvPr id="40" name="Retângulo: Cantos Diagonais Arredondados 39">
          <a:extLst>
            <a:ext uri="{FF2B5EF4-FFF2-40B4-BE49-F238E27FC236}">
              <a16:creationId xmlns:a16="http://schemas.microsoft.com/office/drawing/2014/main" id="{DA3AB702-1208-308F-EEE4-F7AF6A95AFAB}"/>
            </a:ext>
          </a:extLst>
        </xdr:cNvPr>
        <xdr:cNvSpPr/>
      </xdr:nvSpPr>
      <xdr:spPr>
        <a:xfrm>
          <a:off x="1890664" y="1662545"/>
          <a:ext cx="19387609" cy="1662546"/>
        </a:xfrm>
        <a:prstGeom prst="round2Diag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721464</xdr:colOff>
      <xdr:row>10</xdr:row>
      <xdr:rowOff>161637</xdr:rowOff>
    </xdr:from>
    <xdr:to>
      <xdr:col>3</xdr:col>
      <xdr:colOff>721465</xdr:colOff>
      <xdr:row>15</xdr:row>
      <xdr:rowOff>161637</xdr:rowOff>
    </xdr:to>
    <xdr:sp macro="" textlink="">
      <xdr:nvSpPr>
        <xdr:cNvPr id="41" name="Retângulo: Cantos Diagonais Arredondados 40">
          <a:extLst>
            <a:ext uri="{FF2B5EF4-FFF2-40B4-BE49-F238E27FC236}">
              <a16:creationId xmlns:a16="http://schemas.microsoft.com/office/drawing/2014/main" id="{1EF1C10C-17A9-5F14-874B-92019E499E4E}"/>
            </a:ext>
          </a:extLst>
        </xdr:cNvPr>
        <xdr:cNvSpPr/>
      </xdr:nvSpPr>
      <xdr:spPr>
        <a:xfrm>
          <a:off x="2360919" y="2008910"/>
          <a:ext cx="935182" cy="923636"/>
        </a:xfrm>
        <a:prstGeom prst="round2DiagRect">
          <a:avLst/>
        </a:prstGeom>
        <a:solidFill>
          <a:srgbClr val="00FF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10</xdr:col>
      <xdr:colOff>0</xdr:colOff>
      <xdr:row>16</xdr:row>
      <xdr:rowOff>23090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C345C235-C28C-6E27-F8B9-85545F1390BF}"/>
            </a:ext>
          </a:extLst>
        </xdr:cNvPr>
        <xdr:cNvSpPr txBox="1"/>
      </xdr:nvSpPr>
      <xdr:spPr>
        <a:xfrm>
          <a:off x="3509818" y="2032000"/>
          <a:ext cx="5611091" cy="946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Hello, Lívia</a:t>
          </a:r>
        </a:p>
        <a:p>
          <a:r>
            <a:rPr lang="pt-BR" sz="1800">
              <a:solidFill>
                <a:schemeClr val="bg2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9</xdr:col>
      <xdr:colOff>232686</xdr:colOff>
      <xdr:row>11</xdr:row>
      <xdr:rowOff>173182</xdr:rowOff>
    </xdr:from>
    <xdr:to>
      <xdr:col>14</xdr:col>
      <xdr:colOff>808182</xdr:colOff>
      <xdr:row>14</xdr:row>
      <xdr:rowOff>80818</xdr:rowOff>
    </xdr:to>
    <xdr:sp macro="" textlink="">
      <xdr:nvSpPr>
        <xdr:cNvPr id="43" name="Retângulo 4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DCAF7E3-D8D1-CE02-FFCB-5A79EFA571F3}"/>
            </a:ext>
          </a:extLst>
        </xdr:cNvPr>
        <xdr:cNvSpPr/>
      </xdr:nvSpPr>
      <xdr:spPr>
        <a:xfrm>
          <a:off x="8418413" y="2205182"/>
          <a:ext cx="5251405" cy="461818"/>
        </a:xfrm>
        <a:prstGeom prst="rect">
          <a:avLst/>
        </a:prstGeom>
        <a:solidFill>
          <a:schemeClr val="bg2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311727</xdr:colOff>
      <xdr:row>12</xdr:row>
      <xdr:rowOff>46183</xdr:rowOff>
    </xdr:from>
    <xdr:to>
      <xdr:col>12</xdr:col>
      <xdr:colOff>715817</xdr:colOff>
      <xdr:row>13</xdr:row>
      <xdr:rowOff>150091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8742AEA-520C-8638-356E-59B05EEB6765}"/>
            </a:ext>
          </a:extLst>
        </xdr:cNvPr>
        <xdr:cNvSpPr txBox="1"/>
      </xdr:nvSpPr>
      <xdr:spPr>
        <a:xfrm>
          <a:off x="8497454" y="2262910"/>
          <a:ext cx="3209636" cy="288636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pesquisar dados...</a:t>
          </a:r>
        </a:p>
      </xdr:txBody>
    </xdr:sp>
    <xdr:clientData/>
  </xdr:twoCellAnchor>
  <xdr:twoCellAnchor editAs="oneCell">
    <xdr:from>
      <xdr:col>14</xdr:col>
      <xdr:colOff>219363</xdr:colOff>
      <xdr:row>11</xdr:row>
      <xdr:rowOff>173181</xdr:rowOff>
    </xdr:from>
    <xdr:to>
      <xdr:col>14</xdr:col>
      <xdr:colOff>692726</xdr:colOff>
      <xdr:row>14</xdr:row>
      <xdr:rowOff>92362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0DA08910-9AD6-4D02-52B3-2627D710E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080999" y="2205181"/>
          <a:ext cx="473363" cy="473363"/>
        </a:xfrm>
        <a:prstGeom prst="rect">
          <a:avLst/>
        </a:prstGeom>
      </xdr:spPr>
    </xdr:pic>
    <xdr:clientData/>
  </xdr:twoCellAnchor>
  <xdr:twoCellAnchor>
    <xdr:from>
      <xdr:col>12</xdr:col>
      <xdr:colOff>808183</xdr:colOff>
      <xdr:row>20</xdr:row>
      <xdr:rowOff>34636</xdr:rowOff>
    </xdr:from>
    <xdr:to>
      <xdr:col>20</xdr:col>
      <xdr:colOff>127002</xdr:colOff>
      <xdr:row>42</xdr:row>
      <xdr:rowOff>180109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46B3A1CE-6FC9-D36E-8002-86D0F10E1446}"/>
            </a:ext>
          </a:extLst>
        </xdr:cNvPr>
        <xdr:cNvGrpSpPr/>
      </xdr:nvGrpSpPr>
      <xdr:grpSpPr>
        <a:xfrm>
          <a:off x="11799456" y="3729181"/>
          <a:ext cx="6800273" cy="4209473"/>
          <a:chOff x="11926455" y="5899727"/>
          <a:chExt cx="6800273" cy="4209473"/>
        </a:xfrm>
      </xdr:grpSpPr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239C605C-6817-B488-D8E7-D55D2FDD145E}"/>
              </a:ext>
            </a:extLst>
          </xdr:cNvPr>
          <xdr:cNvGrpSpPr/>
        </xdr:nvGrpSpPr>
        <xdr:grpSpPr>
          <a:xfrm>
            <a:off x="11926455" y="5911273"/>
            <a:ext cx="6800273" cy="4197927"/>
            <a:chOff x="3530600" y="4445000"/>
            <a:chExt cx="16916400" cy="7467600"/>
          </a:xfrm>
        </xdr:grpSpPr>
        <xdr:grpSp>
          <xdr:nvGrpSpPr>
            <xdr:cNvPr id="33" name="Agrupar 32">
              <a:extLst>
                <a:ext uri="{FF2B5EF4-FFF2-40B4-BE49-F238E27FC236}">
                  <a16:creationId xmlns:a16="http://schemas.microsoft.com/office/drawing/2014/main" id="{08D3A7EC-E1BC-4FF6-188E-390854FBA5A3}"/>
                </a:ext>
              </a:extLst>
            </xdr:cNvPr>
            <xdr:cNvGrpSpPr/>
          </xdr:nvGrpSpPr>
          <xdr:grpSpPr>
            <a:xfrm>
              <a:off x="3530600" y="4445000"/>
              <a:ext cx="16916400" cy="7467600"/>
              <a:chOff x="3530600" y="4445000"/>
              <a:chExt cx="16916400" cy="7467600"/>
            </a:xfrm>
          </xdr:grpSpPr>
          <xdr:sp macro="" textlink="">
            <xdr:nvSpPr>
              <xdr:cNvPr id="35" name="Retângulo: Cantos Arredondados 34">
                <a:extLst>
                  <a:ext uri="{FF2B5EF4-FFF2-40B4-BE49-F238E27FC236}">
                    <a16:creationId xmlns:a16="http://schemas.microsoft.com/office/drawing/2014/main" id="{82D96BF8-9699-BE96-8E9E-D94E09601076}"/>
                  </a:ext>
                </a:extLst>
              </xdr:cNvPr>
              <xdr:cNvSpPr/>
            </xdr:nvSpPr>
            <xdr:spPr>
              <a:xfrm>
                <a:off x="3530600" y="4445000"/>
                <a:ext cx="16916400" cy="74676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7" name="Retângulo: Cantos Superiores Arredondados 36">
                <a:extLst>
                  <a:ext uri="{FF2B5EF4-FFF2-40B4-BE49-F238E27FC236}">
                    <a16:creationId xmlns:a16="http://schemas.microsoft.com/office/drawing/2014/main" id="{A4498E32-7479-BCE3-1B64-322DB9A6401C}"/>
                  </a:ext>
                </a:extLst>
              </xdr:cNvPr>
              <xdr:cNvSpPr/>
            </xdr:nvSpPr>
            <xdr:spPr>
              <a:xfrm>
                <a:off x="3530600" y="4445000"/>
                <a:ext cx="16916400" cy="1211740"/>
              </a:xfrm>
              <a:prstGeom prst="round2SameRect">
                <a:avLst/>
              </a:prstGeom>
              <a:solidFill>
                <a:srgbClr val="00FFCC">
                  <a:alpha val="90000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402BE611-3C04-7165-EE72-D84E9A3D4A93}"/>
                </a:ext>
              </a:extLst>
            </xdr:cNvPr>
            <xdr:cNvSpPr txBox="1"/>
          </xdr:nvSpPr>
          <xdr:spPr>
            <a:xfrm>
              <a:off x="6096001" y="4583290"/>
              <a:ext cx="6543431" cy="1073450"/>
            </a:xfrm>
            <a:prstGeom prst="rect">
              <a:avLst/>
            </a:prstGeom>
            <a:solidFill>
              <a:srgbClr val="00FFCC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320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  <a:endParaRPr lang="pt-BR" sz="600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39" name="Gráfico 38">
            <a:extLst>
              <a:ext uri="{FF2B5EF4-FFF2-40B4-BE49-F238E27FC236}">
                <a16:creationId xmlns:a16="http://schemas.microsoft.com/office/drawing/2014/main" id="{DE5BEDEF-C6F0-4E6D-894D-72BB51C17FCF}"/>
              </a:ext>
            </a:extLst>
          </xdr:cNvPr>
          <xdr:cNvGraphicFramePr>
            <a:graphicFrameLocks/>
          </xdr:cNvGraphicFramePr>
        </xdr:nvGraphicFramePr>
        <xdr:xfrm>
          <a:off x="12226637" y="6627092"/>
          <a:ext cx="5611091" cy="34018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pic>
        <xdr:nvPicPr>
          <xdr:cNvPr id="8" name="Gráfico 7" descr="Cofrinho estrutura de tópicos">
            <a:extLst>
              <a:ext uri="{FF2B5EF4-FFF2-40B4-BE49-F238E27FC236}">
                <a16:creationId xmlns:a16="http://schemas.microsoft.com/office/drawing/2014/main" id="{CE122F02-1D67-2B9C-E071-7C4E759370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2145818" y="5899727"/>
            <a:ext cx="750455" cy="750455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484907</xdr:colOff>
      <xdr:row>10</xdr:row>
      <xdr:rowOff>11544</xdr:rowOff>
    </xdr:from>
    <xdr:to>
      <xdr:col>3</xdr:col>
      <xdr:colOff>789371</xdr:colOff>
      <xdr:row>15</xdr:row>
      <xdr:rowOff>150091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F978C4A-4072-C8B5-9898-F9B5DB4F2D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3756" b="91080" l="1437" r="96552">
                      <a14:foregroundMark x1="69253" y1="8451" x2="69253" y2="8451"/>
                      <a14:foregroundMark x1="73851" y1="3756" x2="73851" y2="3756"/>
                      <a14:foregroundMark x1="90805" y1="56338" x2="90805" y2="56338"/>
                      <a14:foregroundMark x1="89080" y1="66197" x2="89080" y2="66197"/>
                      <a14:foregroundMark x1="96552" y1="55869" x2="96552" y2="55869"/>
                      <a14:foregroundMark x1="46264" y1="63146" x2="46264" y2="63146"/>
                      <a14:foregroundMark x1="47701" y1="42723" x2="47701" y2="42723"/>
                      <a14:foregroundMark x1="6897" y1="46714" x2="6897" y2="46714"/>
                      <a14:foregroundMark x1="1724" y1="46948" x2="1724" y2="46948"/>
                      <a14:foregroundMark x1="70402" y1="82629" x2="70402" y2="82629"/>
                      <a14:foregroundMark x1="57759" y1="89906" x2="57759" y2="89906"/>
                      <a14:foregroundMark x1="54310" y1="71127" x2="54310" y2="71127"/>
                      <a14:foregroundMark x1="64080" y1="20657" x2="64080" y2="20657"/>
                      <a14:foregroundMark x1="59770" y1="6573" x2="59770" y2="6573"/>
                      <a14:foregroundMark x1="75000" y1="5869" x2="75000" y2="5869"/>
                      <a14:foregroundMark x1="75287" y1="29108" x2="75287" y2="29108"/>
                      <a14:foregroundMark x1="57184" y1="90845" x2="57184" y2="90845"/>
                      <a14:foregroundMark x1="56897" y1="91080" x2="56897" y2="91080"/>
                      <a14:foregroundMark x1="57184" y1="91080" x2="57184" y2="91080"/>
                      <a14:backgroundMark x1="45977" y1="62207" x2="45977" y2="62207"/>
                      <a14:backgroundMark x1="46264" y1="62207" x2="46264" y2="62207"/>
                      <a14:backgroundMark x1="45402" y1="63146" x2="45402" y2="6314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30004"/>
        <a:stretch/>
      </xdr:blipFill>
      <xdr:spPr>
        <a:xfrm>
          <a:off x="2124362" y="1858817"/>
          <a:ext cx="1239645" cy="106218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via Stephen dos Anjos Olenka" refreshedDate="45660.499865625003" createdVersion="8" refreshedVersion="8" minRefreshableVersion="3" recordCount="44" xr:uid="{4C458963-B17A-4977-BBA6-313A0309B717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64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428996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38897-BC2B-4C34-B6C1-0A4666601CF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6:G11" firstHeaderRow="1" firstDataRow="1" firstDataCol="1" rowPageCount="1" colPageCount="1"/>
  <pivotFields count="8">
    <pivotField numFmtId="14" showAll="0"/>
    <pivotField numFmtId="16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3"/>
  </dataFields>
  <formats count="1">
    <format dxfId="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970B5-AED2-4AF7-B515-81A0F859CC2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3:C23" firstHeaderRow="1" firstDataRow="1" firstDataCol="1"/>
  <pivotFields count="8">
    <pivotField numFmtId="14" showAll="0"/>
    <pivotField numFmtId="164" showAll="0">
      <items count="4">
        <item x="0"/>
        <item x="1"/>
        <item x="2"/>
        <item t="default"/>
      </items>
    </pivotField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" fld="5" baseField="3" baseItem="0" numFmtId="1"/>
  </dataFields>
  <formats count="1">
    <format dxfId="3">
      <pivotArea outline="0" collapsedLevelsAreSubtotals="1" fieldPosition="0"/>
    </format>
  </format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9721333-BE7A-45DB-9449-B8AD7D95BE8F}" sourceName="Mês">
  <pivotTables>
    <pivotTable tabId="2" name="Tabela dinâmica1"/>
  </pivotTables>
  <data>
    <tabular pivotCacheId="184289962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8F53E243-A675-4A59-8EB1-68C372B9D968}" sourceName="Categoria">
  <pivotTables>
    <pivotTable tabId="2" name="Tabela dinâmica1"/>
  </pivotTables>
  <data>
    <tabular pivotCacheId="1842899621">
      <items count="19">
        <i x="1" s="1"/>
        <i x="12" s="1"/>
        <i x="5" s="1"/>
        <i x="9" s="1"/>
        <i x="16" s="1"/>
        <i x="15" s="1"/>
        <i x="7" s="1"/>
        <i x="3" s="1"/>
        <i x="13" s="1"/>
        <i x="11" s="1"/>
        <i x="0" s="1"/>
        <i x="4" s="1"/>
        <i x="8" s="1"/>
        <i x="2" s="1"/>
        <i x="17" s="1"/>
        <i x="10" s="1"/>
        <i x="18" s="1"/>
        <i x="6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CF395D0-E651-455D-B336-8B5E8B3FB660}" cache="SegmentaçãodeDados_Mês" caption="Mês" style="My style" rowHeight="241300"/>
  <slicer name="Categoria" xr10:uid="{0120AFCA-EDA8-4E94-82BC-1A25B51A0AAE}" cache="SegmentaçãodeDados_Categoria" caption="Categoria" startItem="12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7CCA12-1192-43E4-BF50-F4B13FCD430F}" name="Tabela1" displayName="Tabela1" ref="A1:H45" totalsRowShown="0" headerRowDxfId="13" dataDxfId="12">
  <autoFilter ref="A1:H45" xr:uid="{257CCA12-1192-43E4-BF50-F4B13FCD430F}"/>
  <tableColumns count="8">
    <tableColumn id="1" xr3:uid="{D463B0CA-A541-4B67-9654-F4C143B1D20E}" name="Data" dataDxfId="11"/>
    <tableColumn id="2" xr3:uid="{1DD9361F-3EA6-4692-A648-E2F2EC2DBCA5}" name="Mês" dataDxfId="10">
      <calculatedColumnFormula>MONTH(Tabela1[[#This Row],[Data]])</calculatedColumnFormula>
    </tableColumn>
    <tableColumn id="3" xr3:uid="{DE760B13-8776-44BD-8126-D0DC518375B8}" name="Tipo" dataDxfId="9"/>
    <tableColumn id="4" xr3:uid="{19DFADC0-5563-425B-9B98-BC0DE36C1638}" name="Categoria" dataDxfId="8"/>
    <tableColumn id="5" xr3:uid="{2A5B0EC5-2D10-43CF-982F-4A8C951ED75B}" name="Descrição" dataDxfId="7"/>
    <tableColumn id="6" xr3:uid="{F4CEA271-E9DE-4685-A939-BA458D4B3FFA}" name="Valor" dataDxfId="6" dataCellStyle="Moeda"/>
    <tableColumn id="7" xr3:uid="{30C3D18A-1322-4907-9B16-7EAABF5D730E}" name="Operação Bancária" dataDxfId="5"/>
    <tableColumn id="8" xr3:uid="{9FEB7ED5-DA06-49D0-9AAF-9BFDD7A17B26}" name="Statu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E2A11-E58C-4F87-AC00-5D75D1BB0888}" name="Tabela2" displayName="Tabela2" ref="C7:D11" totalsRowShown="0">
  <autoFilter ref="C7:D11" xr:uid="{7D7E2A11-E58C-4F87-AC00-5D75D1BB0888}"/>
  <tableColumns count="2">
    <tableColumn id="1" xr3:uid="{0DB0ADB8-44F2-457A-8170-8486F34F858D}" name="Data de Lançamento" dataDxfId="1"/>
    <tableColumn id="2" xr3:uid="{9494BA07-FBE2-4C98-B13A-9DDA26EB5E70}" name="Depósito Reservad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H45"/>
  <sheetViews>
    <sheetView workbookViewId="0"/>
  </sheetViews>
  <sheetFormatPr defaultRowHeight="14.5" x14ac:dyDescent="0.35"/>
  <cols>
    <col min="1" max="1" width="23.7265625" style="1" customWidth="1"/>
    <col min="2" max="2" width="8.90625" style="5" bestFit="1" customWidth="1"/>
    <col min="3" max="8" width="23.7265625" style="1" customWidth="1"/>
  </cols>
  <sheetData>
    <row r="1" spans="1:8" x14ac:dyDescent="0.35">
      <c r="A1" s="1" t="s">
        <v>65</v>
      </c>
      <c r="B1" s="5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</row>
    <row r="2" spans="1:8" ht="12" customHeight="1" x14ac:dyDescent="0.35">
      <c r="A2" s="2">
        <v>45505</v>
      </c>
      <c r="B2" s="6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5">
      <c r="A3" s="2">
        <v>45505</v>
      </c>
      <c r="B3" s="6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5">
      <c r="A4" s="2">
        <v>45507</v>
      </c>
      <c r="B4" s="6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5">
      <c r="A5" s="2">
        <v>45509</v>
      </c>
      <c r="B5" s="6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5">
      <c r="A6" s="2">
        <v>45511</v>
      </c>
      <c r="B6" s="6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5">
      <c r="A7" s="2">
        <v>45514</v>
      </c>
      <c r="B7" s="6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5">
      <c r="A8" s="2">
        <v>45516</v>
      </c>
      <c r="B8" s="6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5">
      <c r="A9" s="2">
        <v>45519</v>
      </c>
      <c r="B9" s="6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5">
      <c r="A10" s="2">
        <v>45519</v>
      </c>
      <c r="B10" s="6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5">
      <c r="A11" s="2">
        <v>45522</v>
      </c>
      <c r="B11" s="6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5">
      <c r="A12" s="2">
        <v>45524</v>
      </c>
      <c r="B12" s="6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5">
      <c r="A13" s="2">
        <v>45526</v>
      </c>
      <c r="B13" s="6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5">
      <c r="A14" s="2">
        <v>45528</v>
      </c>
      <c r="B14" s="6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5">
      <c r="A15" s="2">
        <v>45532</v>
      </c>
      <c r="B15" s="6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5">
      <c r="A16" s="2">
        <v>45534</v>
      </c>
      <c r="B16" s="6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5">
      <c r="A17" s="2">
        <v>45535</v>
      </c>
      <c r="B17" s="6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5">
      <c r="A18" s="2">
        <v>45536</v>
      </c>
      <c r="B18" s="6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5">
      <c r="A19" s="2">
        <v>45537</v>
      </c>
      <c r="B19" s="6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5">
      <c r="A20" s="2">
        <v>45540</v>
      </c>
      <c r="B20" s="6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5">
      <c r="A21" s="2">
        <v>45543</v>
      </c>
      <c r="B21" s="6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5">
      <c r="A22" s="2">
        <v>45546</v>
      </c>
      <c r="B22" s="6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5">
      <c r="A23" s="2">
        <v>45549</v>
      </c>
      <c r="B23" s="6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5">
      <c r="A24" s="2">
        <v>45552</v>
      </c>
      <c r="B24" s="6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5">
      <c r="A25" s="2">
        <v>45555</v>
      </c>
      <c r="B25" s="6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5">
      <c r="A26" s="2">
        <v>45555</v>
      </c>
      <c r="B26" s="6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5">
      <c r="A27" s="2">
        <v>45558</v>
      </c>
      <c r="B27" s="6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5">
      <c r="A28" s="2">
        <v>45561</v>
      </c>
      <c r="B28" s="6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5">
      <c r="A29" s="2">
        <v>45564</v>
      </c>
      <c r="B29" s="6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5">
      <c r="A30" s="2">
        <v>45566</v>
      </c>
      <c r="B30" s="6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5">
      <c r="A31" s="2">
        <v>45566</v>
      </c>
      <c r="B31" s="6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5">
      <c r="A32" s="2">
        <v>45568</v>
      </c>
      <c r="B32" s="6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5">
      <c r="A33" s="2">
        <v>45570</v>
      </c>
      <c r="B33" s="6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5">
      <c r="A34" s="2">
        <v>45573</v>
      </c>
      <c r="B34" s="6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5">
      <c r="A35" s="2">
        <v>45575</v>
      </c>
      <c r="B35" s="6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5">
      <c r="A36" s="2">
        <v>45578</v>
      </c>
      <c r="B36" s="6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5">
      <c r="A37" s="2">
        <v>45580</v>
      </c>
      <c r="B37" s="6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5">
      <c r="A38" s="2">
        <v>45583</v>
      </c>
      <c r="B38" s="6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5">
      <c r="A39" s="2">
        <v>45583</v>
      </c>
      <c r="B39" s="6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5">
      <c r="A40" s="2">
        <v>45585</v>
      </c>
      <c r="B40" s="6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5">
      <c r="A41" s="2">
        <v>45587</v>
      </c>
      <c r="B41" s="6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5">
      <c r="A42" s="2">
        <v>45589</v>
      </c>
      <c r="B42" s="6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5">
      <c r="A43" s="2">
        <v>45591</v>
      </c>
      <c r="B43" s="6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5">
      <c r="A44" s="2">
        <v>45595</v>
      </c>
      <c r="B44" s="6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5">
      <c r="A45" s="2">
        <v>45596</v>
      </c>
      <c r="B45" s="6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sheetProtection algorithmName="SHA-512" hashValue="D2KndDOyJA3PVdUWKLDaz2pzx3QRSbZViotH4Ttp0358NHjftNLwebwI2MgKvVmmcprmdM5OvXH9Q8Ykq06RGA==" saltValue="smdcJXI+KEJWQEZJhIryqQ==" spinCount="100000"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CD424-6B5E-4319-81A1-F387ACE0354B}">
  <sheetPr>
    <tabColor theme="8" tint="0.39997558519241921"/>
  </sheetPr>
  <dimension ref="B3:G23"/>
  <sheetViews>
    <sheetView workbookViewId="0">
      <selection activeCell="C14" sqref="C14"/>
    </sheetView>
  </sheetViews>
  <sheetFormatPr defaultRowHeight="14.5" x14ac:dyDescent="0.35"/>
  <cols>
    <col min="2" max="2" width="19.26953125" bestFit="1" customWidth="1"/>
    <col min="3" max="3" width="13" bestFit="1" customWidth="1"/>
    <col min="6" max="6" width="17" bestFit="1" customWidth="1"/>
    <col min="7" max="7" width="13" bestFit="1" customWidth="1"/>
  </cols>
  <sheetData>
    <row r="3" spans="2:7" x14ac:dyDescent="0.35">
      <c r="B3" s="7" t="s">
        <v>73</v>
      </c>
      <c r="C3" t="s">
        <v>75</v>
      </c>
    </row>
    <row r="4" spans="2:7" x14ac:dyDescent="0.35">
      <c r="B4" s="8" t="s">
        <v>6</v>
      </c>
      <c r="C4" s="10">
        <v>1600</v>
      </c>
      <c r="F4" s="7" t="s">
        <v>67</v>
      </c>
      <c r="G4" t="s">
        <v>0</v>
      </c>
    </row>
    <row r="5" spans="2:7" x14ac:dyDescent="0.35">
      <c r="B5" s="8" t="s">
        <v>32</v>
      </c>
      <c r="C5" s="10">
        <v>330</v>
      </c>
    </row>
    <row r="6" spans="2:7" x14ac:dyDescent="0.35">
      <c r="B6" s="8" t="s">
        <v>18</v>
      </c>
      <c r="C6" s="10">
        <v>1100</v>
      </c>
      <c r="F6" s="7" t="s">
        <v>73</v>
      </c>
      <c r="G6" t="s">
        <v>75</v>
      </c>
    </row>
    <row r="7" spans="2:7" x14ac:dyDescent="0.35">
      <c r="B7" s="8" t="s">
        <v>26</v>
      </c>
      <c r="C7" s="10">
        <v>3000</v>
      </c>
      <c r="F7" s="8" t="s">
        <v>43</v>
      </c>
      <c r="G7" s="11">
        <v>1200</v>
      </c>
    </row>
    <row r="8" spans="2:7" x14ac:dyDescent="0.35">
      <c r="B8" s="8" t="s">
        <v>43</v>
      </c>
      <c r="C8" s="10">
        <v>1200</v>
      </c>
      <c r="F8" s="8" t="s">
        <v>22</v>
      </c>
      <c r="G8" s="11">
        <v>800</v>
      </c>
    </row>
    <row r="9" spans="2:7" x14ac:dyDescent="0.35">
      <c r="B9" s="8" t="s">
        <v>38</v>
      </c>
      <c r="C9" s="10">
        <v>570</v>
      </c>
      <c r="F9" s="8" t="s">
        <v>1</v>
      </c>
      <c r="G9" s="11">
        <v>15000</v>
      </c>
    </row>
    <row r="10" spans="2:7" x14ac:dyDescent="0.35">
      <c r="B10" s="8" t="s">
        <v>22</v>
      </c>
      <c r="C10" s="10">
        <v>800</v>
      </c>
      <c r="F10" s="8" t="s">
        <v>56</v>
      </c>
      <c r="G10" s="11">
        <v>1500</v>
      </c>
    </row>
    <row r="11" spans="2:7" x14ac:dyDescent="0.35">
      <c r="B11" s="8" t="s">
        <v>14</v>
      </c>
      <c r="C11" s="10">
        <v>500</v>
      </c>
      <c r="F11" s="8" t="s">
        <v>74</v>
      </c>
      <c r="G11" s="11">
        <v>18500</v>
      </c>
    </row>
    <row r="12" spans="2:7" x14ac:dyDescent="0.35">
      <c r="B12" s="8" t="s">
        <v>34</v>
      </c>
      <c r="C12" s="10">
        <v>350</v>
      </c>
    </row>
    <row r="13" spans="2:7" x14ac:dyDescent="0.35">
      <c r="B13" s="8" t="s">
        <v>30</v>
      </c>
      <c r="C13" s="10">
        <v>830</v>
      </c>
    </row>
    <row r="14" spans="2:7" x14ac:dyDescent="0.35">
      <c r="B14" s="8" t="s">
        <v>1</v>
      </c>
      <c r="C14" s="10">
        <v>15000</v>
      </c>
    </row>
    <row r="15" spans="2:7" x14ac:dyDescent="0.35">
      <c r="B15" s="8" t="s">
        <v>16</v>
      </c>
      <c r="C15" s="10">
        <v>970</v>
      </c>
    </row>
    <row r="16" spans="2:7" x14ac:dyDescent="0.35">
      <c r="B16" s="8" t="s">
        <v>24</v>
      </c>
      <c r="C16" s="10">
        <v>1400</v>
      </c>
    </row>
    <row r="17" spans="2:3" x14ac:dyDescent="0.35">
      <c r="B17" s="8" t="s">
        <v>10</v>
      </c>
      <c r="C17" s="10">
        <v>800</v>
      </c>
    </row>
    <row r="18" spans="2:3" x14ac:dyDescent="0.35">
      <c r="B18" s="8" t="s">
        <v>47</v>
      </c>
      <c r="C18" s="10">
        <v>250</v>
      </c>
    </row>
    <row r="19" spans="2:3" x14ac:dyDescent="0.35">
      <c r="B19" s="8" t="s">
        <v>28</v>
      </c>
      <c r="C19" s="10">
        <v>1250</v>
      </c>
    </row>
    <row r="20" spans="2:3" x14ac:dyDescent="0.35">
      <c r="B20" s="8" t="s">
        <v>56</v>
      </c>
      <c r="C20" s="10">
        <v>1500</v>
      </c>
    </row>
    <row r="21" spans="2:3" x14ac:dyDescent="0.35">
      <c r="B21" s="8" t="s">
        <v>20</v>
      </c>
      <c r="C21" s="10">
        <v>1500</v>
      </c>
    </row>
    <row r="22" spans="2:3" x14ac:dyDescent="0.35">
      <c r="B22" s="8" t="s">
        <v>36</v>
      </c>
      <c r="C22" s="10">
        <v>1250</v>
      </c>
    </row>
    <row r="23" spans="2:3" x14ac:dyDescent="0.35">
      <c r="B23" s="8" t="s">
        <v>74</v>
      </c>
      <c r="C23" s="10">
        <v>34200</v>
      </c>
    </row>
  </sheetData>
  <sheetProtection algorithmName="SHA-512" hashValue="Z8YzCi2FPWidNgJxe84R0WHveQKGF1ASCcFrAN93mkt+HYEpUNtbgK7iQNZRxw4Df2pqbaLdBucMUxZovULMTw==" saltValue="Mq82hxDeZhv2pfHAJgbNP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6FE6-64E5-4EB5-8C8F-D21084FAF667}">
  <sheetPr>
    <tabColor theme="8" tint="0.39997558519241921"/>
  </sheetPr>
  <dimension ref="C4:D11"/>
  <sheetViews>
    <sheetView workbookViewId="0">
      <selection activeCell="C17" sqref="C17"/>
    </sheetView>
  </sheetViews>
  <sheetFormatPr defaultRowHeight="14.5" x14ac:dyDescent="0.35"/>
  <cols>
    <col min="3" max="3" width="20.54296875" bestFit="1" customWidth="1"/>
    <col min="4" max="4" width="20" bestFit="1" customWidth="1"/>
  </cols>
  <sheetData>
    <row r="4" spans="3:4" x14ac:dyDescent="0.35">
      <c r="C4" s="14" t="s">
        <v>78</v>
      </c>
      <c r="D4" s="16">
        <f>SUM(D8:D11)</f>
        <v>11000</v>
      </c>
    </row>
    <row r="5" spans="3:4" x14ac:dyDescent="0.35">
      <c r="C5" s="14" t="s">
        <v>79</v>
      </c>
      <c r="D5" s="15">
        <v>20000</v>
      </c>
    </row>
    <row r="7" spans="3:4" x14ac:dyDescent="0.35">
      <c r="C7" t="s">
        <v>76</v>
      </c>
      <c r="D7" t="s">
        <v>77</v>
      </c>
    </row>
    <row r="8" spans="3:4" x14ac:dyDescent="0.35">
      <c r="C8" s="13">
        <v>45371</v>
      </c>
      <c r="D8" s="11">
        <v>1500</v>
      </c>
    </row>
    <row r="9" spans="3:4" x14ac:dyDescent="0.35">
      <c r="C9" s="13">
        <v>45493</v>
      </c>
      <c r="D9" s="11">
        <v>3000</v>
      </c>
    </row>
    <row r="10" spans="3:4" x14ac:dyDescent="0.35">
      <c r="C10" s="13">
        <v>45583</v>
      </c>
      <c r="D10" s="11">
        <v>1500</v>
      </c>
    </row>
    <row r="11" spans="3:4" x14ac:dyDescent="0.35">
      <c r="C11" s="13">
        <v>45641</v>
      </c>
      <c r="D11" s="11">
        <v>5000</v>
      </c>
    </row>
  </sheetData>
  <sheetProtection algorithmName="SHA-512" hashValue="euol1Hsh2vxVEkkocpLdteIeuJoLMDMoGCIWf641KvDO+HvAAQTHGXto+mZ0bVr3rRgekK7jPnBYqfjFQ9bZJg==" saltValue="SF9Fpu+NBPpxFD8bFr2HfA==" spinCount="100000"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A628-A39B-472F-8CF0-A47FB2774802}">
  <sheetPr>
    <tabColor rgb="FF00FFCC"/>
  </sheetPr>
  <dimension ref="A1:AQT7"/>
  <sheetViews>
    <sheetView tabSelected="1" zoomScale="55" zoomScaleNormal="55" workbookViewId="0">
      <selection activeCell="V26" sqref="V26"/>
    </sheetView>
  </sheetViews>
  <sheetFormatPr defaultRowHeight="14.5" x14ac:dyDescent="0.35"/>
  <cols>
    <col min="1" max="1" width="11.90625" style="9" customWidth="1"/>
    <col min="2" max="2" width="11.54296875" style="9" customWidth="1"/>
    <col min="3" max="60" width="13.453125" style="12" customWidth="1"/>
    <col min="61" max="1138" width="8.7265625" style="12"/>
  </cols>
  <sheetData>
    <row r="1" spans="63:1138" s="9" customFormat="1" x14ac:dyDescent="0.35"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</row>
    <row r="2" spans="63:1138" s="9" customFormat="1" x14ac:dyDescent="0.35"/>
    <row r="3" spans="63:1138" s="9" customFormat="1" x14ac:dyDescent="0.35"/>
    <row r="4" spans="63:1138" s="9" customFormat="1" x14ac:dyDescent="0.35"/>
    <row r="5" spans="63:1138" s="9" customFormat="1" x14ac:dyDescent="0.35"/>
    <row r="6" spans="63:1138" s="9" customFormat="1" x14ac:dyDescent="0.35"/>
    <row r="7" spans="63:1138" s="9" customFormat="1" x14ac:dyDescent="0.35"/>
  </sheetData>
  <sheetProtection algorithmName="SHA-512" hashValue="KoEHmBxQxboLYNO7W05dWHY+aofl1KQXTxPyjn2KAnHKPP6Dhk/3X3OSPOxRSQVSW1mp4Uxj7fq3DITSPFFtAA==" saltValue="Je8gWR97Xz5iM+/Gag2U3Q==" spinCount="100000"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Livia Stephen dos Anjos Olenka</cp:lastModifiedBy>
  <cp:revision/>
  <dcterms:created xsi:type="dcterms:W3CDTF">2015-06-05T18:19:34Z</dcterms:created>
  <dcterms:modified xsi:type="dcterms:W3CDTF">2025-01-03T15:08:30Z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2024-12-30T15:25:21Z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29d8343f-3469-462e-91ce-18aff8c9597d</vt:lpwstr>
  </property>
  <property fmtid="{D5CDD505-2E9C-101B-9397-08002B2CF9AE}" pid="10" name="MSIP_Label_fde7aacd-7cc4-4c31-9e6f-7ef306428f09_ContentBits">
    <vt:lpwstr>1</vt:lpwstr>
  </property>
</Properties>
</file>