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240" yWindow="700" windowWidth="26420" windowHeight="12980" tabRatio="500"/>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geogName!$F$1:$J$147</definedName>
    <definedName name="_xlnm._FilterDatabase" localSheetId="0" hidden="1">persName!$A$1:$P$334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3" i="4"/>
  <c r="B4" i="4"/>
  <c r="B6" i="4"/>
  <c r="B7" i="4"/>
  <c r="B8" i="4"/>
  <c r="B9" i="4"/>
  <c r="B10" i="4"/>
  <c r="B11" i="4"/>
  <c r="B12" i="4"/>
  <c r="B13" i="4"/>
  <c r="B14" i="4"/>
  <c r="B15" i="4"/>
  <c r="B16" i="4"/>
  <c r="B17" i="4"/>
  <c r="B18" i="4"/>
  <c r="B19" i="4"/>
  <c r="B20" i="4"/>
  <c r="B21" i="4"/>
  <c r="B22" i="4"/>
  <c r="B23" i="4"/>
  <c r="B12" i="2"/>
  <c r="I291" i="1"/>
  <c r="I191" i="1"/>
  <c r="I154" i="1"/>
  <c r="D74" i="1"/>
  <c r="B74" i="1"/>
  <c r="I74" i="1"/>
  <c r="D108" i="1"/>
  <c r="B108" i="1"/>
  <c r="I108" i="1"/>
  <c r="I101" i="1"/>
  <c r="D38" i="1"/>
  <c r="B38" i="1"/>
  <c r="I38" i="1"/>
  <c r="D72" i="1"/>
  <c r="B72" i="1"/>
  <c r="I72" i="1"/>
  <c r="D64" i="1"/>
  <c r="B64" i="1"/>
  <c r="I64" i="1"/>
  <c r="D55" i="1"/>
  <c r="B55" i="1"/>
  <c r="I55" i="1"/>
  <c r="I28" i="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2" i="10"/>
  <c r="B3" i="5"/>
  <c r="B4" i="5"/>
  <c r="B5" i="5"/>
  <c r="B6" i="5"/>
  <c r="B7" i="5"/>
  <c r="B10" i="5"/>
  <c r="B11" i="5"/>
  <c r="B12" i="5"/>
  <c r="B13" i="5"/>
  <c r="B14" i="5"/>
  <c r="B15" i="5"/>
  <c r="B16" i="5"/>
  <c r="B24" i="5"/>
  <c r="B25" i="5"/>
  <c r="B26" i="5"/>
  <c r="B27" i="5"/>
  <c r="B29" i="5"/>
  <c r="B30" i="5"/>
  <c r="B17" i="5"/>
  <c r="B18" i="5"/>
  <c r="B19" i="5"/>
  <c r="B20" i="5"/>
  <c r="B21" i="5"/>
  <c r="B22" i="5"/>
  <c r="B23" i="5"/>
  <c r="B31" i="5"/>
  <c r="B32" i="5"/>
  <c r="B33" i="5"/>
  <c r="B34" i="5"/>
  <c r="B35" i="5"/>
  <c r="B36" i="5"/>
  <c r="B52" i="5"/>
  <c r="B53" i="5"/>
  <c r="B54" i="5"/>
  <c r="B2" i="5"/>
  <c r="B3" i="2"/>
  <c r="B4" i="2"/>
  <c r="B6" i="2"/>
  <c r="B7" i="2"/>
  <c r="B8" i="2"/>
  <c r="B9" i="2"/>
  <c r="B13" i="2"/>
  <c r="B14" i="2"/>
  <c r="B15" i="2"/>
  <c r="B16" i="2"/>
  <c r="B17" i="2"/>
  <c r="B19" i="2"/>
  <c r="B20" i="2"/>
  <c r="B21" i="2"/>
  <c r="B22" i="2"/>
  <c r="B23" i="2"/>
  <c r="B24" i="2"/>
  <c r="B25" i="2"/>
  <c r="B26" i="2"/>
  <c r="B27" i="2"/>
  <c r="B10" i="2"/>
  <c r="B28" i="2"/>
  <c r="B11" i="2"/>
  <c r="B2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3" i="7"/>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<sst xmlns="http://schemas.openxmlformats.org/spreadsheetml/2006/main" count="6254" uniqueCount="3139">
  <si>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</si>
  <si>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</si>
  <si>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</si>
  <si>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</si>
  <si>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</si>
  <si>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</si>
  <si>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</si>
  <si>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</si>
  <si>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</si>
  <si>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</si>
  <si>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</si>
  <si>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</si>
  <si>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</si>
  <si>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</si>
  <si>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</si>
  <si>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</si>
  <si>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</si>
  <si>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</si>
  <si>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</si>
  <si>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</si>
  <si>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</si>
  <si>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</si>
  <si>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</si>
  <si>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(33)</t>
  </si>
  <si>
    <t>(12)</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</si>
  <si>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</si>
  <si>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</si>
  <si>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</si>
  <si>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</si>
  <si>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</si>
  <si>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</si>
  <si>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</si>
  <si>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</si>
  <si>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</si>
  <si>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</si>
  <si>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</si>
  <si>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</si>
  <si>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</si>
  <si>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</si>
  <si>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</si>
  <si>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</si>
  <si>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</si>
  <si>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</si>
  <si>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</si>
  <si>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</si>
  <si>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</si>
  <si>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</si>
  <si>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</si>
  <si>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</si>
  <si>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</si>
  <si>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</si>
  <si>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</si>
  <si>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</si>
  <si>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</si>
  <si>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</si>
  <si>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</si>
  <si>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</si>
  <si>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</si>
  <si>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</si>
  <si>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</si>
  <si>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</si>
  <si>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</si>
  <si>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</si>
  <si>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</si>
  <si>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</si>
  <si>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</si>
  <si>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</si>
  <si>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</si>
  <si>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</si>
  <si>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</si>
  <si>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</si>
  <si>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</si>
  <si>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</si>
  <si>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</si>
  <si>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</si>
  <si>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</si>
  <si>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</si>
  <si>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</si>
  <si>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</si>
  <si>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</si>
  <si>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</si>
  <si>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</si>
  <si>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</si>
  <si>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</si>
  <si>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</si>
  <si>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</si>
  <si>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</si>
  <si>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</si>
  <si>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</si>
  <si>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</si>
  <si>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</si>
  <si>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</si>
  <si>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</si>
  <si>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</si>
  <si>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</si>
  <si>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</si>
  <si>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</si>
  <si>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</si>
  <si>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</si>
  <si>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</si>
  <si>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</si>
  <si>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</si>
  <si>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</si>
  <si>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</si>
  <si>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</si>
  <si>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</si>
  <si>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</si>
  <si>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</si>
  <si>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</si>
  <si>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</si>
  <si>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</si>
  <si>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</si>
  <si>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</si>
  <si>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</si>
  <si>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</si>
  <si>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</si>
  <si>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</si>
  <si>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</si>
  <si>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</si>
  <si>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</si>
  <si>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</si>
  <si>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</si>
  <si>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</si>
  <si>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</si>
  <si>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</si>
  <si>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</si>
  <si>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</si>
  <si>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</si>
  <si>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</si>
  <si>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</si>
  <si>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</si>
  <si>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</si>
  <si>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</si>
  <si>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</si>
  <si>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</si>
  <si>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</si>
  <si>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</si>
  <si>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</si>
  <si>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</si>
  <si>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</si>
  <si>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</si>
  <si>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</si>
  <si>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</si>
  <si>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</si>
  <si>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</si>
  <si>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</si>
  <si>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</si>
  <si>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</si>
  <si>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</si>
  <si>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</si>
  <si>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</si>
  <si>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</si>
  <si>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</si>
  <si>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</si>
  <si>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</si>
  <si>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</si>
  <si>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</si>
  <si>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</si>
  <si>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</si>
  <si>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</si>
  <si>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</si>
  <si>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</si>
  <si>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</si>
  <si>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</si>
  <si>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</si>
  <si>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</si>
  <si>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</si>
  <si>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</si>
  <si>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</si>
  <si>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</si>
  <si>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</si>
  <si>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</si>
  <si>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</si>
  <si>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</si>
  <si>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</si>
  <si>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</si>
  <si>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</si>
  <si>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</si>
  <si>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</si>
  <si>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</si>
  <si>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</si>
  <si>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</si>
  <si>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</si>
  <si>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</si>
  <si>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</si>
  <si>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</si>
  <si>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</si>
  <si>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</si>
  <si>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</si>
  <si>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</si>
  <si>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</si>
  <si>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</si>
  <si>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</si>
  <si>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</si>
  <si>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</si>
  <si>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</si>
  <si>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</si>
  <si>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</si>
  <si>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</si>
  <si>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</si>
  <si>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</si>
  <si>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</si>
  <si>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</si>
  <si>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</si>
  <si>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</si>
  <si>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</si>
  <si>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</si>
  <si>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</si>
  <si>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</si>
  <si>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</si>
  <si>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</si>
  <si>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</si>
  <si>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</si>
  <si>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</si>
  <si>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</si>
  <si>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</si>
  <si>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</si>
  <si>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</si>
  <si>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</si>
  <si>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</si>
  <si>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</si>
  <si>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</si>
  <si>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</si>
  <si>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</si>
  <si>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</si>
  <si>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</si>
  <si>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</si>
  <si>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</si>
  <si>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</si>
  <si>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</si>
  <si>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</si>
  <si>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</si>
  <si>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</si>
  <si>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</si>
  <si>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</si>
  <si>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</si>
  <si>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</si>
  <si>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</si>
  <si>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</si>
  <si>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</si>
  <si>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</si>
  <si>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</si>
  <si>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</si>
  <si>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</si>
  <si>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</si>
  <si>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</si>
  <si>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</si>
  <si>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</si>
  <si>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</si>
  <si>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</si>
  <si>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</si>
  <si>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</si>
  <si>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</si>
  <si>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</si>
  <si>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</si>
  <si>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</si>
  <si>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</si>
  <si>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</si>
  <si>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</si>
  <si>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</si>
  <si>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</si>
  <si>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</si>
  <si>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</si>
  <si>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</si>
  <si>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</si>
  <si>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</si>
  <si>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</si>
  <si>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</si>
  <si>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</si>
  <si>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</si>
  <si>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</si>
  <si>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</si>
  <si>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</si>
  <si>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</si>
  <si>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</si>
  <si>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</si>
  <si>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</si>
  <si>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</si>
  <si>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</si>
  <si>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</si>
  <si>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</si>
  <si>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</si>
  <si>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</si>
  <si>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</si>
  <si>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</si>
  <si>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</si>
  <si>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</si>
  <si>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</si>
  <si>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</si>
  <si>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</si>
  <si>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</si>
  <si>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</si>
  <si>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</si>
  <si>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</si>
  <si>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</si>
  <si>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</si>
  <si>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</si>
  <si>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</si>
  <si>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</si>
  <si>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</si>
  <si>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</si>
  <si>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</si>
  <si>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</si>
  <si>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</si>
  <si>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</si>
  <si>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</si>
  <si>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</si>
  <si>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</si>
  <si>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</si>
  <si>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</si>
  <si>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</si>
  <si>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</si>
  <si>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</si>
  <si>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</si>
  <si>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</si>
  <si>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</si>
  <si>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</si>
  <si>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</si>
  <si>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</si>
  <si>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</si>
  <si>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</si>
  <si>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</si>
  <si>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</si>
  <si>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</si>
  <si>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</si>
  <si>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</si>
  <si>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</si>
  <si>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</si>
  <si>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</si>
  <si>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</si>
  <si>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</si>
  <si>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</si>
  <si>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</si>
  <si>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</si>
  <si>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</si>
  <si>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</si>
  <si>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</si>
  <si>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</si>
  <si>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</si>
  <si>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</si>
  <si>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</si>
  <si>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</si>
  <si>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</si>
  <si>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</si>
  <si>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</si>
  <si>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</si>
  <si>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</si>
  <si>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</si>
  <si>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</si>
  <si>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</si>
  <si>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</si>
  <si>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</si>
  <si>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</si>
  <si>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</si>
  <si>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</si>
  <si>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</si>
  <si>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</si>
  <si>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</si>
  <si>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</si>
  <si>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</si>
  <si>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</si>
  <si>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</si>
  <si>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</si>
  <si>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</si>
  <si>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</si>
  <si>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</si>
  <si>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</si>
  <si>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</si>
  <si>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</si>
  <si>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</si>
  <si>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</si>
  <si>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</si>
  <si>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</si>
  <si>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</si>
  <si>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</si>
  <si>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</si>
  <si>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</si>
  <si>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</si>
  <si>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</si>
  <si>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</si>
  <si>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</si>
  <si>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</si>
  <si>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</si>
  <si>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</si>
  <si>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</si>
  <si>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</si>
  <si>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</si>
  <si>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</si>
  <si>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</si>
  <si>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</si>
  <si>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</si>
  <si>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</si>
  <si>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</si>
  <si>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</si>
  <si>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</si>
  <si>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</si>
  <si>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</si>
  <si>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</si>
  <si>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</si>
  <si>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</si>
  <si>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</si>
  <si>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</si>
  <si>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</si>
  <si>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</si>
  <si>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</si>
  <si>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</si>
  <si>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</si>
  <si>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</si>
  <si>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</si>
  <si>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</si>
  <si>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</si>
  <si>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</si>
  <si>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</si>
  <si>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</si>
  <si>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</si>
  <si>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</si>
  <si>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</si>
  <si>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</si>
  <si>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</si>
  <si>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</si>
  <si>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</si>
  <si>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</si>
  <si>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</si>
  <si>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</si>
  <si>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</si>
  <si>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</si>
  <si>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</si>
  <si>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</si>
  <si>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</si>
  <si>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</si>
  <si>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</si>
  <si>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</si>
  <si>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</si>
  <si>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</si>
  <si>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</si>
  <si>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</si>
  <si>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</si>
  <si>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</si>
  <si>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</si>
  <si>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</si>
  <si>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</si>
  <si>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</si>
  <si>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</si>
  <si>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</si>
  <si>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</si>
  <si>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</si>
  <si>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</si>
  <si>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</si>
  <si>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</si>
  <si>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</si>
  <si>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</si>
  <si>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</si>
  <si>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</si>
  <si>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</si>
  <si>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</si>
  <si>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</si>
  <si>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</si>
  <si>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</si>
  <si>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</si>
  <si>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</si>
  <si>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</si>
  <si>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</si>
  <si>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</si>
  <si>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</si>
  <si>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</si>
  <si>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</si>
  <si>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</si>
  <si>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</si>
  <si>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</si>
  <si>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</si>
  <si>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</si>
  <si>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</si>
  <si>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</si>
  <si>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</si>
  <si>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</si>
  <si>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</si>
  <si>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</si>
  <si>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</si>
  <si>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</si>
  <si>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</si>
  <si>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</si>
  <si>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</si>
  <si>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</si>
  <si>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</si>
  <si>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</si>
  <si>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</si>
  <si>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</si>
  <si>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</si>
  <si>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</si>
  <si>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</si>
  <si>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</si>
  <si>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</si>
  <si>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</si>
  <si>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</si>
  <si>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</si>
  <si>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</si>
  <si>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</si>
  <si>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</si>
  <si>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</si>
  <si>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</si>
  <si>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</si>
  <si>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</si>
  <si>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</si>
  <si>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</si>
  <si>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</si>
  <si>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</si>
  <si>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</si>
  <si>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</si>
  <si>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</si>
  <si>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</si>
  <si>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</si>
  <si>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</si>
  <si>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</si>
  <si>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</si>
  <si>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</si>
  <si>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</si>
  <si>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</si>
  <si>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</si>
  <si>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</si>
  <si>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</si>
  <si>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</si>
  <si>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</si>
  <si>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</si>
  <si>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</si>
  <si>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</si>
  <si>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</si>
  <si>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</si>
  <si>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</si>
  <si>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</si>
  <si>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</si>
  <si>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</si>
  <si>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</si>
  <si>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</si>
  <si>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</si>
  <si>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</si>
  <si>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</si>
  <si>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</si>
  <si>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</si>
  <si>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</si>
  <si>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</si>
  <si>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</si>
  <si>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</si>
  <si>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</si>
  <si>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</si>
  <si>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</si>
  <si>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</si>
  <si>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</si>
  <si>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</si>
  <si>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</si>
  <si>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</si>
  <si>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</si>
  <si>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</si>
  <si>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</si>
  <si>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</si>
  <si>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</si>
  <si>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</si>
  <si>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</si>
  <si>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</si>
  <si>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</si>
  <si>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</si>
  <si>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</si>
  <si>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</si>
  <si>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</si>
  <si>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</si>
  <si>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</si>
  <si>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</si>
  <si>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</si>
  <si>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</si>
  <si>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</si>
  <si>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</si>
  <si>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</si>
  <si>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</si>
  <si>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</si>
  <si>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</si>
  <si>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</si>
  <si>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</si>
  <si>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</si>
  <si>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</si>
  <si>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</si>
  <si>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</si>
  <si>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</si>
  <si>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</si>
  <si>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</si>
  <si>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</si>
  <si>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</si>
  <si>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</si>
  <si>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</si>
  <si>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</si>
  <si>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</si>
  <si>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</si>
  <si>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</si>
  <si>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</si>
  <si>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</si>
  <si>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</si>
  <si>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</si>
  <si>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</si>
  <si>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</si>
  <si>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</si>
  <si>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</si>
  <si>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</si>
  <si>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</si>
  <si>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</si>
  <si>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</si>
  <si>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</si>
  <si>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</si>
  <si>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</si>
  <si>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</si>
  <si>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</si>
  <si>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</si>
  <si>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</si>
  <si>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</si>
  <si>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</si>
  <si>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</si>
  <si>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</si>
  <si>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</si>
  <si>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</si>
  <si>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</si>
  <si>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</si>
  <si>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</si>
  <si>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</si>
  <si>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</si>
  <si>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</si>
  <si>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</si>
  <si>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</si>
  <si>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</si>
  <si>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</si>
  <si>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</si>
  <si>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</si>
  <si>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</si>
  <si>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</si>
  <si>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</si>
  <si>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</si>
  <si>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</si>
  <si>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</si>
  <si>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</si>
  <si>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</si>
  <si>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</si>
  <si>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</si>
  <si>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</si>
  <si>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</si>
  <si>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</si>
  <si>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</si>
  <si>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</si>
  <si>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</si>
  <si>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</si>
  <si>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</si>
  <si>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</si>
  <si>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</si>
  <si>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</si>
  <si>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</si>
  <si>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</si>
  <si>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</si>
  <si>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</si>
  <si>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</si>
  <si>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</si>
  <si>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</si>
  <si>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</si>
  <si>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</si>
  <si>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</si>
  <si>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</si>
  <si>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</si>
  <si>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</si>
  <si>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</si>
  <si>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</si>
  <si>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</si>
  <si>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</si>
  <si>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</si>
  <si>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</si>
  <si>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</si>
  <si>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</si>
  <si>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</si>
  <si>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</si>
  <si>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</si>
  <si>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</si>
  <si>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</si>
  <si>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</si>
  <si>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</si>
  <si>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</si>
  <si>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</si>
  <si>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</si>
  <si>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</si>
  <si>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</si>
  <si>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</si>
  <si>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</si>
  <si>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</si>
  <si>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</si>
  <si>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</si>
  <si>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</si>
  <si>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</si>
  <si>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</si>
  <si>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</si>
  <si>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</si>
  <si>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</si>
  <si>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</si>
  <si>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</si>
  <si>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</si>
  <si>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</si>
  <si>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</si>
  <si>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</si>
  <si>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</si>
  <si>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</si>
  <si>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</si>
  <si>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</si>
  <si>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</si>
  <si>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</si>
  <si>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</si>
  <si>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</si>
  <si>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</si>
  <si>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</si>
  <si>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</si>
  <si>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</si>
  <si>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</si>
  <si>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</si>
  <si>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</si>
  <si>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</si>
  <si>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</si>
  <si>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</si>
  <si>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</si>
  <si>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</si>
  <si>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</si>
  <si>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</si>
  <si>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</si>
  <si>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</si>
  <si>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</si>
  <si>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</si>
  <si>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</si>
  <si>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</si>
  <si>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</si>
  <si>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</si>
  <si>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</si>
  <si>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</si>
  <si>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</si>
  <si>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</si>
  <si>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</si>
  <si>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</si>
  <si>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</si>
  <si>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</si>
  <si>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</si>
  <si>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</si>
  <si>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</si>
  <si>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</si>
  <si>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</si>
  <si>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</si>
  <si>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</si>
  <si>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</si>
  <si>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</si>
  <si>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</si>
  <si>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</si>
  <si>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</si>
  <si>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</si>
  <si>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</si>
  <si>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</si>
  <si>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</si>
  <si>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</si>
  <si>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</si>
  <si>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</si>
  <si>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</si>
  <si>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</si>
  <si>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</si>
  <si>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</si>
  <si>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</si>
  <si>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</si>
  <si>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</si>
  <si>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</si>
  <si>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</si>
  <si>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</si>
  <si>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</si>
  <si>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</si>
  <si>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</si>
  <si>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</si>
  <si>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</si>
  <si>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</si>
  <si>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</si>
  <si>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</si>
  <si>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</si>
  <si>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</si>
  <si>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</si>
  <si>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</si>
  <si>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</si>
  <si>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</si>
  <si>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</si>
  <si>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</si>
  <si>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</si>
  <si>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</si>
  <si>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</si>
  <si>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</si>
  <si>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</si>
  <si>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</si>
  <si>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</si>
  <si>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</si>
  <si>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</si>
  <si>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</si>
  <si>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</si>
  <si>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</si>
  <si>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</si>
  <si>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</si>
  <si>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</si>
  <si>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</si>
  <si>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</si>
  <si>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</si>
  <si>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</si>
  <si>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</si>
  <si>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</si>
  <si>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</si>
  <si>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</si>
  <si>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</si>
  <si>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</si>
  <si>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</si>
  <si>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</si>
  <si>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</si>
  <si>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</si>
  <si>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</si>
  <si>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</si>
  <si>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</si>
  <si>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</si>
  <si>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</si>
  <si>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</si>
  <si>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</si>
  <si>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</si>
  <si>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</si>
  <si>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</si>
  <si>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</si>
  <si>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</si>
  <si>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</si>
  <si>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</si>
  <si>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</si>
  <si>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</si>
  <si>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</si>
  <si>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</si>
  <si>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</si>
  <si>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</si>
  <si>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</si>
  <si>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</si>
  <si>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</si>
  <si>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</si>
  <si>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</si>
  <si>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</si>
  <si>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</si>
  <si>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</si>
  <si>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</si>
  <si>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</si>
  <si>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</si>
  <si>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</si>
  <si>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</si>
  <si>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</si>
  <si>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</si>
  <si>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</si>
  <si>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</si>
  <si>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</si>
  <si>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</si>
  <si>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</si>
  <si>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</si>
  <si>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</si>
  <si>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</si>
  <si>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</si>
  <si>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</si>
  <si>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</si>
  <si>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</si>
  <si>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</si>
  <si>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</si>
  <si>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</si>
  <si>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</si>
  <si>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</si>
  <si>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</si>
  <si>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</si>
  <si>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</si>
  <si>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</si>
  <si>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</si>
  <si>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</si>
  <si>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</si>
  <si>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</si>
  <si>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</si>
  <si>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</si>
  <si>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</si>
  <si>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</si>
  <si>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</si>
  <si>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</si>
  <si>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</si>
  <si>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</si>
  <si>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</si>
  <si>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</si>
  <si>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</si>
  <si>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</si>
  <si>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</si>
  <si>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</si>
  <si>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</si>
  <si>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</si>
  <si>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</si>
  <si>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</si>
  <si>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</si>
  <si>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</si>
  <si>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</si>
  <si>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</si>
  <si>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</si>
  <si>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</si>
  <si>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</si>
  <si>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</si>
  <si>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</si>
  <si>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</si>
  <si>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</si>
  <si>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</si>
  <si>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</si>
  <si>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</si>
  <si>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</si>
  <si>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</si>
  <si>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</si>
  <si>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</si>
  <si>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</si>
  <si>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</si>
  <si>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</si>
  <si>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</si>
  <si>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</si>
  <si>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</si>
  <si>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</si>
  <si>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</si>
  <si>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</si>
  <si>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</si>
  <si>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</si>
  <si>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</si>
  <si>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</si>
  <si>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</si>
  <si>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</si>
  <si>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</si>
  <si>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</si>
  <si>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</si>
  <si>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</si>
  <si>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</si>
  <si>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</si>
  <si>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</si>
  <si>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</si>
  <si>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</si>
  <si>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</si>
  <si>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</si>
  <si>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</si>
  <si>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</si>
  <si>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</si>
  <si>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</si>
  <si>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</si>
  <si>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</si>
  <si>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</si>
  <si>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</si>
  <si>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</si>
  <si>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</si>
  <si>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</si>
  <si>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</si>
  <si>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</si>
  <si>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</si>
  <si>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</si>
  <si>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</si>
  <si>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</si>
  <si>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</si>
  <si>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</si>
  <si>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</si>
  <si>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</si>
  <si>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</si>
  <si>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</si>
  <si>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</si>
  <si>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</si>
  <si>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</si>
  <si>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</si>
  <si>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</si>
  <si>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</si>
  <si>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</si>
  <si>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</si>
  <si>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</si>
  <si>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</si>
  <si>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</si>
  <si>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</si>
  <si>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</si>
  <si>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</si>
  <si>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</si>
  <si>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</si>
  <si>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</si>
  <si>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</si>
  <si>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</si>
  <si>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</si>
  <si>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</si>
  <si>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</si>
  <si>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</si>
  <si>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</si>
  <si>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</si>
  <si>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</si>
  <si>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</si>
  <si>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</si>
  <si>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</si>
  <si>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</si>
  <si>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</si>
  <si>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</si>
  <si>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</si>
  <si>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</si>
  <si>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</si>
  <si>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</si>
  <si>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</si>
  <si>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</si>
  <si>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</si>
  <si>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</si>
  <si>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</si>
  <si>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</si>
  <si>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</si>
  <si>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</si>
  <si>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</si>
  <si>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</si>
  <si>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</si>
  <si>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</si>
  <si>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</si>
  <si>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</si>
  <si>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</si>
  <si>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</si>
  <si>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</si>
  <si>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</si>
  <si>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</si>
  <si>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</si>
  <si>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</si>
  <si>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</si>
  <si>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</si>
  <si>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</si>
  <si>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</si>
  <si>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</si>
  <si>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</si>
  <si>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</si>
  <si>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</si>
  <si>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</si>
  <si>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</si>
  <si>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</si>
  <si>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</si>
  <si>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</si>
  <si>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</si>
  <si>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</si>
  <si>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</si>
  <si>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</si>
  <si>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</si>
  <si>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</si>
  <si>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</si>
  <si>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</si>
  <si>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</si>
  <si>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</si>
  <si>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</si>
  <si>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</si>
  <si>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</si>
  <si>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</si>
  <si>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</si>
  <si>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</si>
  <si>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</si>
  <si>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</si>
  <si>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</si>
  <si>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</si>
  <si>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</si>
  <si>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</si>
  <si>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</si>
  <si>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</si>
  <si>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</si>
  <si>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</si>
  <si>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</si>
  <si>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</si>
  <si>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</si>
  <si>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</si>
  <si>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</si>
  <si>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</si>
  <si>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</si>
  <si>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</si>
  <si>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</si>
  <si>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</si>
  <si>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</si>
  <si>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</si>
  <si>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</si>
  <si>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</si>
  <si>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</si>
  <si>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</si>
  <si>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</si>
  <si>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</si>
  <si>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</si>
  <si>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</si>
  <si>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</si>
  <si>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</si>
  <si>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</si>
  <si>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</si>
  <si>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</si>
  <si>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</si>
  <si>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</si>
  <si>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</si>
  <si>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</si>
  <si>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</si>
  <si>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</si>
  <si>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</si>
  <si>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</si>
  <si>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</si>
  <si>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</si>
  <si>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</si>
  <si>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</si>
  <si>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</si>
  <si>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</si>
  <si>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</si>
  <si>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</si>
  <si>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</si>
  <si>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</si>
  <si>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</si>
  <si>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</si>
  <si>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aboriginales (1)</t>
  </si>
  <si>
    <t>Aborigines (1)</t>
  </si>
  <si>
    <t>aborigines (1)</t>
  </si>
  <si>
    <t>aboriginiesaborigines (1)</t>
  </si>
  <si>
    <t>African Portuguese (1)</t>
  </si>
  <si>
    <t>African (22)</t>
  </si>
  <si>
    <t>Africans (7)</t>
  </si>
  <si>
    <t>Algerine Arabs (1)</t>
  </si>
  <si>
    <t>AnnatolansAnatolians (1)</t>
  </si>
  <si>
    <t>Arab (2)</t>
  </si>
  <si>
    <t>Arabs (10)</t>
  </si>
  <si>
    <t>bBushmen (1)</t>
  </si>
  <si>
    <t>Boer (12)</t>
  </si>
  <si>
    <t>Boerish (1)</t>
  </si>
  <si>
    <t>Boers (75)</t>
  </si>
  <si>
    <t>boersBoers (10)</t>
  </si>
  <si>
    <t>British and Portuguese mixed commission at Cape town (1)</t>
  </si>
  <si>
    <t>British Treasury (1)</t>
  </si>
  <si>
    <t>Bushman (8)</t>
  </si>
  <si>
    <t>bushmanBushman (3)</t>
  </si>
  <si>
    <t>Bushmen (43)</t>
  </si>
  <si>
    <t>bushmen (1)</t>
  </si>
  <si>
    <t>bushmenBushmen (5)</t>
  </si>
  <si>
    <t>Bushwoman (2)</t>
  </si>
  <si>
    <t>bushwomen (1)</t>
  </si>
  <si>
    <t>Caffer (1)</t>
  </si>
  <si>
    <t>Caffre (26)</t>
  </si>
  <si>
    <t>CaffreKaffir (2)</t>
  </si>
  <si>
    <t>Caffres (22)</t>
  </si>
  <si>
    <t>caffres (1)</t>
  </si>
  <si>
    <t>CaffresKaffirs (3)</t>
  </si>
  <si>
    <t>Cape Colonists (1)</t>
  </si>
  <si>
    <t>Cape Government (1)</t>
  </si>
  <si>
    <t>Cape Observatory (1)</t>
  </si>
  <si>
    <t>captive (3)</t>
  </si>
  <si>
    <t>captives (9)</t>
  </si>
  <si>
    <t>Chartist (1)</t>
  </si>
  <si>
    <t>Christian (1)</t>
  </si>
  <si>
    <t>Christians (8)</t>
  </si>
  <si>
    <t>christians (1)</t>
  </si>
  <si>
    <t>Circassians (1)</t>
  </si>
  <si>
    <t>CKaffer (1)</t>
  </si>
  <si>
    <t>CKaffir (4)</t>
  </si>
  <si>
    <t>CKaffirs (4)</t>
  </si>
  <si>
    <t>Coldstreams (1)</t>
  </si>
  <si>
    <t>Colonial Government (2)</t>
  </si>
  <si>
    <t>Colonial government (1)</t>
  </si>
  <si>
    <t>Colonial Governments (2)</t>
  </si>
  <si>
    <t>Covenanters (1)</t>
  </si>
  <si>
    <t>Crown (1)</t>
  </si>
  <si>
    <t>Dutch African (1)</t>
  </si>
  <si>
    <t>Dutch Reformed (2)</t>
  </si>
  <si>
    <t>East Indians (1)</t>
  </si>
  <si>
    <t>Empire (1)</t>
  </si>
  <si>
    <t>empire (1)</t>
  </si>
  <si>
    <t>English crown (1)</t>
  </si>
  <si>
    <t>English Government (3)</t>
  </si>
  <si>
    <t>Enniskillens (1)</t>
  </si>
  <si>
    <t>enslaved (2)</t>
  </si>
  <si>
    <t>Episcopalian (1)</t>
  </si>
  <si>
    <t>Episcopalians (1)</t>
  </si>
  <si>
    <t>European (19)</t>
  </si>
  <si>
    <t>Europeans (16)</t>
  </si>
  <si>
    <t>Faculty of Physicians and Surgeons (1)</t>
  </si>
  <si>
    <t>German legion (1)</t>
  </si>
  <si>
    <t>Government House Cape town (1)</t>
  </si>
  <si>
    <t>Government (5)</t>
  </si>
  <si>
    <t>government (2)</t>
  </si>
  <si>
    <t>Governments (1)</t>
  </si>
  <si>
    <t>Griqua (5)</t>
  </si>
  <si>
    <t>Griquas (17)</t>
  </si>
  <si>
    <t>Highland (1)</t>
  </si>
  <si>
    <t>Highlanders (2)</t>
  </si>
  <si>
    <t>Hotentots (1)</t>
  </si>
  <si>
    <t>Hotenttot (1)</t>
  </si>
  <si>
    <t>Hottentot (12)</t>
  </si>
  <si>
    <t>Hottentots (14)</t>
  </si>
  <si>
    <t>House of Commons (1)</t>
  </si>
  <si>
    <t>Imperial Parliament (1)</t>
  </si>
  <si>
    <t>IndependantIndependent (1)</t>
  </si>
  <si>
    <t>IsraelitesIsraelites (1)</t>
  </si>
  <si>
    <t>Jesuit (1)</t>
  </si>
  <si>
    <t>Jesuits (1)</t>
  </si>
  <si>
    <t>Jews (2)</t>
  </si>
  <si>
    <t>Kaffir (8)</t>
  </si>
  <si>
    <t>KaffirCaffre (7)</t>
  </si>
  <si>
    <t>Kaffirs (7)</t>
  </si>
  <si>
    <t>KaffirsCaffers (1)</t>
  </si>
  <si>
    <t>KaffirsCaffres (4)</t>
  </si>
  <si>
    <t>Kaffreir (5)</t>
  </si>
  <si>
    <t>Kaffreirs (1)</t>
  </si>
  <si>
    <t>KCaffir (3)</t>
  </si>
  <si>
    <t>KCaffirre (2)</t>
  </si>
  <si>
    <t>KCaffirs (4)</t>
  </si>
  <si>
    <t>KCaffirsres (1)</t>
  </si>
  <si>
    <t>KCaffre (1)</t>
  </si>
  <si>
    <t>Knights of Malta (1)</t>
  </si>
  <si>
    <t>Locrians (1)</t>
  </si>
  <si>
    <t>London Missionary Society (3)</t>
  </si>
  <si>
    <t>Machaka (1)</t>
  </si>
  <si>
    <t>Madras army (1)</t>
  </si>
  <si>
    <t>Mahometans (1)</t>
  </si>
  <si>
    <t>Makalaka (19)</t>
  </si>
  <si>
    <t>Makōa (3)</t>
  </si>
  <si>
    <t>Mankopane (1)</t>
  </si>
  <si>
    <t>Mansion House of London (1)</t>
  </si>
  <si>
    <t>Mantatees (1)</t>
  </si>
  <si>
    <t>Mechanics InstituteMechanics' Institute (1)</t>
  </si>
  <si>
    <t>Mepato (1)</t>
  </si>
  <si>
    <t>mepatoMopato (2)</t>
  </si>
  <si>
    <t>Missionary Society (1)</t>
  </si>
  <si>
    <t>mo-patoMopato (1)</t>
  </si>
  <si>
    <t>Monteith &amp; Co. (1)</t>
  </si>
  <si>
    <t>Moors (1)</t>
  </si>
  <si>
    <t>Mopato (5)</t>
  </si>
  <si>
    <t>mopato (1)</t>
  </si>
  <si>
    <t>Moravians (1)</t>
  </si>
  <si>
    <t>native Portuguese (2)</t>
  </si>
  <si>
    <t>Native Portuguese (2)</t>
  </si>
  <si>
    <t>native (42)</t>
  </si>
  <si>
    <t>Native (2)</t>
  </si>
  <si>
    <t>natives (55)</t>
  </si>
  <si>
    <t>negroes (1)</t>
  </si>
  <si>
    <t>pigmiespygmies (1)</t>
  </si>
  <si>
    <t>Presbyterian (1)</t>
  </si>
  <si>
    <t>Protestant (1)</t>
  </si>
  <si>
    <t>Protestants (1)</t>
  </si>
  <si>
    <t>protestants (1)</t>
  </si>
  <si>
    <t>Quakers (1)</t>
  </si>
  <si>
    <t>Rhenish (1)</t>
  </si>
  <si>
    <t>Roman Catholics (1)</t>
  </si>
  <si>
    <t>Royal Geographical society (1)</t>
  </si>
  <si>
    <t>Royal Geographical Society (1)</t>
  </si>
  <si>
    <t>slave dealers (1)</t>
  </si>
  <si>
    <t>slave merchant (1)</t>
  </si>
  <si>
    <t>slave trade (6)</t>
  </si>
  <si>
    <t>slave trader (2)</t>
  </si>
  <si>
    <t>slave traders (9)</t>
  </si>
  <si>
    <t>slave (29)</t>
  </si>
  <si>
    <t>Slave (1)</t>
  </si>
  <si>
    <t>slavery (22)</t>
  </si>
  <si>
    <t>Slavery (2)</t>
  </si>
  <si>
    <t>slaves (34)</t>
  </si>
  <si>
    <t>South African (1)</t>
  </si>
  <si>
    <t>South Africans (1)</t>
  </si>
  <si>
    <t>South Sea Islanders (1)</t>
  </si>
  <si>
    <t>South, Africans (1)</t>
  </si>
  <si>
    <t>St Mary's Woolnoth (1)</t>
  </si>
  <si>
    <t>Thame'sThames Steamers (1)</t>
  </si>
  <si>
    <t>Thames Steamer (1)</t>
  </si>
  <si>
    <t>the London Missionary Society (2)</t>
  </si>
  <si>
    <t>Troughton and Sims (1)</t>
  </si>
  <si>
    <t>United Presbyterian church (1)</t>
  </si>
  <si>
    <t>Wesleyans (1)</t>
  </si>
  <si>
    <t>Westminster (1)</t>
  </si>
  <si>
    <t>white people (1)</t>
  </si>
  <si>
    <t>Zambesians (1)</t>
  </si>
  <si>
    <t>Anatolian Sipahis</t>
  </si>
  <si>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t>
  </si>
  <si>
    <t>Anglo-Portuguese Mixed Commission for the Suppression of Slavery in Cape Town</t>
  </si>
  <si>
    <t>Mixed or Joint Commissions were judicial bodies created as a means of enforcing anti-slavery treaties in international contexts. Held between nation states, in this case between Britain and Portugal, they delivered verdicts on vessels seized for suspected slave trafficking.</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</si>
  <si>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</si>
  <si>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</si>
  <si>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</si>
  <si>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</si>
  <si>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</si>
  <si>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</si>
  <si>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</si>
  <si>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</si>
  <si>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 xml:space="preserve">People group of the Circassia region in the Northwestern Caucasus. From the 1760s the Circassians engaged in an extended war of resistance against Russian territorial expansion in the Caucasus, before finally being defeated in 1864. </t>
  </si>
  <si>
    <t>Bushmen</t>
  </si>
  <si>
    <t>Another term for the San people of southern Africa (primarily resident in Botswana, Namibia, and south east Angola), who historically adopted a hunter-gatherer lifestyle. The term ‘Bushmen’ is still in use, but it is contested and sometimes considered pejorative.</t>
  </si>
  <si>
    <r>
      <t xml:space="preserve">Appiah, Anthony and Henry Louis Gates, Jr. </t>
    </r>
    <r>
      <rPr>
        <i/>
        <sz val="11"/>
        <color theme="1"/>
        <rFont val="Calibri"/>
        <family val="2"/>
        <scheme val="minor"/>
      </rPr>
      <t xml:space="preserve">Encyclopedia of Africa </t>
    </r>
    <r>
      <rPr>
        <sz val="11"/>
        <color theme="1"/>
        <rFont val="Calibri"/>
        <family val="2"/>
        <scheme val="minor"/>
      </rPr>
      <t xml:space="preserve">Vol 1. </t>
    </r>
    <r>
      <rPr>
        <sz val="11"/>
        <color theme="1"/>
        <rFont val="Calibri"/>
        <family val="2"/>
        <scheme val="minor"/>
      </rPr>
      <t xml:space="preserve">p.222; Moran, Shane. </t>
    </r>
    <r>
      <rPr>
        <i/>
        <sz val="11"/>
        <color theme="1"/>
        <rFont val="Calibri"/>
        <family val="2"/>
        <scheme val="minor"/>
      </rPr>
      <t>Representing Bushmen: South Africa and the Origin of Language</t>
    </r>
    <r>
      <rPr>
        <sz val="11"/>
        <color theme="1"/>
        <rFont val="Calibri"/>
        <family val="2"/>
        <scheme val="minor"/>
      </rPr>
      <t>. pp.3-4</t>
    </r>
  </si>
  <si>
    <r>
      <t xml:space="preserve">Appiah, Anthony and Henry Louis Gates, Jr.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</si>
  <si>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 xml:space="preserve">Appiah, Anthony and Henry Louis Gates, Jr.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</si>
  <si>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 xml:space="preserve">Appiah, Anthony and Henry Louis Gates, Jr. </t>
    </r>
    <r>
      <rPr>
        <i/>
        <sz val="11"/>
        <color theme="1"/>
        <rFont val="Calibri"/>
        <family val="2"/>
        <scheme val="minor"/>
      </rPr>
      <t xml:space="preserve">Encyclopedia of Africa </t>
    </r>
    <r>
      <rPr>
        <sz val="11"/>
        <color theme="1"/>
        <rFont val="Calibri"/>
        <family val="2"/>
        <scheme val="minor"/>
      </rPr>
      <t xml:space="preserve">Vol 1. p.222; Moran, Shane. </t>
    </r>
    <r>
      <rPr>
        <i/>
        <sz val="11"/>
        <color theme="1"/>
        <rFont val="Calibri"/>
        <family val="2"/>
        <scheme val="minor"/>
      </rPr>
      <t>Representing Bushmen: South Africa and the Origin of Language</t>
    </r>
    <r>
      <rPr>
        <sz val="11"/>
        <color theme="1"/>
        <rFont val="Calibri"/>
        <family val="2"/>
        <scheme val="minor"/>
      </rPr>
      <t>. pp.3-4</t>
    </r>
  </si>
  <si>
    <r>
      <t xml:space="preserve">Nieker,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</si>
  <si>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t xml:space="preserve">This entry draws on two of Adrian's glossary definitions: 'Boers' and 'Voortrekkers' </t>
  </si>
  <si>
    <t>Boers</t>
  </si>
  <si>
    <r>
      <t>European farmers of Dutch, German and Huguenot origin, who settled at the Cape in the 18</t>
    </r>
    <r>
      <rPr>
        <vertAlign val="superscript"/>
        <sz val="11"/>
        <color theme="1"/>
        <rFont val="Calibri"/>
        <family val="2"/>
        <scheme val="minor"/>
      </rPr>
      <t>th</t>
    </r>
    <r>
      <rPr>
        <sz val="11"/>
        <color theme="1"/>
        <rFont val="Calibri"/>
        <family val="2"/>
        <scheme val="minor"/>
      </rPr>
      <t xml:space="preserve">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</si>
  <si>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</si>
  <si>
    <r>
      <rPr>
        <sz val="11"/>
        <color theme="1"/>
        <rFont val="Calibri"/>
        <family val="2"/>
        <scheme val="minor"/>
      </rP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</si>
  <si>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</si>
  <si>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</si>
  <si>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r>
      <rPr>
        <sz val="11"/>
        <color theme="1"/>
        <rFont val="Calibri"/>
        <family val="2"/>
        <scheme val="minor"/>
      </rPr>
      <t xml:space="preserve">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</si>
  <si>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</si>
  <si>
    <r>
      <t xml:space="preserve">Olson, James S. and Robert Shadle. </t>
    </r>
    <r>
      <rPr>
        <i/>
        <sz val="11"/>
        <color theme="1"/>
        <rFont val="Calibri"/>
        <family val="2"/>
        <scheme val="minor"/>
      </rPr>
      <t>Historical Dictionary of the British Empire K–Z</t>
    </r>
    <r>
      <rPr>
        <sz val="11"/>
        <color theme="1"/>
        <rFont val="Calibri"/>
        <family val="2"/>
        <scheme val="minor"/>
      </rPr>
      <t xml:space="preserve"> (vol. 2). p.615</t>
    </r>
  </si>
  <si>
    <r>
      <t xml:space="preserve">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</si>
  <si>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</si>
  <si>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</si>
  <si>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Observatory founded in 1820. It is South Africa's oldest scientific establishment and was the southern hemisphere's first major observatory.</t>
  </si>
  <si>
    <t>Chartist movement</t>
  </si>
  <si>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t>
    </r>
    <r>
      <rPr>
        <i/>
        <sz val="11"/>
        <color theme="1"/>
        <rFont val="Calibri"/>
        <family val="2"/>
        <scheme val="minor"/>
      </rPr>
      <t>Encyclopedia Britannica</t>
    </r>
    <r>
      <rPr>
        <sz val="11"/>
        <color theme="1"/>
        <rFont val="Calibri"/>
        <family val="2"/>
        <scheme val="minor"/>
      </rPr>
      <t xml:space="preserve">; </t>
    </r>
  </si>
  <si>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t>
  </si>
  <si>
    <t>Coldstream Guards</t>
  </si>
  <si>
    <t>27th (Inniskilling) Regiment of Foot</t>
  </si>
  <si>
    <t>Oldest infantry regiment in the British army in continuous service, dating from 1650.</t>
  </si>
  <si>
    <r>
      <t xml:space="preserve">Chant, Christopher. </t>
    </r>
    <r>
      <rPr>
        <i/>
        <sz val="11"/>
        <color theme="1"/>
        <rFont val="Calibri"/>
        <family val="2"/>
        <scheme val="minor"/>
      </rPr>
      <t>The Handbook of British Regiments</t>
    </r>
    <r>
      <rPr>
        <sz val="11"/>
        <color theme="1"/>
        <rFont val="Calibri"/>
        <family val="2"/>
        <scheme val="minor"/>
      </rPr>
      <t>.pp.183-4</t>
    </r>
  </si>
  <si>
    <t>Irish infantry regiment in the British army, dating from 1689, acclaimed for its role at the Battle of Waterloo. In 1881, it merged with the 108th (Madras Infantry) Regiment to form the Royal Inniskilling Fusiliers.</t>
  </si>
  <si>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</si>
  <si>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</si>
  <si>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</si>
  <si>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t>
    </r>
  </si>
  <si>
    <t>Episcopalian</t>
  </si>
  <si>
    <t>Christian denominations that follow the episcopal form of ecclesiastical structure, in which the church is governed by a hierarchy of bishops. Many Epsicopalian churches belong to the worldwide Anglican communion.</t>
  </si>
  <si>
    <t>Dutch Reformed</t>
  </si>
  <si>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</si>
  <si>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</si>
  <si>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</si>
  <si>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 Djupe, Paul and Laura Olson. </t>
    </r>
    <r>
      <rPr>
        <i/>
        <sz val="11"/>
        <color theme="1"/>
        <rFont val="Calibri"/>
        <family val="2"/>
        <scheme val="minor"/>
      </rPr>
      <t>Encyclopedia of American Religion and Politics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</si>
  <si>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Faculty of Physicians and Surgeons of Glasgow</t>
  </si>
  <si>
    <r>
      <t xml:space="preserve">Blackman, Janet. Rev. of </t>
    </r>
    <r>
      <rPr>
        <i/>
        <sz val="11"/>
        <color theme="1"/>
        <rFont val="Calibri"/>
        <family val="2"/>
        <scheme val="minor"/>
      </rPr>
      <t xml:space="preserve">The History of the Royal College of Physicians and Surgeons of Glasgow </t>
    </r>
    <r>
      <rPr>
        <sz val="11"/>
        <color theme="1"/>
        <rFont val="Calibri"/>
        <family val="2"/>
        <scheme val="minor"/>
      </rPr>
      <t xml:space="preserve">by Johanna Geyer-Kordesch, Fiona MacDonald and Andrew Hull. </t>
    </r>
    <r>
      <rPr>
        <i/>
        <sz val="11"/>
        <color theme="1"/>
        <rFont val="Calibri"/>
        <family val="2"/>
        <scheme val="minor"/>
      </rPr>
      <t xml:space="preserve">English Historical Review </t>
    </r>
    <r>
      <rPr>
        <sz val="11"/>
        <color theme="1"/>
        <rFont val="Calibri"/>
        <family val="2"/>
        <scheme val="minor"/>
      </rPr>
      <t xml:space="preserve">119.480 (2004): 210-212; Ross, Andrew. </t>
    </r>
    <r>
      <rPr>
        <i/>
        <sz val="11"/>
        <color theme="1"/>
        <rFont val="Calibri"/>
        <family val="2"/>
        <scheme val="minor"/>
      </rPr>
      <t>David Livingston: Mission and Empire</t>
    </r>
    <r>
      <rPr>
        <sz val="11"/>
        <color theme="1"/>
        <rFont val="Calibri"/>
        <family val="2"/>
        <scheme val="minor"/>
      </rPr>
      <t>. p.22</t>
    </r>
  </si>
  <si>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t>
  </si>
  <si>
    <t>British German Legion</t>
  </si>
  <si>
    <t xml:space="preserve">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</si>
  <si>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</si>
  <si>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</si>
  <si>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</si>
  <si>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</si>
  <si>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Colonial governor's residence, built in the 1790s. It is now called 'De Tuynhuys' and houses the offices of the State President.</t>
  </si>
  <si>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t>
  </si>
  <si>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</si>
  <si>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</si>
  <si>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</si>
  <si>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</si>
  <si>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t>
  </si>
  <si>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</si>
  <si>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</si>
  <si>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</si>
  <si>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</si>
  <si>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</si>
  <si>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t>
  </si>
  <si>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</si>
  <si>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</si>
  <si>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t>
  </si>
  <si>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</si>
  <si>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</si>
  <si>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t xml:space="preserve">Inhabitants of Locris, a central region of Ancient Greece that was divided in two by the states of Phocis and Doris. The Locrians established a colony called Locri in Italy in 700BC, where they developed the first written legal system in the Greek world, known as the 'Locrian Code'. </t>
  </si>
  <si>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t>
  </si>
  <si>
    <t>Expansion of entry from Adrian's glossary</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</si>
  <si>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</si>
  <si>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</si>
  <si>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</si>
  <si>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Army of the Madras Presidency, formed by the East India Company in the mid-18th century. It was transferred to the British Crown in 1858 following the Indian Rebellion, along with the Bengal and Bombay Armies and the Company’s other possessions.</t>
  </si>
  <si>
    <t>Annotate in 'foreign' section</t>
  </si>
  <si>
    <t>Mankopane</t>
  </si>
  <si>
    <t>Ishmael</t>
  </si>
  <si>
    <t>Stapleton, Timothy J. 'Boer Conquest of the Kekana and Langa (1847–1868)'. In Encyclopedia of African Colonial Conflicts vol. 1. Ed. Timothy J. Stapleton. pp.107-108</t>
  </si>
  <si>
    <t>Mansion House, London.</t>
  </si>
  <si>
    <t>Official residence of the Lord Mayor of London, built in the mid-18th century at Bank Junction.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</si>
  <si>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</si>
  <si>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</si>
  <si>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</si>
  <si>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t>General term applied to Sotho-speaking migrants and labourers.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</si>
  <si>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</si>
  <si>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</si>
  <si>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t>
  </si>
  <si>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</si>
  <si>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</si>
  <si>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</si>
  <si>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Male ‘age-sets’ or ‘regiments’ among the Tswana that operated as military and political units. Young men who passed through initiation together became life-long members of the same mophato.</t>
  </si>
  <si>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</si>
  <si>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</si>
  <si>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r>
      <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t>
    </r>
    <r>
      <rPr>
        <sz val="11"/>
        <color theme="1"/>
        <rFont val="Calibri"/>
        <family val="2"/>
        <scheme val="minor"/>
      </rPr>
      <t xml:space="preserve"> </t>
    </r>
    <r>
      <rPr>
        <sz val="11"/>
        <color theme="1"/>
        <rFont val="Calibri"/>
        <family val="2"/>
        <scheme val="minor"/>
      </rPr>
      <t xml:space="preserve">The Moravians are highly service oriented, and began commissioning missionaries around the globe in the 1730s. </t>
    </r>
  </si>
  <si>
    <t xml:space="preserve">Textiles manufacturer, who owned the Blantyre cotton works where Livingstone began employment in 1823. </t>
  </si>
  <si>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</si>
  <si>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</si>
  <si>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Protestant denominations that follow the presbyterian form of ecclesiastical structure, in which the church is represented and governed by bodies of elected lay elders and ministers. Presbyterianism is historically rooted in the 16th-century Reformation and Calvinist theology.</t>
  </si>
  <si>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</si>
  <si>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</si>
  <si>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t>
  </si>
  <si>
    <t>Rhenish</t>
  </si>
  <si>
    <t>Person from the historical Rhine Province of Prussia (the present-day Rhineland region of western Germany).</t>
  </si>
  <si>
    <t>Royal Geographical Society (RGS)</t>
  </si>
  <si>
    <t>London Missionary Society (LMS)</t>
  </si>
  <si>
    <r>
      <t>London Missionary Society</t>
    </r>
    <r>
      <rPr>
        <sz val="11"/>
        <color theme="1"/>
        <rFont val="Calibri"/>
        <family val="2"/>
        <scheme val="minor"/>
      </rPr>
      <t xml:space="preserve"> (LMS)</t>
    </r>
  </si>
  <si>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</si>
  <si>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 xml:space="preserve">Learned society of geographers, founded in 1830 in London with the aim of advancing geographical knowledge and promoting exploration. The society awarded Livingstone the annual Founder’s medal in 1855 and became one of his sponsoring organisations. </t>
  </si>
  <si>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</si>
  <si>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</si>
  <si>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</si>
  <si>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</si>
  <si>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</si>
  <si>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Anglican church on the corner of King William Street and Lombard Street, London, built by Nicholas Hawksmoor between 1716 and 1727.</t>
  </si>
  <si>
    <t>Thames steamers</t>
  </si>
  <si>
    <t>Paddle steamboats used as a means of public transport in nineteenth-century London, particularly in the 1830s before the ascendancy of the railway. At its peak, there were fifteen companies operating steamers on the Thames.</t>
  </si>
  <si>
    <r>
      <t xml:space="preserve">Dumpleton, Bernard. </t>
    </r>
    <r>
      <rPr>
        <i/>
        <sz val="11"/>
        <color theme="1"/>
        <rFont val="Calibri"/>
        <family val="2"/>
        <scheme val="minor"/>
      </rPr>
      <t>Story of the Paddle Steamer</t>
    </r>
    <r>
      <rPr>
        <sz val="11"/>
        <color theme="1"/>
        <rFont val="Calibri"/>
        <family val="2"/>
        <scheme val="minor"/>
      </rPr>
      <t xml:space="preserve">. ch.4; Ackryod, Peter. </t>
    </r>
    <r>
      <rPr>
        <i/>
        <sz val="11"/>
        <color theme="1"/>
        <rFont val="Calibri"/>
        <family val="2"/>
        <scheme val="minor"/>
      </rPr>
      <t>Thames: Sacred River</t>
    </r>
    <r>
      <rPr>
        <sz val="11"/>
        <color theme="1"/>
        <rFont val="Calibri"/>
        <family val="2"/>
        <scheme val="minor"/>
      </rPr>
      <t>. pp.203-04</t>
    </r>
  </si>
  <si>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</si>
  <si>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</si>
  <si>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</si>
  <si>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t>
  </si>
  <si>
    <t>United Presbyterian Church</t>
  </si>
  <si>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</si>
  <si>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</si>
  <si>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</si>
  <si>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</si>
  <si>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r>
      <rPr>
        <sz val="11"/>
        <color theme="1"/>
        <rFont val="Calibri"/>
        <family val="2"/>
        <scheme val="minor"/>
      </rP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(1891). p.483; Rivlin, Geoffrey. </t>
    </r>
    <r>
      <rPr>
        <i/>
        <sz val="11"/>
        <color theme="1"/>
        <rFont val="Calibri"/>
        <family val="2"/>
        <scheme val="minor"/>
      </rPr>
      <t>First Steps in the Law</t>
    </r>
    <r>
      <rPr>
        <sz val="11"/>
        <color theme="1"/>
        <rFont val="Calibri"/>
        <family val="2"/>
        <scheme val="minor"/>
      </rPr>
      <t>. pp.26-27</t>
    </r>
  </si>
  <si>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</si>
  <si>
    <t>Zambesians</t>
  </si>
  <si>
    <t>Livingstone's collective term for groups resident in the Zambezi valley.</t>
  </si>
  <si>
    <t>Barotse country (2)</t>
  </si>
  <si>
    <t>Bashan (1)</t>
  </si>
  <si>
    <t>Bechuana countries (1)</t>
  </si>
  <si>
    <t>BenguellaBenguela (1)</t>
  </si>
  <si>
    <t>Bushman country (1)</t>
  </si>
  <si>
    <t>Caffraria (1)</t>
  </si>
  <si>
    <t>Caffreland (2)</t>
  </si>
  <si>
    <t>Canaan (1)</t>
  </si>
  <si>
    <t>Cape Colony (11)</t>
  </si>
  <si>
    <t>Cape (36)</t>
  </si>
  <si>
    <t>Central Africa (1)</t>
  </si>
  <si>
    <t>central basin (1)</t>
  </si>
  <si>
    <t>central humid basin of Africa (1)</t>
  </si>
  <si>
    <t>Colony (1)</t>
  </si>
  <si>
    <t>Crimea (2)</t>
  </si>
  <si>
    <t>Eastern Africa (3)</t>
  </si>
  <si>
    <t>Eastern Frontiers (1)</t>
  </si>
  <si>
    <t>Eastern Province (2)</t>
  </si>
  <si>
    <t>Equator (1)</t>
  </si>
  <si>
    <t>Hebrides (2)</t>
  </si>
  <si>
    <t>Interior (18)</t>
  </si>
  <si>
    <t>interior (1)</t>
  </si>
  <si>
    <t>KaffirCaffreland (1)</t>
  </si>
  <si>
    <t>Katonga (2)</t>
  </si>
  <si>
    <t>kCaffirland (1)</t>
  </si>
  <si>
    <t>Lanarkshire (1)</t>
  </si>
  <si>
    <t>LoandoLuanda (3)</t>
  </si>
  <si>
    <t>Lobale (8)</t>
  </si>
  <si>
    <t>Londa (14)</t>
  </si>
  <si>
    <t>Lunda (5)</t>
  </si>
  <si>
    <t>Luval (1)</t>
  </si>
  <si>
    <t>Makololo country (1)</t>
  </si>
  <si>
    <t>Mango (2)</t>
  </si>
  <si>
    <t>Mokwankwa (1)</t>
  </si>
  <si>
    <t>Natal (3)</t>
  </si>
  <si>
    <t>north of the Chobe (1)</t>
  </si>
  <si>
    <t>Orange Free State (1)</t>
  </si>
  <si>
    <t>South Africa (7)</t>
  </si>
  <si>
    <t>South African (2)</t>
  </si>
  <si>
    <t>South central Africa (1)</t>
  </si>
  <si>
    <t>South East of Angola (1)</t>
  </si>
  <si>
    <t>South of the Zambesi (1)</t>
  </si>
  <si>
    <t>South Sea (1)</t>
  </si>
  <si>
    <t>Southern states (1)</t>
  </si>
  <si>
    <t>tFreee State (1)</t>
  </si>
  <si>
    <t>the Bechuana country (1)</t>
  </si>
  <si>
    <t>the great central valley (1)</t>
  </si>
  <si>
    <t>Trans- vaal (1)</t>
  </si>
  <si>
    <t>Transvaal (5)</t>
  </si>
  <si>
    <t>Tropics (1)</t>
  </si>
  <si>
    <t>Tweedale (1)</t>
  </si>
  <si>
    <t>valley of the Nile (3)</t>
  </si>
  <si>
    <t>West Coast (2)</t>
  </si>
  <si>
    <t>West coast (1)</t>
  </si>
  <si>
    <t>Western Africa (1)</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</si>
  <si>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</si>
  <si>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</si>
  <si>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</si>
  <si>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</si>
  <si>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</si>
  <si>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</si>
  <si>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</si>
  <si>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</si>
  <si>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r>
      <t xml:space="preserve">James, W. Martin. </t>
    </r>
    <r>
      <rPr>
        <i/>
        <sz val="11"/>
        <color theme="1"/>
        <rFont val="Calibri"/>
        <family val="2"/>
        <scheme val="minor"/>
      </rPr>
      <t>Historical Dictinary of Angola</t>
    </r>
    <r>
      <rPr>
        <sz val="11"/>
        <color theme="1"/>
        <rFont val="Calibri"/>
        <family val="2"/>
        <scheme val="minor"/>
      </rPr>
      <t>. p.40</t>
    </r>
  </si>
  <si>
    <t>Kaffraria</t>
  </si>
  <si>
    <r>
      <t xml:space="preserve">Lemche, Niels Peter. </t>
    </r>
    <r>
      <rPr>
        <i/>
        <sz val="11"/>
        <color theme="1"/>
        <rFont val="Calibri"/>
        <family val="2"/>
        <scheme val="minor"/>
      </rPr>
      <t>Historical Dictionary of Ancient Israel</t>
    </r>
    <r>
      <rPr>
        <sz val="11"/>
        <color theme="1"/>
        <rFont val="Calibri"/>
        <family val="2"/>
        <scheme val="minor"/>
      </rPr>
      <t xml:space="preserve">. pp.88-89; </t>
    </r>
    <r>
      <rPr>
        <i/>
        <sz val="11"/>
        <color theme="1"/>
        <rFont val="Calibri"/>
        <family val="2"/>
        <scheme val="minor"/>
      </rPr>
      <t>Encyclopedia Britannica</t>
    </r>
  </si>
  <si>
    <t>Name used in the Old Testament and other sources for ancient Palestine. The Israelites' occupation of Cannan, which was for them the ‘promised land’, in the second millennium BC is described in the book of Joshua.</t>
  </si>
  <si>
    <t>Region on the southwestern coast of Angola. Its capital city, also named Benguela, was founded in 1617 by the Portuguese and became a major port for the trade and transportation of slaves.</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</si>
  <si>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</si>
  <si>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</si>
  <si>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</si>
  <si>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</si>
  <si>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</si>
  <si>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t>British colony in the south and west of what is today South Africa. It began as a Dutch port and settlement in 1652, but was occupied by the British in 1795. It was briefly returned to the Dutch in 1803, but came under British control again in 1806. With the Union of South Africa in 1910, it became the Cape Province (or the Province of the Cape of Good Hope).</t>
  </si>
  <si>
    <t>British colony in the south and west of what is today South Africa. It began as a Dutch port and settlement in 1652, but was occupied by the British in 1795. It was briefly restored to the Dutch in 1803, but came under British control again in 1806. With the Union of South Africa in 1910, it became the Cape Province (or the Province of the Cape of Good Hope).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</si>
  <si>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</si>
  <si>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</si>
  <si>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</si>
  <si>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</si>
  <si>
    <t>Eastern region of Cape Colony. The colony's eastern frontier and the Xhosa territories beyond, known by contemporaries as 'Kaffraria' or 'Kaffreland', were the site of the century-long series of disputes between the Xhosa and the British, known as the Cape-Xhosa Wars (1779–1879).  See also Kaffraria.</t>
  </si>
  <si>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</si>
  <si>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</si>
  <si>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</si>
  <si>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</si>
  <si>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</si>
  <si>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</si>
  <si>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</si>
  <si>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</si>
  <si>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</si>
  <si>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</si>
  <si>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 xml:space="preserve">p.29 n.3; </t>
    </r>
    <r>
      <rPr>
        <i/>
        <sz val="11"/>
        <color theme="1"/>
        <rFont val="Calibri"/>
        <family val="2"/>
        <scheme val="minor"/>
      </rPr>
      <t>Encyclopedia Britannica</t>
    </r>
  </si>
  <si>
    <t>Region in present-day western Zambia to the west of the Kafue River, and homeland of the Lozi people. Historically, it covered a larger area including Zambia's current Western, Northerwestern and Southern provinces.</t>
  </si>
  <si>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</si>
  <si>
    <r>
      <t xml:space="preserve">Area on the Zambezi in the present-day Western Province of Zambia, bordering Namibia's Caprivi strip. According to Livingstone it was 25 miles west of where Sesheke was then located (see appendix to </t>
    </r>
    <r>
      <rPr>
        <i/>
        <sz val="11"/>
        <color theme="1"/>
        <rFont val="Calibri"/>
        <family val="2"/>
        <scheme val="minor"/>
      </rPr>
      <t xml:space="preserve">Missionary Travels </t>
    </r>
    <r>
      <rPr>
        <sz val="11"/>
        <color theme="1"/>
        <rFont val="Calibri"/>
        <family val="2"/>
        <scheme val="minor"/>
      </rPr>
      <t>p.684).</t>
    </r>
  </si>
  <si>
    <t>Historical county in south-central Scotland, covering the area of modern-day North Lanarkshire, South Lanarkshire, the City of Glasgow and East Dumbartonshire.</t>
  </si>
  <si>
    <t>Region in south western Africa, and homeland of the Tswana groups. It was annexed by Britain in 1885, with the area south of the Molopo River becoming a crown colony and the northern area becoming the Bechuanaland Protectorate. It became independent Botswana in 1966.</t>
  </si>
  <si>
    <t>Region encompassing parts of present-day northwestern Zambia and southeastern Angola, and historically homeland of the Luvale people.</t>
  </si>
  <si>
    <r>
      <t xml:space="preserve">Macola, Giacomo. 'Luba-Lunda States'. </t>
    </r>
    <r>
      <rPr>
        <i/>
        <sz val="11"/>
        <color theme="1"/>
        <rFont val="Calibri"/>
        <family val="2"/>
        <scheme val="minor"/>
      </rPr>
      <t xml:space="preserve">The Encyclopedia of Empire. </t>
    </r>
    <r>
      <rPr>
        <sz val="11"/>
        <color theme="1"/>
        <rFont val="Calibri"/>
        <family val="2"/>
        <scheme val="minor"/>
      </rPr>
      <t xml:space="preserve">Ed. John M. MacKenzie and Nigel R. Dalziel. </t>
    </r>
    <r>
      <rPr>
        <sz val="11"/>
        <color rgb="FFFF0000"/>
        <rFont val="Calibri"/>
        <family val="2"/>
        <scheme val="minor"/>
      </rPr>
      <t>Check page numbers</t>
    </r>
    <r>
      <rPr>
        <sz val="11"/>
        <rFont val="Calibri"/>
        <family val="2"/>
        <scheme val="minor"/>
      </rPr>
      <t>; Macola, Giacomo. The Gun in Central Africa. p.34</t>
    </r>
  </si>
  <si>
    <t>This extends Adrian's glossary entry.</t>
  </si>
  <si>
    <t>Lŏnda (1)</t>
  </si>
  <si>
    <t>Orange Free State</t>
  </si>
  <si>
    <t>No definition necessary, as already defined under 'South Sea Islanders'</t>
  </si>
  <si>
    <r>
      <rPr>
        <sz val="11"/>
        <color theme="1"/>
        <rFont val="Calibri"/>
        <family val="2"/>
        <scheme val="minor"/>
      </rP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</si>
  <si>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r>
      <t xml:space="preserve">The president of the Royal Geographical Society, Roderick Murchison, had proposed in 1852 that the physical structure of southern Africa was an elevated ‘central trough or basin’ encircled by a highland ridge (see Roderick Murchison, ‘Address to the R.G.S., </t>
    </r>
    <r>
      <rPr>
        <i/>
        <sz val="11"/>
        <color theme="1"/>
        <rFont val="Calibri"/>
        <family val="2"/>
        <scheme val="minor"/>
      </rPr>
      <t>Journal of the Royal Geographical Society</t>
    </r>
    <r>
      <rPr>
        <sz val="11"/>
        <color theme="1"/>
        <rFont val="Calibri"/>
        <family val="2"/>
        <scheme val="minor"/>
      </rPr>
      <t xml:space="preserve"> 22 (1852): cxxii).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(see </t>
    </r>
    <r>
      <rPr>
        <i/>
        <sz val="11"/>
        <color theme="1"/>
        <rFont val="Calibri"/>
        <family val="2"/>
        <scheme val="minor"/>
      </rPr>
      <t>Missionary Travels</t>
    </r>
    <r>
      <rPr>
        <sz val="11"/>
        <color theme="1"/>
        <rFont val="Calibri"/>
        <family val="2"/>
        <scheme val="minor"/>
      </rPr>
      <t xml:space="preserve"> pp.475, 500 and </t>
    </r>
    <r>
      <rPr>
        <i/>
        <sz val="11"/>
        <color theme="1"/>
        <rFont val="Calibri"/>
        <family val="2"/>
        <scheme val="minor"/>
      </rPr>
      <t>LAJ vol. 2</t>
    </r>
    <r>
      <rPr>
        <sz val="11"/>
        <color theme="1"/>
        <rFont val="Calibri"/>
        <family val="2"/>
        <scheme val="minor"/>
      </rPr>
      <t xml:space="preserve"> p.314).</t>
    </r>
  </si>
  <si>
    <t>Boer Republic between the Orange and Vaal Rivers, in what is now east 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Free State Province.</t>
  </si>
  <si>
    <t>British colony in what is now KwaZulu-Natal, South Africa. The region, which had been established as an independent Boer Republic in 1839, was annexed by Britain in 1843. In 1910, it was integrated into the newly formed Union of South Africa as Natal Province.</t>
  </si>
  <si>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</si>
  <si>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</si>
  <si>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</si>
  <si>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</si>
  <si>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</si>
  <si>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</si>
  <si>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Fertile region surrounding the northern part of the Nile river.</t>
  </si>
  <si>
    <t>Only a small change to Adrian's glossary entry.</t>
  </si>
  <si>
    <t>Aden (1)</t>
  </si>
  <si>
    <t>[town]</t>
  </si>
  <si>
    <t>Bannockburn (1)</t>
  </si>
  <si>
    <t>Blantyre (1)</t>
  </si>
  <si>
    <t>[village]</t>
  </si>
  <si>
    <t>Bloemfontein (1)</t>
  </si>
  <si>
    <t>[city]</t>
  </si>
  <si>
    <t>Boatlanama (3)</t>
  </si>
  <si>
    <t>Boomplaats (1)</t>
  </si>
  <si>
    <t>[farm]</t>
  </si>
  <si>
    <t>Bothwell (1)</t>
  </si>
  <si>
    <t>Cambuslang (1)</t>
  </si>
  <si>
    <t>Cape Town (6)</t>
  </si>
  <si>
    <t>Cape town (3)</t>
  </si>
  <si>
    <t>Cape town (4)</t>
  </si>
  <si>
    <t>Cape Town (1)</t>
  </si>
  <si>
    <t>Cassange (3)</t>
  </si>
  <si>
    <t>Cassangé (1)</t>
  </si>
  <si>
    <t>Chonuane (5)</t>
  </si>
  <si>
    <t>Culloden (2)</t>
  </si>
  <si>
    <t>Edinburgh (37)</t>
  </si>
  <si>
    <t>Edinburgh (1)</t>
  </si>
  <si>
    <t>Eglinton (1)</t>
  </si>
  <si>
    <t>[castle]</t>
  </si>
  <si>
    <t>Fleet Street (1)</t>
  </si>
  <si>
    <t>[street]</t>
  </si>
  <si>
    <t>Glasgow (6)</t>
  </si>
  <si>
    <t>Graham's townGrahamstown (2)</t>
  </si>
  <si>
    <t>Graham's TownGrahamstown (1)</t>
  </si>
  <si>
    <t>Grahams townGrahamstown (2)</t>
  </si>
  <si>
    <t>Griqua townGriekwastad (2)</t>
  </si>
  <si>
    <t>Hamilton (1)</t>
  </si>
  <si>
    <t>high Blantyre (1)</t>
  </si>
  <si>
    <t>Jerusalem (2)</t>
  </si>
  <si>
    <t>John o Groat (1)</t>
  </si>
  <si>
    <t>John o' Groats (1)</t>
  </si>
  <si>
    <t>Kama Kama (1)</t>
  </si>
  <si>
    <t>Kat river settlement (2)</t>
  </si>
  <si>
    <t>Kat River Settlement (1)</t>
  </si>
  <si>
    <t>Kat river (2)</t>
  </si>
  <si>
    <t>Kat River (1)</t>
  </si>
  <si>
    <t>Katima moleloKatima Mulilo (1)</t>
  </si>
  <si>
    <t>Katima moleloKatima Mulilo (2)</t>
  </si>
  <si>
    <t>Katima-moleloKatima Mulilo (1)</t>
  </si>
  <si>
    <t>Katimal MoleloKatima Mulilo (1)</t>
  </si>
  <si>
    <t>Khopong (1)</t>
  </si>
  <si>
    <t>Kolobeng (4)</t>
  </si>
  <si>
    <t>Kolobeng (33)</t>
  </si>
  <si>
    <t>Kolobong (3)</t>
  </si>
  <si>
    <t>Kolonbeng (1)</t>
  </si>
  <si>
    <t>Koobe (2)</t>
  </si>
  <si>
    <t>Kuruman (1)</t>
  </si>
  <si>
    <t>Kuruman (32)</t>
  </si>
  <si>
    <t>Lattakoo (2)</t>
  </si>
  <si>
    <t>Lepelole (3)</t>
  </si>
  <si>
    <t>Letloche (4)</t>
  </si>
  <si>
    <t>Libonta (9)</t>
  </si>
  <si>
    <t>Likatlong (1)</t>
  </si>
  <si>
    <t>Linangelo (1)</t>
  </si>
  <si>
    <t>Liny-antiLinyanti (1)</t>
  </si>
  <si>
    <t>Linyanti (19)</t>
  </si>
  <si>
    <t>Litofe (2)</t>
  </si>
  <si>
    <t>Litubaruba (6)</t>
  </si>
  <si>
    <t>LoandoLuanda (11)</t>
  </si>
  <si>
    <t>Lobotani (1)</t>
  </si>
  <si>
    <t>London (10)</t>
  </si>
  <si>
    <t>LotLakaneLotlakani (1)</t>
  </si>
  <si>
    <t>Lotlakani (2)</t>
  </si>
  <si>
    <t>Lurilopepe (1)</t>
  </si>
  <si>
    <t>Lŏi (1)</t>
  </si>
  <si>
    <t>Mabonta (1)</t>
  </si>
  <si>
    <t>Mabotsa (4)</t>
  </si>
  <si>
    <t>Madras (1)</t>
  </si>
  <si>
    <t>Maila (1)</t>
  </si>
  <si>
    <t>Manchester (1)</t>
  </si>
  <si>
    <t>Mashaue (1)</t>
  </si>
  <si>
    <t>Melita (2)</t>
  </si>
  <si>
    <t>Mohotluani (1)</t>
  </si>
  <si>
    <t>Mokokonyani (1)</t>
  </si>
  <si>
    <t>Motito (1)</t>
  </si>
  <si>
    <t>Nameta (2)</t>
  </si>
  <si>
    <t>Nchokotsa (10)</t>
  </si>
  <si>
    <t>Ngabisane (1)</t>
  </si>
  <si>
    <t>Paris (1)</t>
  </si>
  <si>
    <t>QuilimaneQuelimane (2)</t>
  </si>
  <si>
    <t>Rapesh (1)</t>
  </si>
  <si>
    <t>SennaSena (1)</t>
  </si>
  <si>
    <t>Serotli (7)</t>
  </si>
  <si>
    <t>SeshshekeSesheke (1)</t>
  </si>
  <si>
    <t>Shokuan (6)</t>
  </si>
  <si>
    <t>Shokwane (1)</t>
  </si>
  <si>
    <t>Smithfield (1)</t>
  </si>
  <si>
    <t>St Paul di LoandoLuanda (2)</t>
  </si>
  <si>
    <t>St Phillip de BenguelaBenguela (1)</t>
  </si>
  <si>
    <t>Strand (1)</t>
  </si>
  <si>
    <t>Tete (2)</t>
  </si>
  <si>
    <t>TimbuctuTimbuktu (1)</t>
  </si>
  <si>
    <t>Tlomtla (1)</t>
  </si>
  <si>
    <t>Unku (1)</t>
  </si>
  <si>
    <t>Zumbo (1)</t>
  </si>
  <si>
    <t>Aden</t>
  </si>
  <si>
    <r>
      <t xml:space="preserve">Burrowes, Robert D. </t>
    </r>
    <r>
      <rPr>
        <i/>
        <sz val="11"/>
        <color theme="1"/>
        <rFont val="Calibri"/>
        <family val="2"/>
        <scheme val="minor"/>
      </rPr>
      <t>Historical Dictionary of Yemen</t>
    </r>
    <r>
      <rPr>
        <sz val="11"/>
        <color theme="1"/>
        <rFont val="Calibri"/>
        <family val="2"/>
        <scheme val="minor"/>
      </rPr>
      <t>. p.10</t>
    </r>
  </si>
  <si>
    <t>Port in Yemen, under British governance from 1839–1967. Occupying a strategic position between Africa and the Middle East, it played an important role in Britain’s imperial trade network.</t>
  </si>
  <si>
    <t>Bannockburn</t>
  </si>
  <si>
    <t>Blantyre</t>
  </si>
  <si>
    <t>Historic country in central Scotland, and the location of the Battle of Bannockburn (1314) in which Robert the Bruce defeated the English army Edward II. See also Robert I (Robert the Bruce).</t>
  </si>
  <si>
    <t>Bloemfontein</t>
  </si>
  <si>
    <t>City in what is now the Free State, east central South Africa. It was the capital city of the Orange Free State (1854–1902), one of the independent Boer Republics.</t>
  </si>
  <si>
    <t>Boatlanama</t>
  </si>
  <si>
    <t>Location identified using Livingstone's coordinates.</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</si>
  <si>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</si>
  <si>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</si>
  <si>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</si>
  <si>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Site of the battle of Boomplaats, about fifty miles south of Bloemfontein. Following the annexation of the Orange River Sovereignty, a contingent of Boers under Andries Pretorius rebelled and installed itself at Bloomplaats farm. They were defeated by the British, led by Sir Harry Smith, on 29th August 1848.</t>
  </si>
  <si>
    <t>Bothwell</t>
  </si>
  <si>
    <r>
      <rPr>
        <i/>
        <sz val="11"/>
        <color theme="1"/>
        <rFont val="Calibri"/>
        <family val="2"/>
        <scheme val="minor"/>
      </rPr>
      <t xml:space="preserve">Encyclopedia Britannica 11th Edition </t>
    </r>
    <r>
      <rPr>
        <sz val="11"/>
        <color theme="1"/>
        <rFont val="Calibri"/>
        <family val="2"/>
        <scheme val="minor"/>
      </rPr>
      <t xml:space="preserve">(1910-11) vol. 4. p.304; Hull, Lise. </t>
    </r>
    <r>
      <rPr>
        <i/>
        <sz val="11"/>
        <color theme="1"/>
        <rFont val="Calibri"/>
        <family val="2"/>
        <scheme val="minor"/>
      </rPr>
      <t>The Great Castles of Britain &amp; Ireland</t>
    </r>
    <r>
      <rPr>
        <sz val="11"/>
        <color theme="1"/>
        <rFont val="Calibri"/>
        <family val="2"/>
        <scheme val="minor"/>
      </rPr>
      <t>. p.82</t>
    </r>
  </si>
  <si>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</si>
  <si>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</si>
  <si>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</si>
  <si>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</si>
  <si>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</si>
  <si>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</si>
  <si>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Portuguese settlement in north-central Angola. It was about 300 miles from Luanda, and was described by Livingstone as ‘the farthest inland station of the Portuguese in Western Africa’ (Missionary Travels p.368).</t>
  </si>
  <si>
    <r>
      <t xml:space="preserve">Located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</si>
  <si>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Livingstone, David. </t>
    </r>
    <r>
      <rPr>
        <i/>
        <sz val="11"/>
        <color theme="1"/>
        <rFont val="Calibri"/>
        <family val="2"/>
        <scheme val="minor"/>
      </rPr>
      <t>Missionary Travels</t>
    </r>
    <r>
      <rPr>
        <sz val="11"/>
        <color theme="1"/>
        <rFont val="Calibri"/>
        <family val="2"/>
        <scheme val="minor"/>
      </rPr>
      <t>. pp.386, 375</t>
    </r>
  </si>
  <si>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</si>
  <si>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</si>
  <si>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</si>
  <si>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Location identified using Schapera's coordinates in </t>
    </r>
    <r>
      <rPr>
        <i/>
        <sz val="11"/>
        <color theme="1"/>
        <rFont val="Calibri"/>
        <family val="2"/>
        <scheme val="minor"/>
      </rPr>
      <t>LPJ</t>
    </r>
    <r>
      <rPr>
        <sz val="11"/>
        <color theme="1"/>
        <rFont val="Calibri"/>
        <family val="2"/>
        <scheme val="minor"/>
      </rPr>
      <t xml:space="preserve"> p.74 b.2.</t>
    </r>
  </si>
  <si>
    <t>Livingstone’s second mission station, about fifteen miles south of present-day Gabarone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t>
  </si>
  <si>
    <t>Culloden</t>
  </si>
  <si>
    <t>Site of the Battle of Culloden (16th April, 1746) in Inverness-shire, Scotland. The battle was the last stand in the Jacobite rebellion (1745-46), which sought to restore the House of Stuart to the throne of Great Britain. See also Charles Edward Stuart.</t>
  </si>
  <si>
    <t>Eglinton Castle</t>
  </si>
  <si>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</si>
  <si>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</si>
  <si>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</si>
  <si>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</si>
  <si>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</si>
  <si>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</si>
  <si>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City in present-day South Africa’s Eastern Cape. It began in 1812 as a defensive garrison on the frontier of Xhosa territory and by Livingstone’s day had become the capital of Cape Colony’s Eastern Province.</t>
  </si>
  <si>
    <t>Hamilton</t>
  </si>
  <si>
    <t xml:space="preserve">Industrial and mining town in South Lanarkshire, Scotland (about 8 miles southeast of Glasgow), and the birthplace of David Livingstone. </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</si>
  <si>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</si>
  <si>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</si>
  <si>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</si>
  <si>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</si>
  <si>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</si>
  <si>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</si>
  <si>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 xml:space="preserve">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t>
  </si>
  <si>
    <t>Town on the Zambezi River in present-day Namibia’s Caprivi Strip, bordering Zambia’s Western Province.</t>
  </si>
  <si>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</si>
  <si>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</si>
  <si>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</si>
  <si>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</si>
  <si>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t>Kolobeng</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</si>
  <si>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t>
    </r>
  </si>
  <si>
    <t>Taken from Adrian's glossary with only minor changes</t>
  </si>
  <si>
    <t>Kuruman</t>
  </si>
  <si>
    <t>Taken from Adrian's glossary</t>
  </si>
  <si>
    <t>Khopong</t>
  </si>
  <si>
    <r>
      <rPr>
        <sz val="11"/>
        <color rgb="FFFF0000"/>
        <rFont val="Calibri"/>
        <family val="2"/>
        <scheme val="minor"/>
      </rPr>
      <t xml:space="preserve">Check Tlou's </t>
    </r>
    <r>
      <rPr>
        <i/>
        <sz val="11"/>
        <color rgb="FFFF0000"/>
        <rFont val="Calibri"/>
        <scheme val="minor"/>
      </rPr>
      <t>History of Botswana</t>
    </r>
  </si>
  <si>
    <r>
      <t>Also Kopong. According to Schapera, this was a stream crossing the northward road from Kolobeng, around 17 miles north of present-day Molepole, Botswana (</t>
    </r>
    <r>
      <rPr>
        <i/>
        <sz val="11"/>
        <color theme="1"/>
        <rFont val="Calibri"/>
        <family val="2"/>
        <scheme val="minor"/>
      </rPr>
      <t>LPJ</t>
    </r>
    <r>
      <rPr>
        <sz val="11"/>
        <color theme="1"/>
        <rFont val="Calibri"/>
        <family val="2"/>
        <scheme val="minor"/>
      </rPr>
      <t xml:space="preserve"> p.3. n.3). Today, there is a village of this name about ten miles north of Gabarone.</t>
    </r>
  </si>
  <si>
    <t>London Missionary Society (LMS) mission to the Tlhaping (a SeTswana speaking group) in the Northern Cape of present-day South Africa. It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 See also Robert Moffat.</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</si>
  <si>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</si>
  <si>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</si>
  <si>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</si>
  <si>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</si>
  <si>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</si>
  <si>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</si>
  <si>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</si>
  <si>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t>Settlement about twenty miles north of the Ngwato capital, Shoshong, in present-day central east Botswana.</t>
  </si>
  <si>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</si>
  <si>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</si>
  <si>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</si>
  <si>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</si>
  <si>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</si>
  <si>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t xml:space="preserve">Contemporary name for Dithakong in the Northern Cape of present-day South Africa, were the London Missionary Society mission to the Tlhaping people had initially been based. When the Moffats moved the mission south west to Kuruman, it was known for some time as "New Lattakoo" or simply "Lattakoo". </t>
  </si>
  <si>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</si>
  <si>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</si>
  <si>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</si>
  <si>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</si>
  <si>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</si>
  <si>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</si>
  <si>
    <t>Linyanti</t>
  </si>
  <si>
    <t>Town on the Chobe River, on the border between present-day Botswana and Namibia’s Caprivi Strip. It was the capital of the Kololo kingdom during the period of Kololo ascendancy in the Zambezi Valley (c.1840–1864). Livingstone’s hoped his transcontinental expedition, which took him from Linyanti to both Angola and Mozambique, would establish a trade route connecting central Africa with the west and east coasts.</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</si>
  <si>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</si>
  <si>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r>
      <t>Location identified using Livingstone's coordinates (</t>
    </r>
    <r>
      <rPr>
        <i/>
        <sz val="11"/>
        <color theme="1"/>
        <rFont val="Calibri"/>
        <family val="2"/>
        <scheme val="minor"/>
      </rPr>
      <t xml:space="preserve">Missionary Travels </t>
    </r>
    <r>
      <rPr>
        <sz val="11"/>
        <color theme="1"/>
        <rFont val="Calibri"/>
        <family val="2"/>
        <scheme val="minor"/>
      </rPr>
      <t>p.203)</t>
    </r>
  </si>
  <si>
    <t>Litofe</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</si>
  <si>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p.684</t>
    </r>
  </si>
  <si>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</si>
  <si>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</si>
  <si>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</si>
  <si>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 xml:space="preserve">Coastal city and capital of Angola, known in Livingstone’s day as São Paulo de Luanda or St Paul de Loanda. It was founded in the 1570s by the Portuguese and developed into a major centre for the international export of slaves, mainly to Brazil. </t>
  </si>
  <si>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</si>
  <si>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</si>
  <si>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</si>
  <si>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</si>
  <si>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</si>
  <si>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</si>
  <si>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</si>
  <si>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</si>
  <si>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</si>
  <si>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</si>
  <si>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</si>
  <si>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</si>
  <si>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t>Location identified using Schapera's coordinates</t>
  </si>
  <si>
    <t>Lui (4)</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</si>
  <si>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t>
  </si>
  <si>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</si>
  <si>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</si>
  <si>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r>
      <t>Island and Kololo village on the Zambezi River north of Ngonye Falls, in present-day Zambia’s Western Province. Livingstone describes it as one of Sebitwane’s ‘stations’ (</t>
    </r>
    <r>
      <rPr>
        <i/>
        <sz val="11"/>
        <color theme="1"/>
        <rFont val="Calibri"/>
        <family val="2"/>
        <scheme val="minor"/>
      </rPr>
      <t>LPJ</t>
    </r>
    <r>
      <rPr>
        <sz val="11"/>
        <color theme="1"/>
        <rFont val="Calibri"/>
        <family val="2"/>
        <scheme val="minor"/>
      </rPr>
      <t xml:space="preserve"> pp.22, 199).</t>
    </r>
  </si>
  <si>
    <r>
      <t>Village on the Zambezi river in the northwest of present-day Zambia’s Western Province, near the Liuwa Plain National Park. In Livingstone’s day it was the ‘last town of the Makololo’ when travelling westward (</t>
    </r>
    <r>
      <rPr>
        <i/>
        <sz val="11"/>
        <color theme="1"/>
        <rFont val="Calibri"/>
        <family val="2"/>
        <scheme val="minor"/>
      </rPr>
      <t>Missionary Travels</t>
    </r>
    <r>
      <rPr>
        <sz val="11"/>
        <color theme="1"/>
        <rFont val="Calibri"/>
        <family val="2"/>
        <scheme val="minor"/>
      </rPr>
      <t xml:space="preserve"> p.250).</t>
    </r>
  </si>
  <si>
    <r>
      <t>Former town on the Zambezi river in the vicinity of Naliele, in the west of present-day Zambia’s Western Province. It is described by Livingstone as the ‘old town of Santuru’ (the former Lozi King, Mulambwa Santulu) and also as ‘the town of one of Santuru’s wives’ (</t>
    </r>
    <r>
      <rPr>
        <i/>
        <sz val="11"/>
        <color theme="1"/>
        <rFont val="Calibri"/>
        <family val="2"/>
        <scheme val="minor"/>
      </rPr>
      <t>Missionary Travels</t>
    </r>
    <r>
      <rPr>
        <sz val="11"/>
        <color theme="1"/>
        <rFont val="Calibri"/>
        <family val="2"/>
        <scheme val="minor"/>
      </rPr>
      <t xml:space="preserve"> p.685; </t>
    </r>
    <r>
      <rPr>
        <i/>
        <sz val="11"/>
        <color theme="1"/>
        <rFont val="Calibri"/>
        <family val="2"/>
        <scheme val="minor"/>
      </rPr>
      <t>LPJ</t>
    </r>
    <r>
      <rPr>
        <sz val="11"/>
        <color theme="1"/>
        <rFont val="Calibri"/>
        <family val="2"/>
        <scheme val="minor"/>
      </rPr>
      <t xml:space="preserve"> p.211). See also Mulambwa Santulu.</t>
    </r>
  </si>
  <si>
    <r>
      <t>Location identified using Schapera's coordinates for Kuruman (</t>
    </r>
    <r>
      <rPr>
        <i/>
        <sz val="11"/>
        <color theme="1"/>
        <rFont val="Calibri"/>
        <family val="2"/>
        <scheme val="minor"/>
      </rPr>
      <t xml:space="preserve">LPJ </t>
    </r>
    <r>
      <rPr>
        <sz val="11"/>
        <color theme="1"/>
        <rFont val="Calibri"/>
        <family val="2"/>
        <scheme val="minor"/>
      </rPr>
      <t>p.18 n.8</t>
    </r>
    <r>
      <rPr>
        <sz val="11"/>
        <color theme="1"/>
        <rFont val="Calibri"/>
        <family val="2"/>
        <scheme val="minor"/>
      </rPr>
      <t>) and Mabotsa (</t>
    </r>
    <r>
      <rPr>
        <i/>
        <sz val="11"/>
        <color theme="1"/>
        <rFont val="Calibri"/>
        <family val="2"/>
        <scheme val="minor"/>
      </rPr>
      <t xml:space="preserve">LPJ </t>
    </r>
    <r>
      <rPr>
        <sz val="11"/>
        <color theme="1"/>
        <rFont val="Calibri"/>
        <family val="2"/>
        <scheme val="minor"/>
      </rPr>
      <t>p.299 n.6</t>
    </r>
    <r>
      <rPr>
        <sz val="11"/>
        <color theme="1"/>
        <rFont val="Calibri"/>
        <family val="2"/>
        <scheme val="minor"/>
      </rPr>
      <t>)</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</si>
  <si>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</si>
  <si>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</si>
  <si>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</si>
  <si>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</si>
  <si>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</si>
  <si>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t>Town in the present-day Northern Cape Province of South Africa. In Livingstone’s day it was the capital of the Griqua settlement, Griqualand West, where the London Missionary Society had established a mission in 1804.</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</si>
  <si>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</si>
  <si>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</si>
  <si>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</si>
  <si>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</si>
  <si>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</si>
  <si>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</si>
  <si>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</si>
  <si>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</si>
  <si>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</si>
  <si>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r>
      <t xml:space="preserve">Livingstone’s first mission station, in present-day South Africa’s North West Province, near the Botswana border (about 48 miles south of Gaborone). The station was established with Roger Edwards in 1844 and was over 200 miles northeast of Kuruman. Permission to establish the mission was given by the Kgatla chief, Mosiele (see letter to Arthur Tidman, 30th Oct 1843, </t>
    </r>
    <r>
      <rPr>
        <i/>
        <sz val="11"/>
        <color theme="1"/>
        <rFont val="Calibri"/>
        <family val="2"/>
        <scheme val="minor"/>
      </rPr>
      <t>LMC</t>
    </r>
    <r>
      <rPr>
        <sz val="11"/>
        <color theme="1"/>
        <rFont val="Calibri"/>
        <family val="2"/>
        <scheme val="minor"/>
      </rPr>
      <t xml:space="preserve"> pp.50-51). After quarrelling with Edwards, Livingstone moved to a new site, Chonuane, in 1846.</t>
    </r>
  </si>
  <si>
    <t>Watering hole about twenty eight miles west of the Ngwato capital, Shoshong, in present day central east Botswana.</t>
  </si>
  <si>
    <t>Mashuwe</t>
  </si>
  <si>
    <t>Mashue (2)</t>
  </si>
  <si>
    <t>Mashüe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</si>
  <si>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</si>
  <si>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</si>
  <si>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</si>
  <si>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</si>
  <si>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</si>
  <si>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Village in the north east of present-day South Africa’s Northern Cape Province, where the Société des Missions Évangélique de Paris (Paris Evangelical Missionary Society) established its first mission station in 1833.</t>
  </si>
  <si>
    <t>Bothithong</t>
  </si>
  <si>
    <r>
      <t xml:space="preserve">Newcomb, Harve.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</si>
  <si>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t>Naliele</t>
  </si>
  <si>
    <r>
      <t xml:space="preserve">Location identified using Livingstone's coordinates on </t>
    </r>
    <r>
      <rPr>
        <i/>
        <sz val="11"/>
        <color theme="1"/>
        <rFont val="Calibri"/>
        <family val="2"/>
        <scheme val="minor"/>
      </rPr>
      <t>Missionary Travels</t>
    </r>
    <r>
      <rPr>
        <sz val="11"/>
        <color theme="1"/>
        <rFont val="Calibri"/>
        <family val="2"/>
        <scheme val="minor"/>
      </rPr>
      <t>, p.203.</t>
    </r>
  </si>
  <si>
    <t>Naliele (15)</t>
  </si>
  <si>
    <t>Important town on the Zambezi, near present-day Mongu, the capital of Zambia’s Western Province. It had previously been a major Lozi centre, but when Livingstone visited in the early 1850s it was the Kololo's northern capital under the governorship of Mphephe.</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</si>
  <si>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</si>
  <si>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Nariele (2)</t>
  </si>
  <si>
    <t>Nameta</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</si>
  <si>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p.198</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</si>
  <si>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p.864, against the Zambezi river.</t>
    </r>
  </si>
  <si>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</si>
  <si>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</si>
  <si>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</si>
  <si>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</si>
  <si>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</si>
  <si>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 xml:space="preserve">Village in present-day central east Botswana, about twenty miles south of the outskirts of Ntwetwe Pan. </t>
  </si>
  <si>
    <t>Namissan</t>
  </si>
  <si>
    <r>
      <t>Schapera, Isaac.</t>
    </r>
    <r>
      <rPr>
        <i/>
        <sz val="11"/>
        <color theme="1"/>
        <rFont val="Calibri"/>
        <family val="2"/>
        <scheme val="minor"/>
      </rPr>
      <t xml:space="preserve"> Livingstone's Private Journals 1851–1853</t>
    </r>
    <r>
      <rPr>
        <sz val="11"/>
        <color theme="1"/>
        <rFont val="Calibri"/>
        <family val="2"/>
        <scheme val="minor"/>
      </rPr>
      <t>. p.69 n.4</t>
    </r>
  </si>
  <si>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</si>
  <si>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r>
      <t>Also Ñabisane. Identified by Schapera as a settlement on the Boteti river in present-day north central Botswana (</t>
    </r>
    <r>
      <rPr>
        <i/>
        <sz val="11"/>
        <color theme="1"/>
        <rFont val="Calibri"/>
        <family val="2"/>
        <scheme val="minor"/>
      </rPr>
      <t>LPJ</t>
    </r>
    <r>
      <rPr>
        <sz val="11"/>
        <color theme="1"/>
        <rFont val="Calibri"/>
        <family val="2"/>
        <scheme val="minor"/>
      </rPr>
      <t xml:space="preserve"> p.69 n.4). It is southwest of Nxai pan, and about 100 miles east of Lake Ngami .</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</si>
  <si>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</si>
  <si>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</si>
  <si>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</si>
  <si>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</si>
  <si>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</si>
  <si>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</si>
  <si>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</si>
  <si>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Town near the Mozambique coast. Originally an Islamic settlement, it became a Portuguese trading post in 1544 and by the mid-18th century had developed into a colonial town. It was a significant port for the trade and export of slaves in the 18th and 19th centuries.</t>
  </si>
  <si>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</si>
  <si>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</si>
  <si>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</si>
  <si>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</si>
  <si>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</si>
  <si>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</si>
  <si>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</si>
  <si>
    <t>Town on the Zambezi River. When Livingstone visited, it was an important Kololo centre and was located in the southwest corner of what is now Zambia’s southern province. The modern town of Sesheke is now located around 60 miles further west, in the Western Province.</t>
  </si>
  <si>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</si>
  <si>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</si>
  <si>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</si>
  <si>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Kwena settlement, just northeast of Molepole in present day south east Botswana. The Kwena were resident there when Livingstone first met Sechele in 1842.</t>
  </si>
  <si>
    <r>
      <t xml:space="preserve">Schapera, Isaac (ed). </t>
    </r>
    <r>
      <rPr>
        <i/>
        <sz val="11"/>
        <color theme="1"/>
        <rFont val="Calibri"/>
        <family val="2"/>
        <scheme val="minor"/>
      </rPr>
      <t>David Livingstone South African Papers 1849–1853</t>
    </r>
    <r>
      <rPr>
        <sz val="11"/>
        <color theme="1"/>
        <rFont val="Calibri"/>
        <family val="2"/>
        <scheme val="minor"/>
      </rPr>
      <t xml:space="preserve">. p.49 n.2; </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</si>
  <si>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</si>
  <si>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</si>
  <si>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Former Ngwaketse capital in the vicinity of Moshenang, south west of Gaborone in present-day Botswana.</t>
  </si>
  <si>
    <t>City on the southwestern coast of Angola. It was founded in 1617 by the Portuguese and became a major port for the trade and transportation of slaves.</t>
  </si>
  <si>
    <t>No need to define. Definition already provided in orgName</t>
  </si>
  <si>
    <t>Smithfield</t>
  </si>
  <si>
    <t>Area in northwest London, known for its meat market which dates from the middle ages.</t>
  </si>
  <si>
    <r>
      <t>Town on the Zambezi in central Mozambique</t>
    </r>
    <r>
      <rPr>
        <sz val="11"/>
        <color theme="1"/>
        <rFont val="Calibri"/>
        <family val="2"/>
        <scheme val="minor"/>
      </rPr>
      <t>, about 125 miles from Quelimane and about 130 miles from Tete</t>
    </r>
    <r>
      <rPr>
        <sz val="11"/>
        <color theme="1"/>
        <rFont val="Calibri"/>
        <family val="2"/>
        <scheme val="minor"/>
      </rPr>
      <t>. It had originally been an Islamic settlement, but was occupied by the Portuguese in the mid-16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t>
    </r>
  </si>
  <si>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</si>
  <si>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</si>
  <si>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</si>
  <si>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City in present-day Mali, West Africa, and historically a major Islamic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t>
    </r>
  </si>
  <si>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</si>
  <si>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t>
    </r>
  </si>
  <si>
    <t>Tlomtla</t>
  </si>
  <si>
    <r>
      <t>Settlement, just north of Ntwetwe pan in present-day north eastern Botswana. It was described by Livingstone as an Ngwato ‘cattle post’ (</t>
    </r>
    <r>
      <rPr>
        <i/>
        <sz val="11"/>
        <color theme="1"/>
        <rFont val="Calibri"/>
        <family val="2"/>
        <scheme val="minor"/>
      </rPr>
      <t>LPJ</t>
    </r>
    <r>
      <rPr>
        <sz val="11"/>
        <color theme="1"/>
        <rFont val="Calibri"/>
        <family val="2"/>
        <scheme val="minor"/>
      </rPr>
      <t xml:space="preserve"> 9).</t>
    </r>
  </si>
  <si>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</si>
  <si>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</si>
  <si>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</si>
  <si>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t>Note that Schapera's coordinates are wrong. He places Kumsedisha at 19°36'S 25°5'E but he clearly means 19°56'S 24°5'E.</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</si>
  <si>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</si>
  <si>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r>
      <t>Also Unko and Gumkirreh. Schapera suggests this could be Kumsedisha Pan, just south east of Khama-Khama Pan in present-day northeast Botswana (</t>
    </r>
    <r>
      <rPr>
        <i/>
        <sz val="11"/>
        <color theme="1"/>
        <rFont val="Calibri"/>
        <family val="2"/>
        <scheme val="minor"/>
      </rPr>
      <t>LPJ</t>
    </r>
    <r>
      <rPr>
        <sz val="11"/>
        <color theme="1"/>
        <rFont val="Calibri"/>
        <family val="2"/>
        <scheme val="minor"/>
      </rPr>
      <t xml:space="preserve"> p.11 n.4).</t>
    </r>
  </si>
  <si>
    <t>Zumbo</t>
  </si>
  <si>
    <r>
      <t xml:space="preserve">Newitt, Malyn. </t>
    </r>
    <r>
      <rPr>
        <i/>
        <sz val="11"/>
        <color theme="1"/>
        <rFont val="Calibri"/>
        <family val="2"/>
        <scheme val="minor"/>
      </rPr>
      <t>A History of Mozambique</t>
    </r>
    <r>
      <rPr>
        <sz val="11"/>
        <color theme="1"/>
        <rFont val="Calibri"/>
        <family val="2"/>
        <scheme val="minor"/>
      </rPr>
      <t>. pp.202-06, 284</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</si>
  <si>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</si>
  <si>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</si>
  <si>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</si>
  <si>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Kiadjara. Watering hole near the village Gweta, north of Ntwetwe Pan, in present day north eastern Botswana. See also </t>
    </r>
    <r>
      <rPr>
        <i/>
        <sz val="11"/>
        <color theme="1"/>
        <rFont val="Calibri"/>
        <family val="2"/>
        <scheme val="minor"/>
      </rPr>
      <t>LPJ</t>
    </r>
    <r>
      <rPr>
        <sz val="11"/>
        <color theme="1"/>
        <rFont val="Calibri"/>
        <family val="2"/>
        <scheme val="minor"/>
      </rPr>
      <t xml:space="preserve"> p.9.</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</si>
  <si>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</si>
  <si>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Also Ñabisane. Identified by Schapera as a settlement on the Boteti river in present-day north central Botswana (LPJ p.69 n.4). It is southwest of Nxai pan, and about 100 miles east of Lake Ngami .</t>
  </si>
  <si>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</si>
  <si>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</si>
  <si>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</si>
  <si>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Scored out and replaced with Naliele, so no need for definition. Also o mention in L's journals.</t>
  </si>
  <si>
    <t>Chennai</t>
  </si>
  <si>
    <t>City in south east India, on the Bay of Bengal coast. During the period of East India Company rule and the British Raj, it was the administrative capital of southern India.</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</si>
  <si>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</si>
  <si>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</si>
  <si>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</si>
  <si>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</si>
  <si>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</si>
  <si>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</si>
  <si>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</si>
  <si>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</si>
  <si>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</si>
  <si>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</si>
  <si>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</si>
  <si>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</si>
  <si>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</si>
  <si>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</si>
  <si>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</si>
  <si>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</si>
  <si>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</si>
  <si>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</si>
  <si>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</si>
  <si>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</si>
  <si>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</si>
  <si>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</si>
  <si>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</si>
  <si>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</si>
  <si>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</si>
  <si>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</si>
  <si>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</si>
  <si>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</si>
  <si>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</si>
  <si>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</si>
  <si>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</si>
  <si>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</si>
  <si>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</si>
  <si>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</si>
  <si>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</si>
  <si>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</si>
  <si>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</si>
  <si>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</si>
  <si>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</si>
  <si>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</si>
  <si>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</si>
  <si>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</si>
  <si>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</si>
  <si>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</si>
  <si>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</si>
  <si>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</si>
  <si>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</si>
  <si>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</si>
  <si>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</si>
  <si>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</si>
  <si>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</si>
  <si>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</si>
  <si>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</si>
  <si>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</si>
  <si>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</si>
  <si>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</si>
  <si>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</si>
  <si>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</si>
  <si>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</si>
  <si>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</si>
  <si>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</si>
  <si>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</si>
  <si>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</si>
  <si>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</si>
  <si>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</si>
  <si>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</si>
  <si>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</si>
  <si>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</si>
  <si>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</si>
  <si>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</si>
  <si>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</si>
  <si>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</si>
  <si>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</si>
  <si>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</si>
  <si>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</si>
  <si>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</si>
  <si>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</si>
  <si>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</si>
  <si>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</si>
  <si>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</si>
  <si>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</si>
  <si>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</si>
  <si>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</si>
  <si>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</si>
  <si>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</si>
  <si>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</si>
  <si>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</si>
  <si>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</si>
  <si>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</si>
  <si>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</si>
  <si>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</si>
  <si>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</si>
  <si>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</si>
  <si>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</si>
  <si>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</si>
  <si>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</si>
  <si>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</si>
  <si>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</si>
  <si>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</si>
  <si>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</si>
  <si>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</si>
  <si>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</si>
  <si>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</si>
  <si>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</si>
  <si>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</si>
  <si>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</si>
  <si>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</si>
  <si>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</si>
  <si>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</si>
  <si>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</si>
  <si>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</si>
  <si>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</si>
  <si>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</si>
  <si>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</si>
  <si>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</si>
  <si>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</si>
  <si>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</si>
  <si>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</si>
  <si>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</si>
  <si>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</si>
  <si>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</si>
  <si>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</si>
  <si>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</si>
  <si>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</si>
  <si>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</si>
  <si>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</si>
  <si>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</si>
  <si>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</si>
  <si>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</si>
  <si>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</si>
  <si>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</si>
  <si>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</si>
  <si>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</si>
  <si>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</si>
  <si>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</si>
  <si>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</si>
  <si>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</si>
  <si>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</si>
  <si>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</si>
  <si>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</si>
  <si>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</si>
  <si>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</si>
  <si>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</si>
  <si>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</si>
  <si>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</si>
  <si>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</si>
  <si>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</si>
  <si>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</si>
  <si>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</si>
  <si>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</si>
  <si>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</si>
  <si>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</si>
  <si>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</si>
  <si>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</si>
  <si>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</si>
  <si>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</si>
  <si>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</si>
  <si>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</si>
  <si>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</si>
  <si>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</si>
  <si>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</si>
  <si>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</si>
  <si>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</si>
  <si>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</si>
  <si>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</si>
  <si>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</si>
  <si>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</si>
  <si>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</si>
  <si>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</si>
  <si>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</si>
  <si>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</si>
  <si>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</si>
  <si>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</si>
  <si>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</si>
  <si>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</si>
  <si>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</si>
  <si>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</si>
  <si>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</si>
  <si>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</si>
  <si>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</si>
  <si>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</si>
  <si>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</si>
  <si>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</si>
  <si>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</si>
  <si>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</si>
  <si>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</si>
  <si>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</si>
  <si>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</si>
  <si>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</si>
  <si>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</si>
  <si>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</si>
  <si>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</si>
  <si>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</si>
  <si>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</si>
  <si>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</si>
  <si>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</si>
  <si>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</si>
  <si>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</si>
  <si>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</si>
  <si>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</si>
  <si>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</si>
  <si>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</si>
  <si>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</si>
  <si>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</si>
  <si>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</si>
  <si>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</si>
  <si>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</si>
  <si>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</si>
  <si>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</si>
  <si>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</si>
  <si>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</si>
  <si>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</si>
  <si>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</si>
  <si>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</si>
  <si>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</si>
  <si>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</si>
  <si>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</si>
  <si>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</si>
  <si>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</si>
  <si>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</si>
  <si>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</si>
  <si>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</si>
  <si>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</si>
  <si>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</si>
  <si>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</si>
  <si>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</si>
  <si>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</si>
  <si>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</si>
  <si>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</si>
  <si>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</si>
  <si>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</si>
  <si>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</si>
  <si>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</si>
  <si>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</si>
  <si>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</si>
  <si>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</si>
  <si>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</si>
  <si>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</si>
  <si>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</si>
  <si>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</si>
  <si>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</si>
  <si>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</si>
  <si>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</si>
  <si>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</si>
  <si>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</si>
  <si>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</si>
  <si>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</si>
  <si>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</si>
  <si>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</si>
  <si>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</si>
  <si>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</si>
  <si>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</si>
  <si>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</si>
  <si>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</si>
  <si>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</si>
  <si>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</si>
  <si>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</si>
  <si>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</si>
  <si>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</si>
  <si>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</si>
  <si>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</si>
  <si>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</si>
  <si>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</si>
  <si>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</si>
  <si>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</si>
  <si>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</si>
  <si>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</si>
  <si>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</si>
  <si>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</si>
  <si>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</si>
  <si>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</si>
  <si>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</si>
  <si>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</si>
  <si>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</si>
  <si>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</si>
  <si>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</si>
  <si>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</si>
  <si>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</si>
  <si>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</si>
  <si>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</si>
  <si>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</si>
  <si>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</si>
  <si>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</si>
  <si>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</si>
  <si>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</si>
  <si>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</si>
  <si>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</si>
  <si>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</si>
  <si>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</si>
  <si>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</si>
  <si>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</si>
  <si>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</si>
  <si>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</si>
  <si>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</si>
  <si>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</si>
  <si>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</si>
  <si>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</si>
  <si>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</si>
  <si>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</si>
  <si>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</si>
  <si>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</si>
  <si>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</si>
  <si>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</si>
  <si>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</si>
  <si>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</si>
  <si>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</si>
  <si>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</si>
  <si>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</si>
  <si>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</si>
  <si>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</si>
  <si>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</si>
  <si>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</si>
  <si>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</si>
  <si>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</si>
  <si>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</si>
  <si>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</si>
  <si>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</si>
  <si>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</si>
  <si>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</si>
  <si>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</si>
  <si>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</si>
  <si>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</si>
  <si>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</si>
  <si>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</si>
  <si>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</si>
  <si>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</si>
  <si>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</si>
  <si>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</si>
  <si>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</si>
  <si>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</si>
  <si>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</si>
  <si>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</si>
  <si>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</si>
  <si>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</si>
  <si>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</si>
  <si>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</si>
  <si>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</si>
  <si>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</si>
  <si>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</si>
  <si>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</si>
  <si>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</si>
  <si>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</si>
  <si>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</si>
  <si>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</si>
  <si>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</si>
  <si>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</si>
  <si>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</si>
  <si>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</si>
  <si>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</si>
  <si>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</si>
  <si>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</si>
  <si>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</si>
  <si>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</si>
  <si>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</si>
  <si>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</si>
  <si>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</si>
  <si>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</si>
  <si>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</si>
  <si>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</si>
  <si>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</si>
  <si>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</si>
  <si>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</si>
  <si>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</si>
  <si>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</si>
  <si>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</si>
  <si>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</si>
  <si>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</si>
  <si>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</si>
  <si>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</si>
  <si>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</si>
  <si>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</si>
  <si>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</si>
  <si>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</si>
  <si>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</si>
  <si>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</si>
  <si>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</si>
  <si>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</si>
  <si>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</si>
  <si>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</si>
  <si>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</si>
  <si>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</si>
  <si>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</si>
  <si>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</si>
  <si>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</si>
  <si>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</si>
  <si>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</si>
  <si>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</si>
  <si>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</si>
  <si>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</si>
  <si>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</si>
  <si>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</si>
  <si>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</si>
  <si>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</si>
  <si>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</si>
  <si>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</si>
  <si>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</si>
  <si>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</si>
  <si>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</si>
  <si>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</si>
  <si>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</si>
  <si>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</si>
  <si>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</si>
  <si>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</si>
  <si>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</si>
  <si>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</si>
  <si>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</si>
  <si>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</si>
  <si>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</si>
  <si>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</si>
  <si>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</si>
  <si>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</si>
  <si>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</si>
  <si>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</si>
  <si>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</si>
  <si>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</si>
  <si>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</si>
  <si>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</si>
  <si>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</si>
  <si>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</si>
  <si>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</si>
  <si>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</si>
  <si>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</si>
  <si>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</si>
  <si>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</si>
  <si>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</si>
  <si>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</si>
  <si>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</si>
  <si>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</si>
  <si>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</si>
  <si>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</si>
  <si>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</si>
  <si>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</si>
  <si>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</si>
  <si>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</si>
  <si>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</si>
  <si>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</si>
  <si>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</si>
  <si>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</si>
  <si>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</si>
  <si>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</si>
  <si>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</si>
  <si>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</si>
  <si>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</si>
  <si>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</si>
  <si>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</si>
  <si>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</si>
  <si>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</si>
  <si>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</si>
  <si>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</si>
  <si>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</si>
  <si>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</si>
  <si>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</si>
  <si>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</si>
  <si>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</si>
  <si>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</si>
  <si>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</si>
  <si>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</si>
  <si>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</si>
  <si>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</si>
  <si>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</si>
  <si>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</si>
  <si>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</si>
  <si>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</si>
  <si>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</si>
  <si>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</si>
  <si>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</si>
  <si>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</si>
  <si>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</si>
  <si>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</si>
  <si>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</si>
  <si>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</si>
  <si>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</si>
  <si>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</si>
  <si>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</si>
  <si>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</si>
  <si>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</si>
  <si>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</si>
  <si>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</si>
  <si>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</si>
  <si>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</si>
  <si>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</si>
  <si>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</si>
  <si>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</si>
  <si>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</si>
  <si>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</si>
  <si>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</si>
  <si>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</si>
  <si>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</si>
  <si>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</si>
  <si>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</si>
  <si>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</si>
  <si>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</si>
  <si>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</si>
  <si>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</si>
  <si>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</si>
  <si>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</si>
  <si>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</si>
  <si>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</si>
  <si>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</si>
  <si>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</si>
  <si>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</si>
  <si>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</si>
  <si>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</si>
  <si>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</si>
  <si>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</si>
  <si>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</si>
  <si>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</si>
  <si>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</si>
  <si>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</si>
  <si>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</si>
  <si>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</si>
  <si>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</si>
  <si>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</si>
  <si>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</si>
  <si>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</si>
  <si>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</si>
  <si>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</si>
  <si>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</si>
  <si>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</si>
  <si>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</si>
  <si>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</si>
  <si>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</si>
  <si>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</si>
  <si>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</si>
  <si>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</si>
  <si>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</si>
  <si>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</si>
  <si>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</si>
  <si>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</si>
  <si>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</si>
  <si>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</si>
  <si>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</si>
  <si>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</si>
  <si>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</si>
  <si>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</si>
  <si>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</si>
  <si>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</si>
  <si>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</si>
  <si>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</si>
  <si>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</si>
  <si>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</si>
  <si>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</si>
  <si>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</si>
  <si>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</si>
  <si>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</si>
  <si>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</si>
  <si>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</si>
  <si>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</si>
  <si>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</si>
  <si>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</si>
  <si>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</si>
  <si>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</si>
  <si>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</si>
  <si>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</si>
  <si>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</si>
  <si>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</si>
  <si>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</si>
  <si>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</si>
  <si>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</si>
  <si>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</si>
  <si>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</si>
  <si>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</si>
  <si>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</si>
  <si>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</si>
  <si>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</si>
  <si>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</si>
  <si>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</si>
  <si>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</si>
  <si>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</si>
  <si>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</si>
  <si>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</si>
  <si>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</si>
  <si>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</si>
  <si>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</si>
  <si>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</si>
  <si>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</si>
  <si>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</si>
  <si>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</si>
  <si>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</si>
  <si>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</si>
  <si>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</si>
  <si>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</si>
  <si>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</si>
  <si>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</si>
  <si>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</si>
  <si>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</si>
  <si>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</si>
  <si>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</si>
  <si>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</si>
  <si>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</si>
  <si>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</si>
  <si>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</si>
  <si>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</si>
  <si>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</si>
  <si>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</si>
  <si>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</si>
  <si>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</si>
  <si>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</si>
  <si>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</si>
  <si>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</si>
  <si>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</si>
  <si>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</si>
  <si>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</si>
  <si>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</si>
  <si>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</si>
  <si>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</si>
  <si>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</si>
  <si>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</si>
  <si>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</si>
  <si>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</si>
  <si>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</si>
  <si>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</si>
  <si>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</si>
  <si>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</si>
  <si>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</si>
  <si>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</si>
  <si>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</si>
  <si>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</si>
  <si>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</si>
  <si>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</si>
  <si>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</si>
  <si>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</si>
  <si>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</si>
  <si>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</si>
  <si>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</si>
  <si>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</si>
  <si>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</si>
  <si>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</si>
  <si>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</si>
  <si>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</si>
  <si>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</si>
  <si>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</si>
  <si>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</si>
  <si>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</si>
  <si>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</si>
  <si>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</si>
  <si>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</si>
  <si>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</si>
  <si>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</si>
  <si>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</si>
  <si>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</si>
  <si>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</si>
  <si>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</si>
  <si>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</si>
  <si>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</si>
  <si>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</si>
  <si>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</si>
  <si>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</si>
  <si>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</si>
  <si>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</si>
  <si>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</si>
  <si>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</si>
  <si>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</si>
  <si>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</si>
  <si>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</si>
  <si>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</si>
  <si>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</si>
  <si>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</si>
  <si>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</si>
  <si>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</si>
  <si>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</si>
  <si>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</si>
  <si>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</si>
  <si>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</si>
  <si>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</si>
  <si>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</si>
  <si>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</si>
  <si>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</si>
  <si>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</si>
  <si>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</si>
  <si>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</si>
  <si>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</si>
  <si>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</si>
  <si>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</si>
  <si>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</si>
  <si>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</si>
  <si>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</si>
  <si>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</si>
  <si>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</si>
  <si>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</si>
  <si>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</si>
  <si>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</si>
  <si>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</si>
  <si>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</si>
  <si>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</si>
  <si>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</si>
  <si>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</si>
  <si>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</si>
  <si>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</si>
  <si>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cannibals (1)</t>
  </si>
  <si>
    <t>CanoraizoCauraigo (1)</t>
  </si>
  <si>
    <t>Cassange (1)</t>
  </si>
  <si>
    <t>Cassanges (1)</t>
  </si>
  <si>
    <t>Cauraigo (1)</t>
  </si>
  <si>
    <t>central Africans (2)</t>
  </si>
  <si>
    <t>church missionaryChurch Missionary (1)</t>
  </si>
  <si>
    <t>convent of St Hilarion (1)</t>
  </si>
  <si>
    <t>Council of War (3)</t>
  </si>
  <si>
    <t>Empacasseiros (1)</t>
  </si>
  <si>
    <t>English army (1)</t>
  </si>
  <si>
    <t>Forerunner (1)</t>
  </si>
  <si>
    <t>free masons (1)</t>
  </si>
  <si>
    <t>free natives (1)</t>
  </si>
  <si>
    <t>free servants (1)</t>
  </si>
  <si>
    <t>freed slaves (1)</t>
  </si>
  <si>
    <t>freemasons (1)</t>
  </si>
  <si>
    <t>Government of Angola (2)</t>
  </si>
  <si>
    <t>government of Mozambique (1)</t>
  </si>
  <si>
    <t>GovtGovernment of Portugal (1)</t>
  </si>
  <si>
    <t>H. M. B.Her Majesty's brig the "Frolic" (1)</t>
  </si>
  <si>
    <t>H. M.Her Majesty's Brigantine "Dart" (1)</t>
  </si>
  <si>
    <t>H. M.Her Majesty's sloop Grecian (2)</t>
  </si>
  <si>
    <t>H. MHer Majesty's Brig Linnet (1)</t>
  </si>
  <si>
    <t>half breed Portuguese (1)</t>
  </si>
  <si>
    <t>half breeds (1)</t>
  </si>
  <si>
    <t>half castses (1)</t>
  </si>
  <si>
    <t>half-castes (1)</t>
  </si>
  <si>
    <t>heathen (2)</t>
  </si>
  <si>
    <t>Jews of Angola (1)</t>
  </si>
  <si>
    <t>light cavalry (1)</t>
  </si>
  <si>
    <t>Lords of the islesIsles (1)</t>
  </si>
  <si>
    <t>men- stealers (1)</t>
  </si>
  <si>
    <t>Militia (1)</t>
  </si>
  <si>
    <t>militia (3)</t>
  </si>
  <si>
    <t>militia (1) [military]</t>
  </si>
  <si>
    <t>missionary station of Cahenda (1)</t>
  </si>
  <si>
    <t>mulattoes (1)</t>
  </si>
  <si>
    <t>native trader (1)</t>
  </si>
  <si>
    <t>native traders (9)</t>
  </si>
  <si>
    <t>Niger Expedition (1)</t>
  </si>
  <si>
    <t>peace society (1)</t>
  </si>
  <si>
    <t>Portuguese GovtGovernment (3)</t>
  </si>
  <si>
    <t>resurrectionist (1)</t>
  </si>
  <si>
    <t>Roman (2)</t>
  </si>
  <si>
    <t>slave market (2)</t>
  </si>
  <si>
    <t>slave owners (1)</t>
  </si>
  <si>
    <t>slaveholders (1)</t>
  </si>
  <si>
    <t>Society (2)</t>
  </si>
  <si>
    <t>Thracians (1)</t>
  </si>
  <si>
    <t>trade in slaves (1)</t>
  </si>
  <si>
    <t>trader (2)</t>
  </si>
  <si>
    <t>University of Coimbra (1)</t>
  </si>
  <si>
    <t>Admiralty</t>
  </si>
  <si>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t>
    </r>
  </si>
  <si>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</si>
  <si>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</si>
  <si>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</si>
  <si>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r>
      <t xml:space="preserve">Editors of the Encylopaedia Britannica. 1998.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</si>
  <si>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 xml:space="preserve">Editors of the Encyclopaedia Britannica. 2011.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</si>
  <si>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</si>
  <si>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</si>
  <si>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</si>
  <si>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</si>
  <si>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</si>
  <si>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Saint Hilarion already defined in persName</t>
  </si>
  <si>
    <t>Light Brigade</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</si>
  <si>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t>
    </r>
  </si>
  <si>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</si>
  <si>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</si>
  <si>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</si>
  <si>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comparing Toka-Leya chiefs near Victoria Falls, deposed by Sebitwane, as ‘Lords of the Isles’, Livingstone characterises them as despotic rulers who had been domesticated by a higher authority (Panton 2011:303).</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</si>
  <si>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“Napier, Sir George Thomas.”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</si>
  <si>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t>Niger Expedition</t>
  </si>
  <si>
    <t>Society for the Promotion of Permanent and Universal Peace</t>
  </si>
  <si>
    <t xml:space="preserve">Peace association, founded in 1816 in the wake of the Napoleonic Wars, by Quakers and other Christian pacifists. The Society adopted an anti-war stance, opposing even defensive conflicts, and established local branches across Britain. It was generally known by the truncated title, the Peace Society (Laity 2001:13-14). </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</si>
  <si>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</si>
  <si>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</si>
  <si>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r>
      <rPr>
        <sz val="11"/>
        <color theme="1"/>
        <rFont val="Calibri"/>
        <family val="2"/>
        <scheme val="minor"/>
      </rPr>
      <t xml:space="preserve">Levison, David. 2013.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</si>
  <si>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</si>
  <si>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</si>
  <si>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</si>
  <si>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</si>
  <si>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</si>
  <si>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</si>
  <si>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</si>
  <si>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</si>
  <si>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</si>
  <si>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t>
    </r>
  </si>
  <si>
    <t>Use also for 'United Presbyterian'</t>
  </si>
  <si>
    <t>Thracians</t>
  </si>
  <si>
    <r>
      <t xml:space="preserve">Editors of the Encyclopedia Britannica. 2011.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</si>
  <si>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2011).</t>
    </r>
  </si>
  <si>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</si>
  <si>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</si>
  <si>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</si>
  <si>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r>
      <t xml:space="preserve">Davies, Rupert E. 'Methodism'. </t>
    </r>
    <r>
      <rPr>
        <i/>
        <sz val="11"/>
        <color theme="1"/>
        <rFont val="Calibri"/>
        <family val="2"/>
        <scheme val="minor"/>
      </rPr>
      <t>Encyclopedia Britannica</t>
    </r>
    <r>
      <rPr>
        <sz val="11"/>
        <color theme="1"/>
        <rFont val="Calibri"/>
        <family val="2"/>
        <scheme val="minor"/>
      </rPr>
      <t xml:space="preserve">; </t>
    </r>
    <r>
      <rPr>
        <sz val="11"/>
        <color rgb="FFFF0000"/>
        <rFont val="Calibri"/>
        <family val="2"/>
        <scheme val="minor"/>
      </rPr>
      <t xml:space="preserve">Check author.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xml:space="preserve">. Ed. Walter A. Elwell. p.1268; Pritchard, John. 2013. Methodists and their Missionary Societies 1760–1900. Dorset: Henry Ling. </t>
    </r>
    <r>
      <rPr>
        <sz val="11"/>
        <color rgb="FFFF0000"/>
        <rFont val="Calibri"/>
        <family val="2"/>
        <scheme val="minor"/>
      </rPr>
      <t>check page reference</t>
    </r>
    <r>
      <rPr>
        <sz val="11"/>
        <color theme="1"/>
        <rFont val="Calibri"/>
        <family val="2"/>
        <scheme val="minor"/>
      </rPr>
      <t>. See also Mundus: Gateway to Missionary Collections in the United Kingdom (http://www.mundus.ac.uk/cats/4/910.htm)</t>
    </r>
  </si>
  <si>
    <t>Use also for 'Wesleyan Societies'</t>
  </si>
  <si>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t>
  </si>
  <si>
    <r>
      <t xml:space="preserve">Hudson, Winthop S. 2015.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</si>
  <si>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Movements and denominations with origins in the theology of John Wesley, the 18th-century cleric and evangelist. Wesleyanism began as a reform and revival movement with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t>
    </r>
  </si>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</sst>
</file>

<file path=xl/styles.xml><?xml version="1.0" encoding="utf-8"?>
<styleSheet xmlns="http://schemas.openxmlformats.org/spreadsheetml/2006/main" xmlns:mc="http://schemas.openxmlformats.org/markup-compatibility/2006" xmlns:x14ac="http://schemas.microsoft.com/office/spreadsheetml/2009/9/ac" mc:Ignorable="x14ac">
  <fonts count="9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FF0000"/>
      <name val="Calibri"/>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s>
  <fills count="12">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3777">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49">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0" fontId="69" fillId="0" borderId="0" xfId="0" applyFont="1" applyAlignment="1">
      <alignment vertical="center"/>
    </xf>
    <xf numFmtId="49" fontId="69" fillId="0" borderId="1" xfId="0" applyNumberFormat="1" applyFont="1" applyBorder="1" applyAlignment="1">
      <alignment vertical="center" wrapText="1"/>
    </xf>
    <xf numFmtId="0" fontId="69" fillId="0" borderId="0" xfId="0"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49" fontId="69" fillId="0" borderId="2" xfId="0" applyNumberFormat="1" applyFont="1" applyBorder="1" applyAlignment="1">
      <alignment vertical="center"/>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21" fillId="0" borderId="1" xfId="0" applyFont="1" applyFill="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71" fillId="0" borderId="2" xfId="0" applyFont="1" applyBorder="1" applyAlignment="1">
      <alignment vertical="center" wrapText="1"/>
    </xf>
    <xf numFmtId="0" fontId="69" fillId="0" borderId="0" xfId="0" applyFont="1" applyAlignment="1">
      <alignment vertical="center" wrapText="1"/>
    </xf>
    <xf numFmtId="49" fontId="69" fillId="0" borderId="0" xfId="0" applyNumberFormat="1" applyFont="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0" fontId="20" fillId="0" borderId="1" xfId="0" quotePrefix="1" applyFont="1" applyBorder="1" applyAlignment="1">
      <alignment vertical="center" wrapText="1"/>
    </xf>
    <xf numFmtId="0" fontId="20" fillId="5" borderId="0" xfId="0" applyFont="1" applyFill="1" applyBorder="1" applyAlignment="1">
      <alignment vertical="center" wrapText="1"/>
    </xf>
    <xf numFmtId="0" fontId="20" fillId="0" borderId="0" xfId="0" applyFont="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9" fillId="0" borderId="1" xfId="0" applyFont="1" applyFill="1" applyBorder="1" applyAlignment="1">
      <alignment vertical="center" wrapText="1"/>
    </xf>
    <xf numFmtId="0" fontId="19" fillId="0" borderId="1" xfId="0" applyFont="1" applyBorder="1" applyAlignment="1">
      <alignment vertical="center" wrapText="1"/>
    </xf>
    <xf numFmtId="0" fontId="19" fillId="0" borderId="1" xfId="0" quotePrefix="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18" fillId="0" borderId="0" xfId="0" applyFont="1" applyAlignment="1">
      <alignment vertical="center" wrapText="1"/>
    </xf>
    <xf numFmtId="0" fontId="18" fillId="0" borderId="0" xfId="0" applyFont="1" applyAlignment="1">
      <alignment wrapText="1"/>
    </xf>
    <xf numFmtId="0" fontId="18" fillId="0" borderId="0" xfId="0" applyFont="1" applyFill="1" applyBorder="1" applyAlignment="1">
      <alignment vertical="center" wrapText="1"/>
    </xf>
    <xf numFmtId="49" fontId="18" fillId="0" borderId="0" xfId="0" applyNumberFormat="1" applyFont="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Border="1" applyAlignment="1">
      <alignment vertical="center" wrapText="1"/>
    </xf>
    <xf numFmtId="0" fontId="16" fillId="0" borderId="0" xfId="0" applyFont="1" applyAlignment="1">
      <alignmen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76" fillId="0" borderId="1" xfId="0" applyFont="1" applyBorder="1" applyAlignment="1">
      <alignment vertical="center"/>
    </xf>
    <xf numFmtId="0" fontId="15" fillId="0" borderId="0" xfId="0" applyFont="1" applyAlignment="1">
      <alignment vertical="center" wrapText="1"/>
    </xf>
    <xf numFmtId="49" fontId="15"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14" fillId="0" borderId="0" xfId="0" applyFont="1" applyAlignment="1">
      <alignment vertical="center" wrapText="1"/>
    </xf>
    <xf numFmtId="49" fontId="14" fillId="0" borderId="1" xfId="0" applyNumberFormat="1" applyFont="1" applyBorder="1" applyAlignment="1">
      <alignment horizontal="left" vertical="center" wrapText="1"/>
    </xf>
    <xf numFmtId="0" fontId="14" fillId="0" borderId="1" xfId="0" applyFont="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0" fontId="12" fillId="0" borderId="1" xfId="0" applyFont="1" applyFill="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0" fontId="11" fillId="0" borderId="0" xfId="0" applyFont="1" applyAlignment="1">
      <alignment vertical="center" wrapText="1"/>
    </xf>
    <xf numFmtId="0" fontId="10" fillId="0" borderId="1" xfId="0" applyFont="1" applyFill="1" applyBorder="1" applyAlignment="1">
      <alignment vertical="center" wrapText="1"/>
    </xf>
    <xf numFmtId="0" fontId="10" fillId="0" borderId="1" xfId="0" applyFont="1" applyBorder="1" applyAlignment="1">
      <alignment vertical="center" wrapText="1"/>
    </xf>
    <xf numFmtId="49" fontId="10" fillId="0" borderId="1" xfId="0" applyNumberFormat="1" applyFont="1" applyBorder="1" applyAlignment="1">
      <alignment vertical="center" wrapText="1"/>
    </xf>
    <xf numFmtId="0" fontId="10" fillId="0" borderId="0" xfId="0" applyFont="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0" xfId="0" applyFont="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0" borderId="1" xfId="0"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0" fontId="6" fillId="0" borderId="1" xfId="0" applyFont="1" applyFill="1" applyBorder="1" applyAlignment="1">
      <alignment vertical="center" wrapText="1"/>
    </xf>
    <xf numFmtId="0" fontId="6" fillId="0" borderId="0" xfId="0" applyFont="1" applyAlignment="1">
      <alignment horizontal="justify" vertical="center"/>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0" fontId="4" fillId="0" borderId="1" xfId="0" applyFont="1" applyBorder="1" applyAlignment="1">
      <alignment vertical="center" wrapText="1"/>
    </xf>
    <xf numFmtId="49" fontId="4" fillId="0" borderId="1" xfId="0" applyNumberFormat="1" applyFont="1" applyBorder="1" applyAlignment="1">
      <alignment vertical="center"/>
    </xf>
    <xf numFmtId="0" fontId="4" fillId="0" borderId="1" xfId="0" applyFont="1" applyFill="1" applyBorder="1" applyAlignment="1">
      <alignment vertical="center" wrapText="1"/>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6"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7"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7"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0" xfId="0" applyFont="1" applyAlignment="1">
      <alignment wrapText="1"/>
    </xf>
    <xf numFmtId="0" fontId="0" fillId="9" borderId="1" xfId="0" applyFill="1" applyBorder="1" applyAlignment="1">
      <alignment horizontal="left" vertical="center" indent="1"/>
    </xf>
    <xf numFmtId="0" fontId="0" fillId="0" borderId="1" xfId="0" applyFill="1" applyBorder="1" applyAlignment="1">
      <alignment horizontal="left" vertical="center" indent="1"/>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9"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cellXfs>
  <cellStyles count="37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5"/>
  <sheetViews>
    <sheetView tabSelected="1" topLeftCell="J1" zoomScale="120" zoomScaleNormal="120" zoomScalePageLayoutView="120" workbookViewId="0">
      <pane ySplit="1" topLeftCell="A327" activePane="bottomLeft" state="frozen"/>
      <selection pane="bottomLeft" activeCell="K329" sqref="K329"/>
    </sheetView>
  </sheetViews>
  <sheetFormatPr baseColWidth="10" defaultColWidth="10.83203125" defaultRowHeight="14" x14ac:dyDescent="0"/>
  <cols>
    <col min="1" max="1" width="18.6640625" style="23" bestFit="1" customWidth="1"/>
    <col min="2" max="2" width="19.6640625" style="23" hidden="1" customWidth="1"/>
    <col min="3" max="3" width="10.83203125" style="23" hidden="1" customWidth="1"/>
    <col min="4" max="5" width="20" style="23" hidden="1" customWidth="1"/>
    <col min="6" max="6" width="20" style="26" hidden="1" customWidth="1"/>
    <col min="7" max="7" width="36.5" style="26" customWidth="1"/>
    <col min="8" max="8" width="10.83203125" style="26" hidden="1" customWidth="1"/>
    <col min="9" max="9" width="40" style="44" hidden="1" customWidth="1"/>
    <col min="10" max="10" width="36.5" style="21" customWidth="1"/>
    <col min="11" max="12" width="25.83203125" style="329" customWidth="1"/>
    <col min="13" max="13" width="57.33203125" style="38" customWidth="1"/>
    <col min="14" max="14" width="63.6640625" style="38" customWidth="1"/>
    <col min="15" max="15" width="48.5" style="29" customWidth="1"/>
    <col min="16" max="16" width="65.1640625" style="23" customWidth="1"/>
    <col min="17" max="16384" width="10.83203125" style="23"/>
  </cols>
  <sheetData>
    <row r="1" spans="1:16" s="32" customFormat="1">
      <c r="A1" s="34" t="s">
        <v>318</v>
      </c>
      <c r="D1" s="33" t="s">
        <v>466</v>
      </c>
      <c r="E1" s="33"/>
      <c r="F1" s="24"/>
      <c r="G1" s="34" t="s">
        <v>16</v>
      </c>
      <c r="H1" s="34" t="s">
        <v>15</v>
      </c>
      <c r="I1" s="35" t="s">
        <v>467</v>
      </c>
      <c r="J1" s="34" t="s">
        <v>252</v>
      </c>
      <c r="K1" s="34" t="s">
        <v>2624</v>
      </c>
      <c r="L1" s="34" t="s">
        <v>2625</v>
      </c>
      <c r="M1" s="36" t="s">
        <v>260</v>
      </c>
      <c r="N1" s="36" t="s">
        <v>2801</v>
      </c>
      <c r="O1" s="25" t="s">
        <v>476</v>
      </c>
      <c r="P1" s="80" t="s">
        <v>317</v>
      </c>
    </row>
    <row r="2" spans="1:16" ht="84">
      <c r="A2" s="307" t="s">
        <v>2803</v>
      </c>
      <c r="B2" s="23" t="str">
        <f>C2&amp;D2&amp;E2</f>
        <v>ref="people.xml#0002"</v>
      </c>
      <c r="C2" s="23" t="s">
        <v>464</v>
      </c>
      <c r="D2" s="23" t="str">
        <f>"people.xml#"&amp;F2</f>
        <v>people.xml#0002</v>
      </c>
      <c r="E2" s="23" t="s">
        <v>465</v>
      </c>
      <c r="F2" s="26" t="s">
        <v>463</v>
      </c>
      <c r="G2" s="97" t="s">
        <v>688</v>
      </c>
      <c r="H2" s="21" t="s">
        <v>0</v>
      </c>
      <c r="I2" s="37" t="str">
        <f>J2&amp;". "&amp;K2&amp;". "&amp;M2</f>
        <v>Abraham. fl. c.2000 BCE. Hebrew Patriarch, who figures in the three major monothestic religions. In the biblical book of Genesis, he is the ancestor of the Israelites and the 'father of many nations'.</v>
      </c>
      <c r="J2" s="40" t="s">
        <v>2</v>
      </c>
      <c r="K2" s="152" t="s">
        <v>828</v>
      </c>
      <c r="L2" s="152"/>
      <c r="M2" s="39" t="s">
        <v>700</v>
      </c>
      <c r="N2" s="39"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7" t="s">
        <v>693</v>
      </c>
    </row>
    <row r="3" spans="1:16" ht="126">
      <c r="A3" s="307" t="s">
        <v>2804</v>
      </c>
      <c r="F3" s="23"/>
      <c r="G3" s="26" t="s">
        <v>1852</v>
      </c>
      <c r="J3" s="308" t="s">
        <v>1977</v>
      </c>
      <c r="K3" s="310"/>
      <c r="L3" s="310"/>
      <c r="M3" s="317" t="s">
        <v>2425</v>
      </c>
      <c r="N3" s="39"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309" t="s">
        <v>1979</v>
      </c>
      <c r="P3" s="311"/>
    </row>
    <row r="4" spans="1:16" ht="56">
      <c r="A4" s="307" t="s">
        <v>2805</v>
      </c>
      <c r="B4" s="23" t="str">
        <f>C4&amp;D4&amp;E4</f>
        <v>ref="people.xml#0002"</v>
      </c>
      <c r="C4" s="23" t="s">
        <v>464</v>
      </c>
      <c r="D4" s="23" t="str">
        <f>"people.xml#"&amp;F4</f>
        <v>people.xml#0002</v>
      </c>
      <c r="E4" s="23" t="s">
        <v>465</v>
      </c>
      <c r="F4" s="26" t="s">
        <v>463</v>
      </c>
      <c r="G4" s="40" t="s">
        <v>689</v>
      </c>
      <c r="H4" s="21" t="s">
        <v>4</v>
      </c>
      <c r="I4" s="37" t="str">
        <f>J4&amp;". "&amp;K4&amp;". "&amp;M4</f>
        <v>Adam. . The first man, created in the image of God on the sixth day, according to the biblical account.</v>
      </c>
      <c r="J4" s="40" t="s">
        <v>694</v>
      </c>
      <c r="K4" s="40"/>
      <c r="L4" s="40"/>
      <c r="M4" s="39" t="s">
        <v>699</v>
      </c>
      <c r="N4" s="39"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93" t="s">
        <v>695</v>
      </c>
    </row>
    <row r="5" spans="1:16" ht="126">
      <c r="A5" s="307" t="s">
        <v>2806</v>
      </c>
      <c r="B5" s="23" t="str">
        <f>C5&amp;D5&amp;E5</f>
        <v>ref="people.xml#0002"</v>
      </c>
      <c r="C5" s="23" t="s">
        <v>464</v>
      </c>
      <c r="D5" s="23" t="str">
        <f>"people.xml#"&amp;F5</f>
        <v>people.xml#0002</v>
      </c>
      <c r="E5" s="23" t="s">
        <v>465</v>
      </c>
      <c r="F5" s="26" t="s">
        <v>463</v>
      </c>
      <c r="G5" s="40" t="s">
        <v>690</v>
      </c>
      <c r="H5" s="21" t="s">
        <v>0</v>
      </c>
      <c r="I5" s="37"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40" t="s">
        <v>696</v>
      </c>
      <c r="K5" s="320" t="s">
        <v>2623</v>
      </c>
      <c r="L5" s="320" t="s">
        <v>2622</v>
      </c>
      <c r="M5" s="39" t="s">
        <v>2222</v>
      </c>
      <c r="N5" s="39"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321" t="s">
        <v>698</v>
      </c>
    </row>
    <row r="6" spans="1:16" ht="70">
      <c r="A6" s="307" t="s">
        <v>2807</v>
      </c>
      <c r="B6" s="23" t="str">
        <f>C6&amp;D6&amp;E6</f>
        <v>ref="people.xml#0002"</v>
      </c>
      <c r="C6" s="23" t="s">
        <v>464</v>
      </c>
      <c r="D6" s="23" t="str">
        <f>"people.xml#"&amp;F6</f>
        <v>people.xml#0002</v>
      </c>
      <c r="E6" s="23" t="s">
        <v>465</v>
      </c>
      <c r="F6" s="26" t="s">
        <v>463</v>
      </c>
      <c r="G6" s="40" t="s">
        <v>691</v>
      </c>
      <c r="H6" s="21" t="s">
        <v>0</v>
      </c>
      <c r="I6" s="37" t="str">
        <f>J6&amp;". "&amp;K6&amp;". "&amp;M6</f>
        <v xml:space="preserve">Aesop. c. 6th century BCE. Ancient Greek fabulist. Numerous beast fables have been attributed to him, but it is probable that he is a legendary figure. </v>
      </c>
      <c r="J6" s="40" t="s">
        <v>691</v>
      </c>
      <c r="K6" s="40" t="s">
        <v>701</v>
      </c>
      <c r="L6" s="40"/>
      <c r="M6" s="39" t="s">
        <v>702</v>
      </c>
      <c r="N6" s="39"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7" t="s">
        <v>697</v>
      </c>
    </row>
    <row r="7" spans="1:16" ht="112">
      <c r="A7" s="307" t="s">
        <v>2808</v>
      </c>
      <c r="F7" s="23"/>
      <c r="G7" s="26" t="s">
        <v>1868</v>
      </c>
      <c r="J7" s="308" t="s">
        <v>2023</v>
      </c>
      <c r="K7" s="26"/>
      <c r="L7" s="26"/>
      <c r="M7" s="317" t="s">
        <v>2440</v>
      </c>
      <c r="N7" s="39"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317" t="s">
        <v>2022</v>
      </c>
      <c r="P7" s="301"/>
    </row>
    <row r="8" spans="1:16" ht="112">
      <c r="A8" s="307" t="s">
        <v>2809</v>
      </c>
      <c r="B8" s="23" t="str">
        <f>C8&amp;D8&amp;E8</f>
        <v>ref="people.xml#0002"</v>
      </c>
      <c r="C8" s="23" t="s">
        <v>464</v>
      </c>
      <c r="D8" s="23" t="str">
        <f>"people.xml#"&amp;F8</f>
        <v>people.xml#0002</v>
      </c>
      <c r="E8" s="23" t="s">
        <v>465</v>
      </c>
      <c r="F8" s="26" t="s">
        <v>463</v>
      </c>
      <c r="G8" s="40" t="s">
        <v>478</v>
      </c>
      <c r="H8" s="21" t="s">
        <v>3</v>
      </c>
      <c r="I8" s="37"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40" t="s">
        <v>706</v>
      </c>
      <c r="K8" s="320" t="s">
        <v>2629</v>
      </c>
      <c r="L8" s="320" t="s">
        <v>2628</v>
      </c>
      <c r="M8" s="39" t="s">
        <v>2223</v>
      </c>
      <c r="N8" s="39"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321" t="s">
        <v>705</v>
      </c>
    </row>
    <row r="9" spans="1:16" ht="126">
      <c r="A9" s="307" t="s">
        <v>2810</v>
      </c>
      <c r="B9" s="23" t="str">
        <f>C9&amp;D9&amp;E9</f>
        <v>ref="people.xml#0080"</v>
      </c>
      <c r="C9" s="23" t="s">
        <v>464</v>
      </c>
      <c r="D9" s="23" t="str">
        <f>"people.xml#"&amp;F9</f>
        <v>people.xml#0080</v>
      </c>
      <c r="E9" s="23" t="s">
        <v>465</v>
      </c>
      <c r="F9" s="26" t="s">
        <v>394</v>
      </c>
      <c r="G9" s="108" t="s">
        <v>564</v>
      </c>
      <c r="H9" s="21" t="s">
        <v>0</v>
      </c>
      <c r="I9" s="37"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321" t="s">
        <v>875</v>
      </c>
      <c r="K9" s="320" t="s">
        <v>2675</v>
      </c>
      <c r="L9" s="320" t="s">
        <v>2704</v>
      </c>
      <c r="M9" s="39" t="s">
        <v>2295</v>
      </c>
      <c r="N9" s="39"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321" t="s">
        <v>876</v>
      </c>
      <c r="P9" s="330"/>
    </row>
    <row r="10" spans="1:16" ht="98">
      <c r="A10" s="307" t="s">
        <v>2811</v>
      </c>
      <c r="B10" s="23" t="str">
        <f>C10&amp;D10&amp;E10</f>
        <v>ref="people.xml#0002"</v>
      </c>
      <c r="C10" s="23" t="s">
        <v>464</v>
      </c>
      <c r="D10" s="23" t="str">
        <f>"people.xml#"&amp;F10</f>
        <v>people.xml#0002</v>
      </c>
      <c r="E10" s="23" t="s">
        <v>465</v>
      </c>
      <c r="F10" s="26" t="s">
        <v>463</v>
      </c>
      <c r="G10" s="40" t="s">
        <v>480</v>
      </c>
      <c r="H10" s="21" t="s">
        <v>4</v>
      </c>
      <c r="I10" s="37" t="str">
        <f>J10&amp;". "&amp;K10&amp;". "&amp;M10</f>
        <v>Artistotle. 384. Greek philosopher, who studied at Plato's academy and subsequently established his own philosophical school, the Lyceum. His system of thought has had enduring influence on western arts, sciences and ethics.</v>
      </c>
      <c r="J10" s="40" t="s">
        <v>709</v>
      </c>
      <c r="K10" s="320" t="s">
        <v>2631</v>
      </c>
      <c r="L10" s="320" t="s">
        <v>2630</v>
      </c>
      <c r="M10" s="39" t="s">
        <v>711</v>
      </c>
      <c r="N10" s="39"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7" t="s">
        <v>710</v>
      </c>
    </row>
    <row r="11" spans="1:16" ht="70">
      <c r="A11" s="307" t="s">
        <v>2812</v>
      </c>
      <c r="G11" s="28" t="s">
        <v>481</v>
      </c>
      <c r="H11" s="21"/>
      <c r="I11" s="37"/>
      <c r="J11" s="40" t="s">
        <v>712</v>
      </c>
      <c r="K11" s="40"/>
      <c r="L11" s="40"/>
      <c r="M11" s="39" t="s">
        <v>2225</v>
      </c>
      <c r="N11" s="39"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321" t="s">
        <v>716</v>
      </c>
    </row>
    <row r="12" spans="1:16" ht="56">
      <c r="A12" s="307" t="s">
        <v>2813</v>
      </c>
      <c r="F12" s="23"/>
      <c r="G12" s="26" t="s">
        <v>1940</v>
      </c>
      <c r="J12" s="315" t="s">
        <v>2132</v>
      </c>
      <c r="K12" s="319" t="s">
        <v>2671</v>
      </c>
      <c r="L12" s="319" t="s">
        <v>2728</v>
      </c>
      <c r="M12" s="185" t="s">
        <v>2491</v>
      </c>
      <c r="N12" s="39"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317" t="s">
        <v>2133</v>
      </c>
      <c r="P12" s="330"/>
    </row>
    <row r="13" spans="1:16" ht="84">
      <c r="A13" s="307" t="s">
        <v>2814</v>
      </c>
      <c r="F13" s="23"/>
      <c r="G13" s="26" t="s">
        <v>1936</v>
      </c>
      <c r="J13" s="315" t="s">
        <v>2100</v>
      </c>
      <c r="K13" s="307"/>
      <c r="L13" s="307"/>
      <c r="M13" s="185" t="s">
        <v>2498</v>
      </c>
      <c r="N13" s="39"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317" t="s">
        <v>2101</v>
      </c>
      <c r="P13" s="301" t="s">
        <v>2102</v>
      </c>
    </row>
    <row r="14" spans="1:16" ht="98">
      <c r="A14" s="307" t="s">
        <v>2815</v>
      </c>
      <c r="G14" s="26" t="s">
        <v>1893</v>
      </c>
      <c r="J14" s="315" t="s">
        <v>2059</v>
      </c>
      <c r="K14" s="343">
        <v>1794</v>
      </c>
      <c r="L14" s="343">
        <v>1872</v>
      </c>
      <c r="M14" s="185" t="s">
        <v>2465</v>
      </c>
      <c r="N14" s="39"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317" t="s">
        <v>2060</v>
      </c>
    </row>
    <row r="15" spans="1:16" ht="84">
      <c r="A15" s="307" t="s">
        <v>2816</v>
      </c>
      <c r="B15" s="23" t="str">
        <f>C15&amp;D15&amp;E15</f>
        <v>ref="people.xml#0003"</v>
      </c>
      <c r="C15" s="23" t="s">
        <v>464</v>
      </c>
      <c r="D15" s="23" t="str">
        <f>"people.xml#"&amp;F15</f>
        <v>people.xml#0003</v>
      </c>
      <c r="E15" s="23" t="s">
        <v>465</v>
      </c>
      <c r="F15" s="21" t="s">
        <v>319</v>
      </c>
      <c r="G15" s="40" t="s">
        <v>482</v>
      </c>
      <c r="H15" s="21" t="s">
        <v>0</v>
      </c>
      <c r="I15" s="37" t="str">
        <f>J15&amp;". "&amp;K15&amp;". "&amp;M15</f>
        <v>Baleriling. . One of the wives of Sechele, the leader of the Kwena, who were returned to their families when he converted to Christianity and rencounced polygamy in 1848 (Jeal 2013: 80).</v>
      </c>
      <c r="J15" s="82" t="s">
        <v>717</v>
      </c>
      <c r="K15" s="40"/>
      <c r="L15" s="40"/>
      <c r="M15" s="79" t="s">
        <v>2226</v>
      </c>
      <c r="N15" s="39"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321" t="s">
        <v>718</v>
      </c>
    </row>
    <row r="16" spans="1:16" ht="70">
      <c r="A16" s="307" t="s">
        <v>2817</v>
      </c>
      <c r="F16" s="23"/>
      <c r="G16" s="26" t="s">
        <v>1834</v>
      </c>
      <c r="J16" s="308" t="s">
        <v>1950</v>
      </c>
      <c r="K16" s="310"/>
      <c r="L16" s="310"/>
      <c r="M16" s="38" t="s">
        <v>2410</v>
      </c>
      <c r="N16" s="39"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309" t="s">
        <v>1959</v>
      </c>
      <c r="P16" s="246" t="s">
        <v>2409</v>
      </c>
    </row>
    <row r="17" spans="1:16" ht="56">
      <c r="A17" s="307" t="s">
        <v>2818</v>
      </c>
      <c r="F17" s="23"/>
      <c r="G17" s="319" t="s">
        <v>1847</v>
      </c>
      <c r="J17" s="308" t="s">
        <v>1950</v>
      </c>
      <c r="K17" s="310"/>
      <c r="L17" s="310"/>
      <c r="M17" s="38" t="s">
        <v>2408</v>
      </c>
      <c r="N17" s="39"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309" t="s">
        <v>1960</v>
      </c>
      <c r="P17" s="317" t="s">
        <v>2376</v>
      </c>
    </row>
    <row r="18" spans="1:16" ht="126">
      <c r="A18" s="307" t="s">
        <v>2819</v>
      </c>
      <c r="F18" s="23"/>
      <c r="G18" s="300" t="s">
        <v>1939</v>
      </c>
      <c r="J18" s="298" t="s">
        <v>1947</v>
      </c>
      <c r="K18" s="26"/>
      <c r="L18" s="26"/>
      <c r="M18" s="317" t="s">
        <v>2215</v>
      </c>
      <c r="N18" s="39"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317" t="s">
        <v>1948</v>
      </c>
    </row>
    <row r="19" spans="1:16" ht="140">
      <c r="A19" s="307" t="s">
        <v>2820</v>
      </c>
      <c r="B19" s="23" t="str">
        <f>C19&amp;D19&amp;E19</f>
        <v>ref="people.xml#0005"</v>
      </c>
      <c r="C19" s="23" t="s">
        <v>464</v>
      </c>
      <c r="D19" s="23" t="str">
        <f>"people.xml#"&amp;F19</f>
        <v>people.xml#0005</v>
      </c>
      <c r="E19" s="23" t="s">
        <v>465</v>
      </c>
      <c r="F19" s="21" t="s">
        <v>321</v>
      </c>
      <c r="G19" s="40" t="s">
        <v>484</v>
      </c>
      <c r="H19" s="21" t="s">
        <v>0</v>
      </c>
      <c r="I19" s="37"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82" t="s">
        <v>721</v>
      </c>
      <c r="K19" s="320" t="s">
        <v>2635</v>
      </c>
      <c r="L19" s="320" t="s">
        <v>2634</v>
      </c>
      <c r="M19" s="185" t="s">
        <v>2228</v>
      </c>
      <c r="N19" s="39"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321" t="s">
        <v>722</v>
      </c>
    </row>
    <row r="20" spans="1:16" ht="126">
      <c r="A20" s="307" t="s">
        <v>2821</v>
      </c>
      <c r="F20" s="23"/>
      <c r="G20" s="26" t="s">
        <v>1883</v>
      </c>
      <c r="J20" s="315" t="s">
        <v>2045</v>
      </c>
      <c r="K20" s="26"/>
      <c r="L20" s="26"/>
      <c r="M20" s="185" t="s">
        <v>2455</v>
      </c>
      <c r="N20" s="39"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317" t="s">
        <v>2456</v>
      </c>
      <c r="P20" s="330"/>
    </row>
    <row r="21" spans="1:16" ht="42">
      <c r="A21" s="307" t="s">
        <v>2822</v>
      </c>
      <c r="B21" s="23" t="str">
        <f>C21&amp;D21&amp;E21</f>
        <v>ref="people.xml#0006"</v>
      </c>
      <c r="C21" s="23" t="s">
        <v>464</v>
      </c>
      <c r="D21" s="23" t="str">
        <f>"people.xml#"&amp;F21</f>
        <v>people.xml#0006</v>
      </c>
      <c r="E21" s="23" t="s">
        <v>465</v>
      </c>
      <c r="F21" s="26" t="s">
        <v>322</v>
      </c>
      <c r="G21" s="40" t="s">
        <v>486</v>
      </c>
      <c r="H21" s="21" t="s">
        <v>0</v>
      </c>
      <c r="I21" s="37" t="str">
        <f>J21&amp;". "&amp;K21&amp;". "&amp;M21</f>
        <v>Berry. . A copy editor employed by John Murray.</v>
      </c>
      <c r="J21" s="82" t="s">
        <v>713</v>
      </c>
      <c r="K21" s="40"/>
      <c r="L21" s="40"/>
      <c r="M21" s="39" t="s">
        <v>724</v>
      </c>
      <c r="N21" s="39" t="str">
        <f t="shared" si="0"/>
        <v>&lt;person xml:id=$pers0262$&gt;&lt;persName type=$main$&gt;Berry&lt;/persName&gt;&lt;birth when=$$&gt;&lt;/birth&gt;&lt;death when=$$&gt;&lt;/death&gt;&lt;note type=$editorial$&gt;A copy editor employed by John Murray.&lt;/note&gt;&lt;/person&gt;&lt;!-- MT glossary entry --&gt;</v>
      </c>
      <c r="O21" s="27"/>
    </row>
    <row r="22" spans="1:16" ht="98">
      <c r="A22" s="307" t="s">
        <v>2823</v>
      </c>
      <c r="B22" s="23" t="str">
        <f>C22&amp;D22&amp;E22</f>
        <v>ref="people.xml#0007"</v>
      </c>
      <c r="C22" s="23" t="s">
        <v>464</v>
      </c>
      <c r="D22" s="23" t="str">
        <f>"people.xml#"&amp;F22</f>
        <v>people.xml#0007</v>
      </c>
      <c r="E22" s="23" t="s">
        <v>465</v>
      </c>
      <c r="F22" s="26" t="s">
        <v>323</v>
      </c>
      <c r="G22" s="40" t="s">
        <v>487</v>
      </c>
      <c r="H22" s="21" t="s">
        <v>0</v>
      </c>
      <c r="I22" s="37"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82" t="s">
        <v>725</v>
      </c>
      <c r="K22" s="320" t="s">
        <v>2627</v>
      </c>
      <c r="L22" s="320" t="s">
        <v>2638</v>
      </c>
      <c r="M22" s="79" t="s">
        <v>2232</v>
      </c>
      <c r="N22" s="39"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321" t="s">
        <v>1355</v>
      </c>
    </row>
    <row r="23" spans="1:16" ht="84">
      <c r="A23" s="307" t="s">
        <v>2824</v>
      </c>
      <c r="B23" s="23" t="str">
        <f>C23&amp;D23&amp;E23</f>
        <v>ref="people.xml#0002"</v>
      </c>
      <c r="C23" s="23" t="s">
        <v>464</v>
      </c>
      <c r="D23" s="23" t="str">
        <f>"people.xml#"&amp;F23</f>
        <v>people.xml#0002</v>
      </c>
      <c r="E23" s="23" t="s">
        <v>465</v>
      </c>
      <c r="F23" s="26" t="s">
        <v>463</v>
      </c>
      <c r="G23" s="40" t="s">
        <v>479</v>
      </c>
      <c r="H23" s="21" t="s">
        <v>0</v>
      </c>
      <c r="I23" s="37"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8" t="s">
        <v>707</v>
      </c>
      <c r="K23" s="40"/>
      <c r="L23" s="40"/>
      <c r="M23" s="39" t="s">
        <v>2224</v>
      </c>
      <c r="N23" s="39"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321" t="s">
        <v>708</v>
      </c>
      <c r="P23" s="301" t="s">
        <v>2156</v>
      </c>
    </row>
    <row r="24" spans="1:16" ht="154">
      <c r="A24" s="307" t="s">
        <v>2825</v>
      </c>
      <c r="F24" s="23"/>
      <c r="G24" s="26" t="s">
        <v>1836</v>
      </c>
      <c r="J24" s="308" t="s">
        <v>1951</v>
      </c>
      <c r="K24" s="319" t="s">
        <v>2772</v>
      </c>
      <c r="L24" s="319" t="s">
        <v>2706</v>
      </c>
      <c r="M24" s="185" t="s">
        <v>2412</v>
      </c>
      <c r="N24" s="39"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317" t="s">
        <v>1998</v>
      </c>
      <c r="P24" s="311"/>
    </row>
    <row r="25" spans="1:16" ht="42">
      <c r="A25" s="307" t="s">
        <v>2826</v>
      </c>
      <c r="B25" s="23" t="str">
        <f>C25&amp;D25&amp;E25</f>
        <v>ref="people.xml#0009"</v>
      </c>
      <c r="C25" s="23" t="s">
        <v>464</v>
      </c>
      <c r="D25" s="23" t="str">
        <f>"people.xml#"&amp;F25</f>
        <v>people.xml#0009</v>
      </c>
      <c r="E25" s="23" t="s">
        <v>465</v>
      </c>
      <c r="F25" s="26" t="s">
        <v>325</v>
      </c>
      <c r="G25" s="40" t="s">
        <v>488</v>
      </c>
      <c r="H25" s="21" t="s">
        <v>0</v>
      </c>
      <c r="I25" s="37" t="str">
        <f>J25&amp;". "&amp;K25&amp;". "&amp;M25</f>
        <v>Bristow. . A copy editor employed by John Murray.</v>
      </c>
      <c r="J25" s="82" t="s">
        <v>714</v>
      </c>
      <c r="K25" s="40"/>
      <c r="L25" s="40"/>
      <c r="M25" s="79" t="s">
        <v>726</v>
      </c>
      <c r="N25" s="39" t="str">
        <f t="shared" si="0"/>
        <v>&lt;person xml:id=$pers0266$&gt;&lt;persName type=$main$&gt;Bristow&lt;/persName&gt;&lt;birth when=$$&gt;&lt;/birth&gt;&lt;death when=$$&gt;&lt;/death&gt;&lt;note type=$editorial$&gt;A copy editor employed by John Murray.&lt;/note&gt;&lt;/person&gt;&lt;!-- MT glossary entry --&gt;</v>
      </c>
      <c r="O25" s="27"/>
    </row>
    <row r="26" spans="1:16" ht="112">
      <c r="A26" s="307" t="s">
        <v>2827</v>
      </c>
      <c r="F26" s="23"/>
      <c r="G26" s="26" t="s">
        <v>1837</v>
      </c>
      <c r="J26" s="308" t="s">
        <v>1952</v>
      </c>
      <c r="K26" s="319" t="s">
        <v>2715</v>
      </c>
      <c r="L26" s="319" t="s">
        <v>2773</v>
      </c>
      <c r="M26" s="317" t="s">
        <v>2413</v>
      </c>
      <c r="N26" s="39"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309" t="s">
        <v>812</v>
      </c>
      <c r="P26" s="311"/>
    </row>
    <row r="27" spans="1:16" ht="154">
      <c r="A27" s="307" t="s">
        <v>2828</v>
      </c>
      <c r="F27" s="23"/>
      <c r="G27" s="300" t="s">
        <v>1838</v>
      </c>
      <c r="J27" s="308" t="s">
        <v>1953</v>
      </c>
      <c r="K27" s="319" t="s">
        <v>2680</v>
      </c>
      <c r="L27" s="319" t="s">
        <v>2717</v>
      </c>
      <c r="M27" s="185" t="s">
        <v>2414</v>
      </c>
      <c r="N27" s="39"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317" t="s">
        <v>1954</v>
      </c>
      <c r="P27" s="311"/>
    </row>
    <row r="28" spans="1:16" ht="154">
      <c r="A28" s="307" t="s">
        <v>2829</v>
      </c>
      <c r="G28" s="82" t="s">
        <v>715</v>
      </c>
      <c r="H28" s="21"/>
      <c r="I28" s="37"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40" t="s">
        <v>730</v>
      </c>
      <c r="K28" s="320" t="s">
        <v>2642</v>
      </c>
      <c r="L28" s="320" t="s">
        <v>2641</v>
      </c>
      <c r="M28" s="79" t="s">
        <v>2233</v>
      </c>
      <c r="N28" s="39"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321" t="s">
        <v>731</v>
      </c>
      <c r="P28" s="301" t="s">
        <v>2157</v>
      </c>
    </row>
    <row r="29" spans="1:16" ht="154">
      <c r="A29" s="307" t="s">
        <v>2830</v>
      </c>
      <c r="F29" s="23"/>
      <c r="G29" s="26" t="s">
        <v>1853</v>
      </c>
      <c r="J29" s="308" t="s">
        <v>1978</v>
      </c>
      <c r="K29" s="319" t="s">
        <v>2758</v>
      </c>
      <c r="L29" s="319" t="s">
        <v>2669</v>
      </c>
      <c r="M29" s="317" t="s">
        <v>2426</v>
      </c>
      <c r="N29" s="39"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317" t="s">
        <v>2427</v>
      </c>
      <c r="P29" s="311"/>
    </row>
    <row r="30" spans="1:16" ht="154">
      <c r="A30" s="307" t="s">
        <v>2831</v>
      </c>
      <c r="B30" s="23" t="str">
        <f>C30&amp;D30&amp;E30</f>
        <v>ref="people.xml#0135"</v>
      </c>
      <c r="C30" s="23" t="s">
        <v>464</v>
      </c>
      <c r="D30" s="23" t="str">
        <f>"people.xml#"&amp;F30</f>
        <v>people.xml#0135</v>
      </c>
      <c r="E30" s="23" t="s">
        <v>465</v>
      </c>
      <c r="F30" s="26" t="s">
        <v>431</v>
      </c>
      <c r="G30" s="28" t="s">
        <v>609</v>
      </c>
      <c r="H30" s="26" t="s">
        <v>0</v>
      </c>
      <c r="I30" s="37"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8" t="s">
        <v>968</v>
      </c>
      <c r="K30" s="320" t="s">
        <v>2720</v>
      </c>
      <c r="L30" s="320" t="s">
        <v>2719</v>
      </c>
      <c r="M30" s="185" t="s">
        <v>2337</v>
      </c>
      <c r="N30" s="39"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321" t="s">
        <v>969</v>
      </c>
    </row>
    <row r="31" spans="1:16" ht="84">
      <c r="A31" s="307" t="s">
        <v>2832</v>
      </c>
      <c r="B31" s="23" t="str">
        <f>C31&amp;D31&amp;E31</f>
        <v>ref="people.xml#0012"</v>
      </c>
      <c r="C31" s="23" t="s">
        <v>464</v>
      </c>
      <c r="D31" s="23" t="str">
        <f>"people.xml#"&amp;F31</f>
        <v>people.xml#0012</v>
      </c>
      <c r="E31" s="23" t="s">
        <v>465</v>
      </c>
      <c r="F31" s="26" t="s">
        <v>328</v>
      </c>
      <c r="G31" s="40" t="s">
        <v>489</v>
      </c>
      <c r="H31" s="21" t="s">
        <v>0</v>
      </c>
      <c r="I31" s="37"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4" t="s">
        <v>732</v>
      </c>
      <c r="K31" s="320" t="s">
        <v>2644</v>
      </c>
      <c r="L31" s="320" t="s">
        <v>2643</v>
      </c>
      <c r="M31" s="39" t="s">
        <v>2234</v>
      </c>
      <c r="N31" s="39"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321" t="s">
        <v>734</v>
      </c>
      <c r="P31" s="301" t="s">
        <v>2159</v>
      </c>
    </row>
    <row r="32" spans="1:16" ht="140">
      <c r="A32" s="307" t="s">
        <v>2833</v>
      </c>
      <c r="F32" s="23"/>
      <c r="G32" s="319" t="s">
        <v>1882</v>
      </c>
      <c r="J32" s="315" t="s">
        <v>2044</v>
      </c>
      <c r="K32" s="26"/>
      <c r="L32" s="26"/>
      <c r="M32" s="317" t="s">
        <v>2453</v>
      </c>
      <c r="N32" s="39"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317" t="s">
        <v>2043</v>
      </c>
      <c r="P32" s="301" t="s">
        <v>2454</v>
      </c>
    </row>
    <row r="33" spans="1:16" ht="42">
      <c r="A33" s="307" t="s">
        <v>2834</v>
      </c>
      <c r="B33" s="23" t="str">
        <f>C33&amp;D33&amp;E33</f>
        <v>ref="people.xml#0017"</v>
      </c>
      <c r="C33" s="23" t="s">
        <v>464</v>
      </c>
      <c r="D33" s="23" t="str">
        <f>"people.xml#"&amp;F33</f>
        <v>people.xml#0017</v>
      </c>
      <c r="E33" s="23" t="s">
        <v>465</v>
      </c>
      <c r="F33" s="26" t="s">
        <v>333</v>
      </c>
      <c r="G33" s="40" t="s">
        <v>493</v>
      </c>
      <c r="H33" s="21" t="s">
        <v>0</v>
      </c>
      <c r="I33" s="37" t="str">
        <f>J33&amp;". "&amp;K33&amp;". "&amp;M33</f>
        <v>Carp. . A copy editor employed by John Murray.</v>
      </c>
      <c r="J33" s="84" t="s">
        <v>738</v>
      </c>
      <c r="K33" s="40"/>
      <c r="L33" s="40"/>
      <c r="M33" s="81" t="s">
        <v>726</v>
      </c>
      <c r="N33" s="39" t="str">
        <f t="shared" si="0"/>
        <v>&lt;person xml:id=$pers0274$&gt;&lt;persName type=$main$&gt;Carp&lt;/persName&gt;&lt;birth when=$$&gt;&lt;/birth&gt;&lt;death when=$$&gt;&lt;/death&gt;&lt;note type=$editorial$&gt;A copy editor employed by John Murray.&lt;/note&gt;&lt;/person&gt;&lt;!-- MT glossary entry --&gt;</v>
      </c>
      <c r="O33" s="27"/>
    </row>
    <row r="34" spans="1:16" ht="70">
      <c r="A34" s="307" t="s">
        <v>2835</v>
      </c>
      <c r="F34" s="23"/>
      <c r="G34" s="26" t="s">
        <v>1850</v>
      </c>
      <c r="J34" s="318" t="s">
        <v>1975</v>
      </c>
      <c r="K34" s="310"/>
      <c r="L34" s="310"/>
      <c r="M34" s="317" t="s">
        <v>2422</v>
      </c>
      <c r="N34" s="39"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309" t="s">
        <v>1976</v>
      </c>
      <c r="P34" s="330"/>
    </row>
    <row r="35" spans="1:16" ht="98">
      <c r="A35" s="307" t="s">
        <v>2836</v>
      </c>
      <c r="F35" s="23"/>
      <c r="G35" s="26" t="s">
        <v>1845</v>
      </c>
      <c r="J35" s="308" t="s">
        <v>1967</v>
      </c>
      <c r="K35" s="310"/>
      <c r="L35" s="310"/>
      <c r="M35" s="38" t="s">
        <v>1968</v>
      </c>
      <c r="N35" s="39"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309"/>
      <c r="P35" s="311"/>
    </row>
    <row r="36" spans="1:16" ht="168">
      <c r="A36" s="307" t="s">
        <v>2837</v>
      </c>
      <c r="B36" s="23" t="str">
        <f>C36&amp;D36&amp;E36</f>
        <v>ref="people.xml#0018"</v>
      </c>
      <c r="C36" s="23" t="s">
        <v>464</v>
      </c>
      <c r="D36" s="23" t="str">
        <f>"people.xml#"&amp;F36</f>
        <v>people.xml#0018</v>
      </c>
      <c r="E36" s="23" t="s">
        <v>465</v>
      </c>
      <c r="F36" s="26" t="s">
        <v>334</v>
      </c>
      <c r="G36" s="83" t="s">
        <v>494</v>
      </c>
      <c r="H36" s="26" t="s">
        <v>0</v>
      </c>
      <c r="I36" s="37"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4" t="s">
        <v>741</v>
      </c>
      <c r="K36" s="331" t="s">
        <v>2641</v>
      </c>
      <c r="L36" s="331" t="s">
        <v>2648</v>
      </c>
      <c r="M36" s="185" t="s">
        <v>2238</v>
      </c>
      <c r="N36" s="39"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321" t="s">
        <v>742</v>
      </c>
      <c r="P36" s="301" t="s">
        <v>2162</v>
      </c>
    </row>
    <row r="37" spans="1:16" ht="42">
      <c r="A37" s="307" t="s">
        <v>2838</v>
      </c>
      <c r="B37" s="23" t="str">
        <f>C37&amp;D37&amp;E37</f>
        <v>ref="people.xml#0019"</v>
      </c>
      <c r="C37" s="23" t="s">
        <v>464</v>
      </c>
      <c r="D37" s="23" t="str">
        <f>"people.xml#"&amp;F37</f>
        <v>people.xml#0019</v>
      </c>
      <c r="E37" s="23" t="s">
        <v>465</v>
      </c>
      <c r="F37" s="26" t="s">
        <v>335</v>
      </c>
      <c r="G37" s="28" t="s">
        <v>496</v>
      </c>
      <c r="H37" s="26" t="s">
        <v>0</v>
      </c>
      <c r="I37" s="37" t="str">
        <f>J37&amp;". "&amp;K37&amp;". "&amp;M37</f>
        <v>Chester. . A copy editor employed by John Murray.</v>
      </c>
      <c r="J37" s="86" t="s">
        <v>751</v>
      </c>
      <c r="K37" s="28"/>
      <c r="L37" s="28"/>
      <c r="M37" s="39" t="s">
        <v>726</v>
      </c>
      <c r="N37" s="39" t="str">
        <f t="shared" si="0"/>
        <v>&lt;person xml:id=$pers0278$&gt;&lt;persName type=$main$&gt;Chester&lt;/persName&gt;&lt;birth when=$$&gt;&lt;/birth&gt;&lt;death when=$$&gt;&lt;/death&gt;&lt;note type=$editorial$&gt;A copy editor employed by John Murray.&lt;/note&gt;&lt;/person&gt;&lt;!-- MT glossary entry --&gt;</v>
      </c>
      <c r="O37" s="27"/>
    </row>
    <row r="38" spans="1:16" ht="98">
      <c r="A38" s="307" t="s">
        <v>2839</v>
      </c>
      <c r="B38" s="23" t="str">
        <f>C38&amp;D38&amp;E38</f>
        <v>ref="people.xml#0024"</v>
      </c>
      <c r="C38" s="23" t="s">
        <v>464</v>
      </c>
      <c r="D38" s="23" t="str">
        <f>"people.xml#"&amp;F38</f>
        <v>people.xml#0024</v>
      </c>
      <c r="E38" s="23" t="s">
        <v>465</v>
      </c>
      <c r="F38" s="26" t="s">
        <v>340</v>
      </c>
      <c r="G38" s="28" t="s">
        <v>498</v>
      </c>
      <c r="H38" s="26" t="s">
        <v>0</v>
      </c>
      <c r="I38" s="37"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6" t="s">
        <v>757</v>
      </c>
      <c r="K38" s="28"/>
      <c r="L38" s="28"/>
      <c r="M38" s="79" t="s">
        <v>2240</v>
      </c>
      <c r="N38" s="39"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321" t="s">
        <v>758</v>
      </c>
    </row>
    <row r="39" spans="1:16" ht="126">
      <c r="A39" s="307" t="s">
        <v>2840</v>
      </c>
      <c r="F39" s="23"/>
      <c r="G39" s="26" t="s">
        <v>1843</v>
      </c>
      <c r="J39" s="308" t="s">
        <v>1964</v>
      </c>
      <c r="K39" s="319" t="s">
        <v>2776</v>
      </c>
      <c r="L39" s="319" t="s">
        <v>2666</v>
      </c>
      <c r="M39" s="185" t="s">
        <v>2419</v>
      </c>
      <c r="N39" s="39"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317" t="s">
        <v>1965</v>
      </c>
      <c r="P39" s="330"/>
    </row>
    <row r="40" spans="1:16" ht="42">
      <c r="A40" s="307" t="s">
        <v>2841</v>
      </c>
      <c r="B40" s="23" t="str">
        <f t="shared" ref="B40:B47" si="1">C40&amp;D40&amp;E40</f>
        <v>ref="people.xml#0027"</v>
      </c>
      <c r="C40" s="23" t="s">
        <v>464</v>
      </c>
      <c r="D40" s="23" t="str">
        <f t="shared" ref="D40:D47" si="2">"people.xml#"&amp;F40</f>
        <v>people.xml#0027</v>
      </c>
      <c r="E40" s="23" t="s">
        <v>465</v>
      </c>
      <c r="F40" s="26" t="s">
        <v>343</v>
      </c>
      <c r="G40" s="40" t="s">
        <v>503</v>
      </c>
      <c r="H40" s="21" t="s">
        <v>4</v>
      </c>
      <c r="I40" s="37" t="str">
        <f t="shared" ref="I40:I47" si="3">J40&amp;". "&amp;K40&amp;". "&amp;M40</f>
        <v>Coultait. . A copy editor employed by John Murray.</v>
      </c>
      <c r="J40" s="86" t="s">
        <v>763</v>
      </c>
      <c r="K40" s="40"/>
      <c r="L40" s="40"/>
      <c r="M40" s="39" t="s">
        <v>726</v>
      </c>
      <c r="N40" s="39" t="str">
        <f t="shared" si="0"/>
        <v>&lt;person xml:id=$pers0281$&gt;&lt;persName type=$main$&gt;Coultait&lt;/persName&gt;&lt;birth when=$$&gt;&lt;/birth&gt;&lt;death when=$$&gt;&lt;/death&gt;&lt;note type=$editorial$&gt;A copy editor employed by John Murray.&lt;/note&gt;&lt;/person&gt;&lt;!-- MT glossary entry --&gt;</v>
      </c>
      <c r="O40" s="27"/>
    </row>
    <row r="41" spans="1:16" ht="42">
      <c r="A41" s="307" t="s">
        <v>2842</v>
      </c>
      <c r="B41" s="23" t="str">
        <f t="shared" si="1"/>
        <v>ref="people.xml#0026"</v>
      </c>
      <c r="C41" s="23" t="s">
        <v>464</v>
      </c>
      <c r="D41" s="23" t="str">
        <f t="shared" si="2"/>
        <v>people.xml#0026</v>
      </c>
      <c r="E41" s="23" t="s">
        <v>465</v>
      </c>
      <c r="F41" s="26" t="s">
        <v>342</v>
      </c>
      <c r="G41" s="40" t="s">
        <v>502</v>
      </c>
      <c r="H41" s="21" t="s">
        <v>4</v>
      </c>
      <c r="I41" s="37" t="str">
        <f t="shared" si="3"/>
        <v>Coulter. . A copy editor employed by John Murray.</v>
      </c>
      <c r="J41" s="86" t="s">
        <v>762</v>
      </c>
      <c r="K41" s="40"/>
      <c r="L41" s="40"/>
      <c r="M41" s="39" t="s">
        <v>726</v>
      </c>
      <c r="N41" s="39" t="str">
        <f t="shared" si="0"/>
        <v>&lt;person xml:id=$pers0282$&gt;&lt;persName type=$main$&gt;Coulter&lt;/persName&gt;&lt;birth when=$$&gt;&lt;/birth&gt;&lt;death when=$$&gt;&lt;/death&gt;&lt;note type=$editorial$&gt;A copy editor employed by John Murray.&lt;/note&gt;&lt;/person&gt;&lt;!-- MT glossary entry --&gt;</v>
      </c>
      <c r="O41" s="27"/>
    </row>
    <row r="42" spans="1:16" ht="126">
      <c r="A42" s="307" t="s">
        <v>2843</v>
      </c>
      <c r="B42" s="23" t="str">
        <f t="shared" si="1"/>
        <v>ref="people.xml#0136"</v>
      </c>
      <c r="C42" s="23" t="s">
        <v>464</v>
      </c>
      <c r="D42" s="23" t="str">
        <f t="shared" si="2"/>
        <v>people.xml#0136</v>
      </c>
      <c r="E42" s="23" t="s">
        <v>465</v>
      </c>
      <c r="F42" s="26" t="s">
        <v>432</v>
      </c>
      <c r="G42" s="28" t="s">
        <v>611</v>
      </c>
      <c r="H42" s="26" t="s">
        <v>4</v>
      </c>
      <c r="I42" s="37"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99" t="s">
        <v>1942</v>
      </c>
      <c r="K42" s="320" t="s">
        <v>2680</v>
      </c>
      <c r="L42" s="320" t="s">
        <v>2721</v>
      </c>
      <c r="M42" s="39" t="s">
        <v>2338</v>
      </c>
      <c r="N42" s="39"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90" t="s">
        <v>781</v>
      </c>
    </row>
    <row r="43" spans="1:16" ht="42">
      <c r="A43" s="307" t="s">
        <v>2844</v>
      </c>
      <c r="B43" s="23" t="str">
        <f t="shared" si="1"/>
        <v>ref="people.xml#0028"</v>
      </c>
      <c r="C43" s="23" t="s">
        <v>464</v>
      </c>
      <c r="D43" s="23" t="str">
        <f t="shared" si="2"/>
        <v>people.xml#0028</v>
      </c>
      <c r="E43" s="23" t="s">
        <v>465</v>
      </c>
      <c r="F43" s="26" t="s">
        <v>344</v>
      </c>
      <c r="G43" s="28" t="s">
        <v>504</v>
      </c>
      <c r="H43" s="26" t="s">
        <v>0</v>
      </c>
      <c r="I43" s="37" t="str">
        <f t="shared" si="3"/>
        <v>Cross. . A copy editor employed by John Murray.</v>
      </c>
      <c r="J43" s="86" t="s">
        <v>764</v>
      </c>
      <c r="K43" s="28"/>
      <c r="L43" s="28"/>
      <c r="M43" s="79" t="s">
        <v>726</v>
      </c>
      <c r="N43" s="39" t="str">
        <f t="shared" si="0"/>
        <v>&lt;person xml:id=$pers0284$&gt;&lt;persName type=$main$&gt;Cross&lt;/persName&gt;&lt;birth when=$$&gt;&lt;/birth&gt;&lt;death when=$$&gt;&lt;/death&gt;&lt;note type=$editorial$&gt;A copy editor employed by John Murray.&lt;/note&gt;&lt;/person&gt;&lt;!-- MT glossary entry --&gt;</v>
      </c>
      <c r="O43" s="27"/>
    </row>
    <row r="44" spans="1:16" ht="126">
      <c r="A44" s="307" t="s">
        <v>2845</v>
      </c>
      <c r="B44" s="23" t="str">
        <f t="shared" si="1"/>
        <v>ref="people.xml#0029"</v>
      </c>
      <c r="C44" s="23" t="s">
        <v>464</v>
      </c>
      <c r="D44" s="23" t="str">
        <f t="shared" si="2"/>
        <v>people.xml#0029</v>
      </c>
      <c r="E44" s="23" t="s">
        <v>465</v>
      </c>
      <c r="F44" s="26" t="s">
        <v>345</v>
      </c>
      <c r="G44" s="40" t="s">
        <v>505</v>
      </c>
      <c r="H44" s="21" t="s">
        <v>4</v>
      </c>
      <c r="I44" s="37"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9" t="s">
        <v>767</v>
      </c>
      <c r="K44" s="320" t="s">
        <v>2655</v>
      </c>
      <c r="L44" s="320" t="s">
        <v>2654</v>
      </c>
      <c r="M44" s="39" t="s">
        <v>2244</v>
      </c>
      <c r="N44" s="39"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321" t="s">
        <v>2055</v>
      </c>
    </row>
    <row r="45" spans="1:16" ht="126">
      <c r="A45" s="307" t="s">
        <v>2846</v>
      </c>
      <c r="B45" s="23" t="str">
        <f t="shared" si="1"/>
        <v>ref="people.xml#0050"</v>
      </c>
      <c r="C45" s="23" t="s">
        <v>464</v>
      </c>
      <c r="D45" s="23" t="str">
        <f t="shared" si="2"/>
        <v>people.xml#0050</v>
      </c>
      <c r="E45" s="23" t="s">
        <v>465</v>
      </c>
      <c r="F45" s="26" t="s">
        <v>366</v>
      </c>
      <c r="G45" s="40" t="s">
        <v>526</v>
      </c>
      <c r="H45" s="21" t="s">
        <v>4</v>
      </c>
      <c r="I45" s="37"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5" t="s">
        <v>782</v>
      </c>
      <c r="K45" s="320" t="s">
        <v>2653</v>
      </c>
      <c r="L45" s="320" t="s">
        <v>2679</v>
      </c>
      <c r="M45" s="317" t="s">
        <v>2261</v>
      </c>
      <c r="N45" s="39"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321" t="s">
        <v>803</v>
      </c>
      <c r="P45" s="301" t="s">
        <v>2170</v>
      </c>
    </row>
    <row r="46" spans="1:16" ht="182">
      <c r="A46" s="307" t="s">
        <v>2847</v>
      </c>
      <c r="B46" s="23" t="str">
        <f t="shared" si="1"/>
        <v>ref="people.xml#0040"</v>
      </c>
      <c r="C46" s="23" t="s">
        <v>464</v>
      </c>
      <c r="D46" s="23" t="str">
        <f t="shared" si="2"/>
        <v>people.xml#0040</v>
      </c>
      <c r="E46" s="23" t="s">
        <v>465</v>
      </c>
      <c r="F46" s="26" t="s">
        <v>356</v>
      </c>
      <c r="G46" s="92" t="s">
        <v>515</v>
      </c>
      <c r="H46" s="21" t="s">
        <v>0</v>
      </c>
      <c r="I46" s="37"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92" t="s">
        <v>768</v>
      </c>
      <c r="K46" s="320" t="s">
        <v>2657</v>
      </c>
      <c r="L46" s="320" t="s">
        <v>2656</v>
      </c>
      <c r="M46" s="185" t="s">
        <v>2245</v>
      </c>
      <c r="N46" s="39"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321" t="s">
        <v>769</v>
      </c>
      <c r="P46" s="301" t="s">
        <v>2165</v>
      </c>
    </row>
    <row r="47" spans="1:16" ht="56">
      <c r="A47" s="307" t="s">
        <v>2848</v>
      </c>
      <c r="B47" s="23" t="str">
        <f t="shared" si="1"/>
        <v>ref="people.xml#0032"</v>
      </c>
      <c r="C47" s="23" t="s">
        <v>464</v>
      </c>
      <c r="D47" s="23" t="str">
        <f t="shared" si="2"/>
        <v>people.xml#0032</v>
      </c>
      <c r="E47" s="23" t="s">
        <v>465</v>
      </c>
      <c r="F47" s="26" t="s">
        <v>348</v>
      </c>
      <c r="G47" s="40" t="s">
        <v>506</v>
      </c>
      <c r="H47" s="21" t="s">
        <v>0</v>
      </c>
      <c r="I47" s="37" t="str">
        <f t="shared" si="3"/>
        <v>Daintree. . A copy editor employed by John Murray.</v>
      </c>
      <c r="J47" s="86" t="s">
        <v>765</v>
      </c>
      <c r="K47" s="40"/>
      <c r="L47" s="40"/>
      <c r="M47" s="39" t="s">
        <v>726</v>
      </c>
      <c r="N47" s="39" t="str">
        <f t="shared" si="0"/>
        <v>&lt;person xml:id=$pers0288$&gt;&lt;persName type=$main$&gt;Daintree&lt;/persName&gt;&lt;birth when=$$&gt;&lt;/birth&gt;&lt;death when=$$&gt;&lt;/death&gt;&lt;note type=$editorial$&gt;A copy editor employed by John Murray.&lt;/note&gt;&lt;/person&gt;&lt;!-- MT glossary entry --&gt;</v>
      </c>
      <c r="O47" s="27"/>
    </row>
    <row r="48" spans="1:16" ht="140">
      <c r="A48" s="307" t="s">
        <v>2849</v>
      </c>
      <c r="F48" s="23"/>
      <c r="G48" s="26" t="s">
        <v>1833</v>
      </c>
      <c r="J48" s="308" t="s">
        <v>1949</v>
      </c>
      <c r="K48" s="310"/>
      <c r="L48" s="310"/>
      <c r="M48" s="317" t="s">
        <v>2407</v>
      </c>
      <c r="N48" s="39"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317" t="s">
        <v>1997</v>
      </c>
      <c r="P48" s="335"/>
    </row>
    <row r="49" spans="1:16" ht="42">
      <c r="A49" s="307" t="s">
        <v>2850</v>
      </c>
      <c r="B49" s="23" t="str">
        <f>C49&amp;D49&amp;E49</f>
        <v>ref="people.xml#0034"</v>
      </c>
      <c r="C49" s="23" t="s">
        <v>464</v>
      </c>
      <c r="D49" s="23" t="str">
        <f>"people.xml#"&amp;F49</f>
        <v>people.xml#0034</v>
      </c>
      <c r="E49" s="23" t="s">
        <v>465</v>
      </c>
      <c r="F49" s="26" t="s">
        <v>350</v>
      </c>
      <c r="G49" s="28" t="s">
        <v>507</v>
      </c>
      <c r="H49" s="26" t="s">
        <v>0</v>
      </c>
      <c r="I49" s="37" t="str">
        <f>J49&amp;". "&amp;K49&amp;". "&amp;M49</f>
        <v>Denett. . A copy editor employed by John Murray.</v>
      </c>
      <c r="J49" s="86" t="s">
        <v>766</v>
      </c>
      <c r="K49" s="28"/>
      <c r="L49" s="28"/>
      <c r="M49" s="79" t="s">
        <v>726</v>
      </c>
      <c r="N49" s="39" t="str">
        <f t="shared" si="0"/>
        <v>&lt;person xml:id=$pers0290$&gt;&lt;persName type=$main$&gt;Denett&lt;/persName&gt;&lt;birth when=$$&gt;&lt;/birth&gt;&lt;death when=$$&gt;&lt;/death&gt;&lt;note type=$editorial$&gt;A copy editor employed by John Murray.&lt;/note&gt;&lt;/person&gt;&lt;!-- MT glossary entry --&gt;</v>
      </c>
      <c r="O49" s="27"/>
      <c r="P49" s="301" t="s">
        <v>2166</v>
      </c>
    </row>
    <row r="50" spans="1:16" ht="98">
      <c r="A50" s="307" t="s">
        <v>2851</v>
      </c>
      <c r="B50" s="23" t="str">
        <f>C50&amp;D50&amp;E50</f>
        <v>ref="people.xml#0035"</v>
      </c>
      <c r="C50" s="23" t="s">
        <v>464</v>
      </c>
      <c r="D50" s="23" t="str">
        <f>"people.xml#"&amp;F50</f>
        <v>people.xml#0035</v>
      </c>
      <c r="E50" s="23" t="s">
        <v>465</v>
      </c>
      <c r="F50" s="26" t="s">
        <v>351</v>
      </c>
      <c r="G50" s="40" t="s">
        <v>508</v>
      </c>
      <c r="H50" s="21" t="s">
        <v>6</v>
      </c>
      <c r="I50" s="37"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6" t="s">
        <v>770</v>
      </c>
      <c r="K50" s="320" t="s">
        <v>2636</v>
      </c>
      <c r="L50" s="320" t="s">
        <v>2620</v>
      </c>
      <c r="M50" s="39" t="s">
        <v>2246</v>
      </c>
      <c r="N50" s="39"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321" t="s">
        <v>771</v>
      </c>
    </row>
    <row r="51" spans="1:16" ht="42">
      <c r="A51" s="307" t="s">
        <v>2852</v>
      </c>
      <c r="F51" s="23"/>
      <c r="G51" s="26" t="s">
        <v>1854</v>
      </c>
      <c r="J51" s="308" t="s">
        <v>1980</v>
      </c>
      <c r="K51" s="310"/>
      <c r="L51" s="310"/>
      <c r="M51" s="275" t="s">
        <v>726</v>
      </c>
      <c r="N51" s="39" t="str">
        <f t="shared" si="0"/>
        <v>&lt;person xml:id=$pers0292$&gt;&lt;persName type=$main$&gt;Dew. W&lt;/persName&gt;&lt;birth when=$$&gt;&lt;/birth&gt;&lt;death when=$$&gt;&lt;/death&gt;&lt;note type=$editorial$&gt;A copy editor employed by John Murray.&lt;/note&gt;&lt;/person&gt;&lt;!-- MT glossary entry --&gt;</v>
      </c>
      <c r="O51" s="309"/>
      <c r="P51" s="311"/>
    </row>
    <row r="52" spans="1:16" ht="168">
      <c r="A52" s="307" t="s">
        <v>2853</v>
      </c>
      <c r="B52" s="23" t="str">
        <f>C52&amp;D52&amp;E52</f>
        <v>ref="people.xml#0035"</v>
      </c>
      <c r="C52" s="23" t="s">
        <v>464</v>
      </c>
      <c r="D52" s="23" t="str">
        <f>"people.xml#"&amp;F52</f>
        <v>people.xml#0035</v>
      </c>
      <c r="E52" s="23" t="s">
        <v>465</v>
      </c>
      <c r="F52" s="26" t="s">
        <v>351</v>
      </c>
      <c r="G52" s="40" t="s">
        <v>509</v>
      </c>
      <c r="H52" s="21" t="s">
        <v>0</v>
      </c>
      <c r="I52" s="37"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9" t="s">
        <v>772</v>
      </c>
      <c r="K52" s="320" t="s">
        <v>2659</v>
      </c>
      <c r="L52" s="320" t="s">
        <v>2658</v>
      </c>
      <c r="M52" s="185" t="s">
        <v>2247</v>
      </c>
      <c r="N52" s="39"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321" t="s">
        <v>773</v>
      </c>
    </row>
    <row r="53" spans="1:16" ht="140">
      <c r="A53" s="307" t="s">
        <v>2854</v>
      </c>
      <c r="F53" s="23"/>
      <c r="G53" s="26" t="s">
        <v>1846</v>
      </c>
      <c r="J53" s="308" t="s">
        <v>1969</v>
      </c>
      <c r="K53" s="319" t="s">
        <v>2671</v>
      </c>
      <c r="L53" s="319" t="s">
        <v>2777</v>
      </c>
      <c r="M53" s="38" t="s">
        <v>2424</v>
      </c>
      <c r="N53" s="39"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317" t="s">
        <v>1970</v>
      </c>
      <c r="P53" s="330"/>
    </row>
    <row r="54" spans="1:16" ht="70">
      <c r="A54" s="307" t="s">
        <v>2855</v>
      </c>
      <c r="F54" s="23"/>
      <c r="G54" s="26" t="s">
        <v>1855</v>
      </c>
      <c r="J54" s="308" t="s">
        <v>1982</v>
      </c>
      <c r="K54" s="310"/>
      <c r="L54" s="310"/>
      <c r="M54" s="185" t="s">
        <v>1981</v>
      </c>
      <c r="N54" s="39"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309"/>
      <c r="P54" s="311"/>
    </row>
    <row r="55" spans="1:16" ht="140">
      <c r="A55" s="307" t="s">
        <v>2856</v>
      </c>
      <c r="B55" s="23" t="str">
        <f>C55&amp;D55&amp;E55</f>
        <v>ref="people.xml#0037"</v>
      </c>
      <c r="C55" s="23" t="s">
        <v>464</v>
      </c>
      <c r="D55" s="23" t="str">
        <f>"people.xml#"&amp;F55</f>
        <v>people.xml#0037</v>
      </c>
      <c r="E55" s="23" t="s">
        <v>465</v>
      </c>
      <c r="F55" s="26" t="s">
        <v>353</v>
      </c>
      <c r="G55" s="40" t="s">
        <v>512</v>
      </c>
      <c r="H55" s="21" t="s">
        <v>0</v>
      </c>
      <c r="I55" s="37"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91" t="s">
        <v>779</v>
      </c>
      <c r="K55" s="40"/>
      <c r="L55" s="40"/>
      <c r="M55" s="39" t="s">
        <v>2249</v>
      </c>
      <c r="N55" s="39"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321" t="s">
        <v>780</v>
      </c>
    </row>
    <row r="56" spans="1:16" ht="140">
      <c r="A56" s="307" t="s">
        <v>2857</v>
      </c>
      <c r="B56" s="23" t="str">
        <f>C56&amp;D56&amp;E56</f>
        <v>ref="people.xml#0020"</v>
      </c>
      <c r="C56" s="23" t="s">
        <v>464</v>
      </c>
      <c r="D56" s="23" t="str">
        <f>"people.xml#"&amp;F56</f>
        <v>people.xml#0020</v>
      </c>
      <c r="E56" s="23" t="s">
        <v>465</v>
      </c>
      <c r="F56" s="26" t="s">
        <v>336</v>
      </c>
      <c r="G56" s="28" t="s">
        <v>497</v>
      </c>
      <c r="H56" s="26" t="s">
        <v>0</v>
      </c>
      <c r="I56" s="37"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6" t="s">
        <v>752</v>
      </c>
      <c r="K56" s="331" t="s">
        <v>2650</v>
      </c>
      <c r="L56" s="331" t="s">
        <v>2649</v>
      </c>
      <c r="M56" s="39" t="s">
        <v>2458</v>
      </c>
      <c r="N56" s="39"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336" t="s">
        <v>2239</v>
      </c>
    </row>
    <row r="57" spans="1:16" ht="154">
      <c r="A57" s="307" t="s">
        <v>2858</v>
      </c>
      <c r="B57" s="23" t="str">
        <f>C57&amp;D57&amp;E57</f>
        <v>ref="people.xml#0042"</v>
      </c>
      <c r="C57" s="23" t="s">
        <v>464</v>
      </c>
      <c r="D57" s="23" t="str">
        <f>"people.xml#"&amp;F57</f>
        <v>people.xml#0042</v>
      </c>
      <c r="E57" s="23" t="s">
        <v>465</v>
      </c>
      <c r="F57" s="26" t="s">
        <v>358</v>
      </c>
      <c r="G57" s="40" t="s">
        <v>516</v>
      </c>
      <c r="H57" s="21" t="s">
        <v>3</v>
      </c>
      <c r="I57" s="37"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93" t="s">
        <v>787</v>
      </c>
      <c r="K57" s="320" t="s">
        <v>2668</v>
      </c>
      <c r="L57" s="320" t="s">
        <v>2667</v>
      </c>
      <c r="M57" s="185" t="s">
        <v>2252</v>
      </c>
      <c r="N57" s="39"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321" t="s">
        <v>789</v>
      </c>
    </row>
    <row r="58" spans="1:16" ht="56">
      <c r="A58" s="307" t="s">
        <v>2859</v>
      </c>
      <c r="B58" s="23" t="str">
        <f>C58&amp;D58&amp;E58</f>
        <v>ref="people.xml#0043"</v>
      </c>
      <c r="C58" s="23" t="s">
        <v>464</v>
      </c>
      <c r="D58" s="23" t="str">
        <f>"people.xml#"&amp;F58</f>
        <v>people.xml#0043</v>
      </c>
      <c r="E58" s="23" t="s">
        <v>465</v>
      </c>
      <c r="F58" s="26" t="s">
        <v>359</v>
      </c>
      <c r="G58" s="40" t="s">
        <v>517</v>
      </c>
      <c r="H58" s="21" t="s">
        <v>0</v>
      </c>
      <c r="I58" s="37" t="str">
        <f>J58&amp;". "&amp;K58&amp;". "&amp;M58</f>
        <v>Eve. . The first woman, created in the image of God on the sixth day according to the biblical account.</v>
      </c>
      <c r="J58" s="92" t="s">
        <v>788</v>
      </c>
      <c r="K58" s="40"/>
      <c r="L58" s="40"/>
      <c r="M58" s="39" t="s">
        <v>2203</v>
      </c>
      <c r="N58" s="39"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93" t="s">
        <v>695</v>
      </c>
    </row>
    <row r="59" spans="1:16" ht="98">
      <c r="A59" s="307" t="s">
        <v>2860</v>
      </c>
      <c r="F59" s="23"/>
      <c r="G59" s="26" t="s">
        <v>1863</v>
      </c>
      <c r="J59" s="308" t="s">
        <v>2000</v>
      </c>
      <c r="K59" s="26"/>
      <c r="L59" s="26"/>
      <c r="M59" s="317" t="s">
        <v>2437</v>
      </c>
      <c r="N59" s="39"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309" t="s">
        <v>2002</v>
      </c>
      <c r="P59" s="330"/>
    </row>
    <row r="60" spans="1:16" ht="140">
      <c r="A60" s="307" t="s">
        <v>2861</v>
      </c>
      <c r="F60" s="23"/>
      <c r="G60" s="26" t="s">
        <v>1941</v>
      </c>
      <c r="J60" s="315" t="s">
        <v>2135</v>
      </c>
      <c r="K60" s="319" t="s">
        <v>2796</v>
      </c>
      <c r="L60" s="319" t="s">
        <v>2628</v>
      </c>
      <c r="M60" s="185" t="s">
        <v>2513</v>
      </c>
      <c r="N60" s="39"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317" t="s">
        <v>2136</v>
      </c>
      <c r="P60" s="335"/>
    </row>
    <row r="61" spans="1:16" ht="154">
      <c r="A61" s="307" t="s">
        <v>2862</v>
      </c>
      <c r="B61" s="23" t="str">
        <f>C61&amp;D61&amp;E61</f>
        <v>ref="people.xml#0046"</v>
      </c>
      <c r="C61" s="23" t="s">
        <v>464</v>
      </c>
      <c r="D61" s="23" t="str">
        <f>"people.xml#"&amp;F61</f>
        <v>people.xml#0046</v>
      </c>
      <c r="E61" s="23" t="s">
        <v>465</v>
      </c>
      <c r="F61" s="26" t="s">
        <v>362</v>
      </c>
      <c r="G61" s="92" t="s">
        <v>520</v>
      </c>
      <c r="H61" s="21" t="s">
        <v>0</v>
      </c>
      <c r="I61" s="37"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92" t="s">
        <v>793</v>
      </c>
      <c r="K61" s="320" t="s">
        <v>2673</v>
      </c>
      <c r="L61" s="320" t="s">
        <v>2672</v>
      </c>
      <c r="M61" s="317" t="s">
        <v>2256</v>
      </c>
      <c r="N61" s="39"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93" t="s">
        <v>794</v>
      </c>
      <c r="P61" s="301" t="s">
        <v>2169</v>
      </c>
    </row>
    <row r="62" spans="1:16" ht="154">
      <c r="A62" s="307" t="s">
        <v>2863</v>
      </c>
      <c r="B62" s="23" t="str">
        <f>C62&amp;D62&amp;E62</f>
        <v>ref="people.xml#0006"</v>
      </c>
      <c r="C62" s="23" t="s">
        <v>464</v>
      </c>
      <c r="D62" s="23" t="str">
        <f>"people.xml#"&amp;F62</f>
        <v>people.xml#0006</v>
      </c>
      <c r="E62" s="23" t="s">
        <v>465</v>
      </c>
      <c r="F62" s="26" t="s">
        <v>322</v>
      </c>
      <c r="G62" s="82" t="s">
        <v>485</v>
      </c>
      <c r="H62" s="21" t="s">
        <v>1</v>
      </c>
      <c r="I62" s="37"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82" t="s">
        <v>723</v>
      </c>
      <c r="K62" s="320" t="s">
        <v>2637</v>
      </c>
      <c r="L62" s="320" t="s">
        <v>2636</v>
      </c>
      <c r="M62" s="39" t="s">
        <v>2229</v>
      </c>
      <c r="N62" s="39"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321" t="s">
        <v>2230</v>
      </c>
    </row>
    <row r="63" spans="1:16" ht="126">
      <c r="A63" s="307" t="s">
        <v>2864</v>
      </c>
      <c r="F63" s="23"/>
      <c r="G63" s="26" t="s">
        <v>1903</v>
      </c>
      <c r="J63" s="315" t="s">
        <v>2086</v>
      </c>
      <c r="K63" s="26"/>
      <c r="L63" s="26"/>
      <c r="M63" s="185" t="s">
        <v>2475</v>
      </c>
      <c r="N63" s="39"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317" t="s">
        <v>2474</v>
      </c>
    </row>
    <row r="64" spans="1:16" ht="168">
      <c r="A64" s="307" t="s">
        <v>2865</v>
      </c>
      <c r="B64" s="23" t="str">
        <f>C64&amp;D64&amp;E64</f>
        <v>ref="people.xml#0047"</v>
      </c>
      <c r="C64" s="23" t="s">
        <v>464</v>
      </c>
      <c r="D64" s="23" t="str">
        <f>"people.xml#"&amp;F64</f>
        <v>people.xml#0047</v>
      </c>
      <c r="E64" s="23" t="s">
        <v>465</v>
      </c>
      <c r="F64" s="26" t="s">
        <v>363</v>
      </c>
      <c r="G64" s="28" t="s">
        <v>521</v>
      </c>
      <c r="H64" s="26" t="s">
        <v>0</v>
      </c>
      <c r="I64" s="37"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92" t="s">
        <v>795</v>
      </c>
      <c r="K64" s="320" t="s">
        <v>2675</v>
      </c>
      <c r="L64" s="320" t="s">
        <v>2674</v>
      </c>
      <c r="M64" s="185" t="s">
        <v>2257</v>
      </c>
      <c r="N64" s="39"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321" t="s">
        <v>796</v>
      </c>
    </row>
    <row r="65" spans="1:16" ht="56">
      <c r="A65" s="307" t="s">
        <v>2866</v>
      </c>
      <c r="F65" s="23"/>
      <c r="G65" s="26" t="s">
        <v>1864</v>
      </c>
      <c r="J65" s="308" t="s">
        <v>2004</v>
      </c>
      <c r="K65" s="26"/>
      <c r="L65" s="26"/>
      <c r="M65" s="309" t="s">
        <v>2005</v>
      </c>
      <c r="N65" s="39"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309" t="s">
        <v>2006</v>
      </c>
    </row>
    <row r="66" spans="1:16" ht="168">
      <c r="A66" s="307" t="s">
        <v>2867</v>
      </c>
      <c r="B66" s="23" t="str">
        <f>C66&amp;D66&amp;E66</f>
        <v>ref="people.xml#0047"</v>
      </c>
      <c r="C66" s="23" t="s">
        <v>464</v>
      </c>
      <c r="D66" s="23" t="str">
        <f>"people.xml#"&amp;F66</f>
        <v>people.xml#0047</v>
      </c>
      <c r="E66" s="23" t="s">
        <v>465</v>
      </c>
      <c r="F66" s="26" t="s">
        <v>363</v>
      </c>
      <c r="G66" s="92" t="s">
        <v>523</v>
      </c>
      <c r="H66" s="21" t="s">
        <v>0</v>
      </c>
      <c r="I66" s="37"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92" t="s">
        <v>797</v>
      </c>
      <c r="K66" s="320" t="s">
        <v>2678</v>
      </c>
      <c r="L66" s="320" t="s">
        <v>2677</v>
      </c>
      <c r="M66" s="317" t="s">
        <v>2259</v>
      </c>
      <c r="N66" s="39"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321" t="s">
        <v>798</v>
      </c>
    </row>
    <row r="67" spans="1:16" ht="42">
      <c r="A67" s="307" t="s">
        <v>2868</v>
      </c>
      <c r="B67" s="23" t="str">
        <f>C67&amp;D67&amp;E67</f>
        <v>ref="people.xml#0049"</v>
      </c>
      <c r="C67" s="23" t="s">
        <v>464</v>
      </c>
      <c r="D67" s="23" t="str">
        <f>"people.xml#"&amp;F67</f>
        <v>people.xml#0049</v>
      </c>
      <c r="E67" s="23" t="s">
        <v>465</v>
      </c>
      <c r="F67" s="26" t="s">
        <v>365</v>
      </c>
      <c r="G67" s="40" t="s">
        <v>525</v>
      </c>
      <c r="H67" s="21" t="s">
        <v>4</v>
      </c>
      <c r="I67" s="37" t="str">
        <f>J67&amp;". "&amp;K67&amp;". "&amp;M67</f>
        <v>Goodby. . A copy editor employed by John Murray.</v>
      </c>
      <c r="J67" s="95" t="s">
        <v>802</v>
      </c>
      <c r="K67" s="40"/>
      <c r="L67" s="40"/>
      <c r="M67" s="39" t="s">
        <v>726</v>
      </c>
      <c r="N67" s="39"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7"/>
    </row>
    <row r="68" spans="1:16" ht="112">
      <c r="A68" s="307" t="s">
        <v>2869</v>
      </c>
      <c r="F68" s="23"/>
      <c r="G68" s="310" t="s">
        <v>1938</v>
      </c>
      <c r="J68" s="308" t="s">
        <v>2018</v>
      </c>
      <c r="K68" s="26"/>
      <c r="L68" s="26"/>
      <c r="M68" s="317" t="s">
        <v>2441</v>
      </c>
      <c r="N68" s="39"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317" t="s">
        <v>2021</v>
      </c>
      <c r="P68" s="314" t="s">
        <v>2140</v>
      </c>
    </row>
    <row r="69" spans="1:16" ht="168">
      <c r="A69" s="307" t="s">
        <v>2870</v>
      </c>
      <c r="B69" s="23" t="str">
        <f>C69&amp;D69&amp;E69</f>
        <v>ref="people.xml#0048"</v>
      </c>
      <c r="C69" s="23" t="s">
        <v>464</v>
      </c>
      <c r="D69" s="23" t="str">
        <f>"people.xml#"&amp;F69</f>
        <v>people.xml#0048</v>
      </c>
      <c r="E69" s="23" t="s">
        <v>465</v>
      </c>
      <c r="F69" s="26" t="s">
        <v>364</v>
      </c>
      <c r="G69" s="28" t="s">
        <v>524</v>
      </c>
      <c r="H69" s="26" t="s">
        <v>0</v>
      </c>
      <c r="I69" s="37"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5" t="s">
        <v>800</v>
      </c>
      <c r="K69" s="320" t="s">
        <v>2680</v>
      </c>
      <c r="L69" s="320" t="s">
        <v>2679</v>
      </c>
      <c r="M69" s="317" t="s">
        <v>2260</v>
      </c>
      <c r="N69" s="39"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321" t="s">
        <v>801</v>
      </c>
    </row>
    <row r="70" spans="1:16" ht="154">
      <c r="A70" s="307" t="s">
        <v>2871</v>
      </c>
      <c r="G70" s="319" t="s">
        <v>667</v>
      </c>
      <c r="J70" s="165" t="s">
        <v>1069</v>
      </c>
      <c r="K70" s="319" t="s">
        <v>2756</v>
      </c>
      <c r="L70" s="319" t="s">
        <v>2755</v>
      </c>
      <c r="M70" s="317" t="s">
        <v>2386</v>
      </c>
      <c r="N70" s="39"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317" t="s">
        <v>1313</v>
      </c>
      <c r="P70" s="330"/>
    </row>
    <row r="71" spans="1:16" ht="98">
      <c r="A71" s="307" t="s">
        <v>2872</v>
      </c>
      <c r="B71" s="23" t="str">
        <f>C71&amp;D71&amp;E71</f>
        <v>ref="people.xml#0172"</v>
      </c>
      <c r="C71" s="23" t="s">
        <v>464</v>
      </c>
      <c r="D71" s="23" t="str">
        <f>"people.xml#"&amp;F71</f>
        <v>people.xml#0172</v>
      </c>
      <c r="E71" s="23" t="s">
        <v>465</v>
      </c>
      <c r="F71" s="26" t="s">
        <v>446</v>
      </c>
      <c r="G71" s="331" t="s">
        <v>630</v>
      </c>
      <c r="H71" s="26" t="s">
        <v>4</v>
      </c>
      <c r="I71" s="37"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6" t="s">
        <v>1000</v>
      </c>
      <c r="K71" s="320" t="s">
        <v>2730</v>
      </c>
      <c r="L71" s="320" t="s">
        <v>2697</v>
      </c>
      <c r="M71" s="79" t="s">
        <v>2354</v>
      </c>
      <c r="N71" s="39"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12" t="s">
        <v>2353</v>
      </c>
    </row>
    <row r="72" spans="1:16" ht="98">
      <c r="A72" s="307" t="s">
        <v>2873</v>
      </c>
      <c r="B72" s="23" t="str">
        <f>C72&amp;D72&amp;E72</f>
        <v>ref="people.xml#0051"</v>
      </c>
      <c r="C72" s="23" t="s">
        <v>464</v>
      </c>
      <c r="D72" s="23" t="str">
        <f>"people.xml#"&amp;F72</f>
        <v>people.xml#0051</v>
      </c>
      <c r="E72" s="23" t="s">
        <v>465</v>
      </c>
      <c r="F72" s="26" t="s">
        <v>367</v>
      </c>
      <c r="G72" s="40" t="s">
        <v>527</v>
      </c>
      <c r="H72" s="21" t="s">
        <v>0</v>
      </c>
      <c r="I72" s="37"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5" t="s">
        <v>804</v>
      </c>
      <c r="K72" s="320" t="s">
        <v>2682</v>
      </c>
      <c r="L72" s="320" t="s">
        <v>2681</v>
      </c>
      <c r="M72" s="79" t="s">
        <v>2505</v>
      </c>
      <c r="N72" s="39"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321" t="s">
        <v>2506</v>
      </c>
      <c r="P72" s="330"/>
    </row>
    <row r="73" spans="1:16" ht="112">
      <c r="A73" s="307" t="s">
        <v>2874</v>
      </c>
      <c r="B73" s="23" t="str">
        <f>C73&amp;D73&amp;E73</f>
        <v>ref="people.xml#0052"</v>
      </c>
      <c r="C73" s="23" t="s">
        <v>464</v>
      </c>
      <c r="D73" s="23" t="str">
        <f>"people.xml#"&amp;F73</f>
        <v>people.xml#0052</v>
      </c>
      <c r="E73" s="23" t="s">
        <v>465</v>
      </c>
      <c r="F73" s="26" t="s">
        <v>368</v>
      </c>
      <c r="G73" s="95" t="s">
        <v>528</v>
      </c>
      <c r="H73" s="21" t="s">
        <v>0</v>
      </c>
      <c r="I73" s="37"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5" t="s">
        <v>805</v>
      </c>
      <c r="K73" s="320" t="s">
        <v>2684</v>
      </c>
      <c r="L73" s="320" t="s">
        <v>2683</v>
      </c>
      <c r="M73" s="39" t="s">
        <v>2262</v>
      </c>
      <c r="N73" s="39"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321" t="s">
        <v>806</v>
      </c>
    </row>
    <row r="74" spans="1:16" ht="112">
      <c r="A74" s="307" t="s">
        <v>2875</v>
      </c>
      <c r="B74" s="23" t="str">
        <f>C74&amp;D74&amp;E74</f>
        <v>ref="people.xml#0109"</v>
      </c>
      <c r="C74" s="23" t="s">
        <v>464</v>
      </c>
      <c r="D74" s="23" t="str">
        <f>"people.xml#"&amp;F74</f>
        <v>people.xml#0109</v>
      </c>
      <c r="E74" s="23" t="s">
        <v>465</v>
      </c>
      <c r="F74" s="26" t="s">
        <v>410</v>
      </c>
      <c r="G74" s="40" t="s">
        <v>581</v>
      </c>
      <c r="H74" s="21" t="s">
        <v>4</v>
      </c>
      <c r="I74" s="37"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320" t="s">
        <v>2205</v>
      </c>
      <c r="K74" s="320" t="s">
        <v>2709</v>
      </c>
      <c r="L74" s="320" t="s">
        <v>2708</v>
      </c>
      <c r="M74" s="39" t="s">
        <v>2316</v>
      </c>
      <c r="N74" s="39"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321" t="s">
        <v>916</v>
      </c>
    </row>
    <row r="75" spans="1:16" ht="126">
      <c r="A75" s="307" t="s">
        <v>2876</v>
      </c>
      <c r="B75" s="23" t="str">
        <f>C75&amp;D75&amp;E75</f>
        <v>ref="people.xml#0053"</v>
      </c>
      <c r="C75" s="23" t="s">
        <v>464</v>
      </c>
      <c r="D75" s="23" t="str">
        <f>"people.xml#"&amp;F75</f>
        <v>people.xml#0053</v>
      </c>
      <c r="E75" s="23" t="s">
        <v>465</v>
      </c>
      <c r="F75" s="26" t="s">
        <v>369</v>
      </c>
      <c r="G75" s="40" t="s">
        <v>529</v>
      </c>
      <c r="H75" s="21" t="s">
        <v>3</v>
      </c>
      <c r="I75" s="37"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320" t="s">
        <v>3136</v>
      </c>
      <c r="K75" s="320" t="s">
        <v>2686</v>
      </c>
      <c r="L75" s="320" t="s">
        <v>2685</v>
      </c>
      <c r="M75" s="39" t="s">
        <v>2263</v>
      </c>
      <c r="N75" s="39"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321" t="s">
        <v>807</v>
      </c>
    </row>
    <row r="76" spans="1:16" ht="140">
      <c r="A76" s="307" t="s">
        <v>2877</v>
      </c>
      <c r="G76" s="213" t="s">
        <v>1454</v>
      </c>
      <c r="H76" s="21"/>
      <c r="I76" s="37"/>
      <c r="J76" s="295" t="s">
        <v>1829</v>
      </c>
      <c r="K76" s="140"/>
      <c r="L76" s="140"/>
      <c r="M76" s="185" t="s">
        <v>2267</v>
      </c>
      <c r="N76" s="39"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12" t="s">
        <v>1830</v>
      </c>
    </row>
    <row r="77" spans="1:16" ht="84">
      <c r="A77" s="307" t="s">
        <v>2878</v>
      </c>
      <c r="B77" s="23" t="str">
        <f>C77&amp;D77&amp;E77</f>
        <v>ref="people.xml#0055"</v>
      </c>
      <c r="C77" s="23" t="s">
        <v>464</v>
      </c>
      <c r="D77" s="23" t="str">
        <f>"people.xml#"&amp;F77</f>
        <v>people.xml#0055</v>
      </c>
      <c r="E77" s="23" t="s">
        <v>465</v>
      </c>
      <c r="F77" s="26" t="s">
        <v>371</v>
      </c>
      <c r="G77" s="40" t="s">
        <v>531</v>
      </c>
      <c r="H77" s="21" t="s">
        <v>0</v>
      </c>
      <c r="I77" s="37" t="str">
        <f>J77&amp;". "&amp;K77&amp;". "&amp;M77</f>
        <v>Herodotus. c.484. Greek author, whose history of the Greco-Persian Wars is considered to be the first attempt at an expansive historical narrative in the ancient world.</v>
      </c>
      <c r="J77" s="97" t="s">
        <v>811</v>
      </c>
      <c r="K77" s="320" t="s">
        <v>2694</v>
      </c>
      <c r="L77" s="320" t="s">
        <v>2689</v>
      </c>
      <c r="M77" s="79" t="s">
        <v>813</v>
      </c>
      <c r="N77" s="39"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6" t="s">
        <v>812</v>
      </c>
    </row>
    <row r="78" spans="1:16" ht="154">
      <c r="A78" s="307" t="s">
        <v>2879</v>
      </c>
      <c r="G78" s="167" t="s">
        <v>670</v>
      </c>
      <c r="J78" s="166" t="s">
        <v>1073</v>
      </c>
      <c r="K78" s="319" t="s">
        <v>2688</v>
      </c>
      <c r="L78" s="319" t="s">
        <v>2675</v>
      </c>
      <c r="M78" s="185" t="s">
        <v>2389</v>
      </c>
      <c r="N78" s="39"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317" t="s">
        <v>1074</v>
      </c>
    </row>
    <row r="79" spans="1:16" ht="84">
      <c r="A79" s="307" t="s">
        <v>2880</v>
      </c>
      <c r="B79" s="23" t="str">
        <f>C79&amp;D79&amp;E79</f>
        <v>ref="people.xml#0056"</v>
      </c>
      <c r="C79" s="23" t="s">
        <v>464</v>
      </c>
      <c r="D79" s="23" t="str">
        <f>"people.xml#"&amp;F79</f>
        <v>people.xml#0056</v>
      </c>
      <c r="E79" s="23" t="s">
        <v>465</v>
      </c>
      <c r="F79" s="26" t="s">
        <v>372</v>
      </c>
      <c r="G79" s="40" t="s">
        <v>532</v>
      </c>
      <c r="H79" s="21" t="s">
        <v>0</v>
      </c>
      <c r="I79" s="37" t="str">
        <f>J79&amp;". "&amp;K79&amp;". "&amp;M79</f>
        <v>Hogge, William S.. ?. One of two British commissioners who negotiated the Sand River Convention (1852) with Andries Pretorius, which recognised the independence of the Transvaal (Etherington 2001:319).</v>
      </c>
      <c r="J79" s="97" t="s">
        <v>815</v>
      </c>
      <c r="K79" s="320" t="s">
        <v>2671</v>
      </c>
      <c r="L79" s="320" t="s">
        <v>2687</v>
      </c>
      <c r="M79" s="79" t="s">
        <v>2264</v>
      </c>
      <c r="N79" s="39"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6" t="s">
        <v>814</v>
      </c>
    </row>
    <row r="80" spans="1:16" ht="168">
      <c r="A80" s="307" t="s">
        <v>2881</v>
      </c>
      <c r="F80" s="23"/>
      <c r="G80" s="26" t="s">
        <v>1856</v>
      </c>
      <c r="J80" s="307" t="s">
        <v>1987</v>
      </c>
      <c r="K80" s="343">
        <v>1817</v>
      </c>
      <c r="L80" s="343">
        <v>1911</v>
      </c>
      <c r="M80" s="185" t="s">
        <v>2428</v>
      </c>
      <c r="N80" s="39"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317" t="s">
        <v>1988</v>
      </c>
      <c r="P80" s="311"/>
    </row>
    <row r="81" spans="1:16" ht="84">
      <c r="A81" s="307" t="s">
        <v>2882</v>
      </c>
      <c r="B81" s="23" t="str">
        <f>C81&amp;D81&amp;E81</f>
        <v>ref="people.xml#0057"</v>
      </c>
      <c r="C81" s="23" t="s">
        <v>464</v>
      </c>
      <c r="D81" s="23" t="str">
        <f>"people.xml#"&amp;F81</f>
        <v>people.xml#0057</v>
      </c>
      <c r="E81" s="23" t="s">
        <v>465</v>
      </c>
      <c r="F81" s="26" t="s">
        <v>373</v>
      </c>
      <c r="G81" s="40" t="s">
        <v>533</v>
      </c>
      <c r="H81" s="21" t="s">
        <v>0</v>
      </c>
      <c r="I81" s="37" t="str">
        <f>J81&amp;". "&amp;K81&amp;". "&amp;M81</f>
        <v>Horace. 65. Roman lyric poet and satirist, active during the rule of emperor Augustus. In the nineteenth century, classical literature occupied a central role in British education, particularly among elites.</v>
      </c>
      <c r="J81" s="97" t="s">
        <v>818</v>
      </c>
      <c r="K81" s="320" t="s">
        <v>2691</v>
      </c>
      <c r="L81" s="320" t="s">
        <v>2690</v>
      </c>
      <c r="M81" s="39" t="s">
        <v>2204</v>
      </c>
      <c r="N81" s="39"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6" t="s">
        <v>821</v>
      </c>
    </row>
    <row r="82" spans="1:16" ht="70">
      <c r="A82" s="307" t="s">
        <v>2883</v>
      </c>
      <c r="B82" s="23" t="str">
        <f>C82&amp;D82&amp;E82</f>
        <v>ref="people.xml#0058"</v>
      </c>
      <c r="C82" s="23" t="s">
        <v>464</v>
      </c>
      <c r="D82" s="23" t="str">
        <f>"people.xml#"&amp;F82</f>
        <v>people.xml#0058</v>
      </c>
      <c r="E82" s="23" t="s">
        <v>465</v>
      </c>
      <c r="F82" s="26" t="s">
        <v>374</v>
      </c>
      <c r="G82" s="40" t="s">
        <v>534</v>
      </c>
      <c r="H82" s="21" t="s">
        <v>4</v>
      </c>
      <c r="I82" s="37" t="str">
        <f>J82&amp;". "&amp;K82&amp;". "&amp;M82</f>
        <v>Horoye. . A member of the Khoisan people, who Livingstone met in 1851 on his first journey to visit Sebitwane and again in 1853 (Schapera 1960:9-10).</v>
      </c>
      <c r="J82" s="97" t="s">
        <v>823</v>
      </c>
      <c r="K82" s="40"/>
      <c r="L82" s="40"/>
      <c r="M82" s="39" t="s">
        <v>2265</v>
      </c>
      <c r="N82" s="39"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63" t="s">
        <v>939</v>
      </c>
    </row>
    <row r="83" spans="1:16" ht="140">
      <c r="A83" s="307" t="s">
        <v>2884</v>
      </c>
      <c r="F83" s="23"/>
      <c r="G83" s="26" t="s">
        <v>1870</v>
      </c>
      <c r="J83" s="307" t="s">
        <v>2013</v>
      </c>
      <c r="K83" s="319" t="s">
        <v>2782</v>
      </c>
      <c r="L83" s="319" t="s">
        <v>2781</v>
      </c>
      <c r="M83" s="38" t="s">
        <v>2444</v>
      </c>
      <c r="N83" s="39"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317" t="s">
        <v>2443</v>
      </c>
    </row>
    <row r="84" spans="1:16" ht="140">
      <c r="A84" s="307" t="s">
        <v>2885</v>
      </c>
      <c r="F84" s="23"/>
      <c r="G84" s="26" t="s">
        <v>1881</v>
      </c>
      <c r="J84" s="315" t="s">
        <v>2041</v>
      </c>
      <c r="K84" s="319" t="s">
        <v>2786</v>
      </c>
      <c r="L84" s="319" t="s">
        <v>2736</v>
      </c>
      <c r="M84" s="317" t="s">
        <v>2452</v>
      </c>
      <c r="N84" s="39"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317" t="s">
        <v>2042</v>
      </c>
    </row>
    <row r="85" spans="1:16" ht="154">
      <c r="A85" s="307" t="s">
        <v>2886</v>
      </c>
      <c r="B85" s="23" t="str">
        <f t="shared" ref="B85:B93" si="5">C85&amp;D85&amp;E85</f>
        <v>ref="people.xml#0004"</v>
      </c>
      <c r="C85" s="23" t="s">
        <v>464</v>
      </c>
      <c r="D85" s="23" t="str">
        <f t="shared" ref="D85:D93" si="6">"people.xml#"&amp;F85</f>
        <v>people.xml#0004</v>
      </c>
      <c r="E85" s="23" t="s">
        <v>465</v>
      </c>
      <c r="F85" s="21" t="s">
        <v>320</v>
      </c>
      <c r="G85" s="40" t="s">
        <v>483</v>
      </c>
      <c r="H85" s="21" t="s">
        <v>0</v>
      </c>
      <c r="I85" s="37"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82" t="s">
        <v>719</v>
      </c>
      <c r="K85" s="320" t="s">
        <v>2633</v>
      </c>
      <c r="L85" s="320" t="s">
        <v>2632</v>
      </c>
      <c r="M85" s="39" t="s">
        <v>2227</v>
      </c>
      <c r="N85" s="39"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321" t="s">
        <v>720</v>
      </c>
    </row>
    <row r="86" spans="1:16" ht="140">
      <c r="A86" s="307" t="s">
        <v>2887</v>
      </c>
      <c r="B86" s="23" t="str">
        <f t="shared" si="5"/>
        <v>ref="people.xml#0112"</v>
      </c>
      <c r="C86" s="23" t="s">
        <v>464</v>
      </c>
      <c r="D86" s="23" t="str">
        <f t="shared" si="6"/>
        <v>people.xml#0112</v>
      </c>
      <c r="E86" s="23" t="s">
        <v>465</v>
      </c>
      <c r="F86" s="26" t="s">
        <v>413</v>
      </c>
      <c r="G86" s="320" t="s">
        <v>585</v>
      </c>
      <c r="H86" s="21" t="s">
        <v>0</v>
      </c>
      <c r="I86" s="37"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20" t="s">
        <v>917</v>
      </c>
      <c r="K86" s="40"/>
      <c r="L86" s="40"/>
      <c r="M86" s="39" t="s">
        <v>2318</v>
      </c>
      <c r="N86" s="39"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321" t="s">
        <v>1033</v>
      </c>
    </row>
    <row r="87" spans="1:16" ht="56">
      <c r="A87" s="307" t="s">
        <v>2888</v>
      </c>
      <c r="B87" s="23" t="str">
        <f t="shared" si="5"/>
        <v>ref="people.xml#0059"</v>
      </c>
      <c r="C87" s="23" t="s">
        <v>464</v>
      </c>
      <c r="D87" s="23" t="str">
        <f t="shared" si="6"/>
        <v>people.xml#0059</v>
      </c>
      <c r="E87" s="23" t="s">
        <v>465</v>
      </c>
      <c r="F87" s="26" t="s">
        <v>375</v>
      </c>
      <c r="G87" s="40" t="s">
        <v>535</v>
      </c>
      <c r="H87" s="21" t="s">
        <v>0</v>
      </c>
      <c r="I87" s="37" t="str">
        <f t="shared" si="7"/>
        <v>Ionga Panza. . Chokwe headman, resident near the Luachimo river in north east Angola.</v>
      </c>
      <c r="J87" s="97" t="s">
        <v>825</v>
      </c>
      <c r="K87" s="40"/>
      <c r="L87" s="40"/>
      <c r="M87" s="39" t="s">
        <v>2122</v>
      </c>
      <c r="N87" s="39" t="str">
        <f t="shared" si="4"/>
        <v>&lt;person xml:id=$pers0328$&gt;&lt;persName type=$main$&gt;Ionga Panza&lt;/persName&gt;&lt;birth when=$$&gt;&lt;/birth&gt;&lt;death when=$$&gt;&lt;/death&gt;&lt;note type=$editorial$&gt;Chokwe headman, resident near the Luachimo river in north east Angola.&lt;/note&gt;&lt;/person&gt;&lt;!-- MT glossary entry --&gt;</v>
      </c>
      <c r="O87" s="27"/>
    </row>
    <row r="88" spans="1:16" ht="98">
      <c r="A88" s="307" t="s">
        <v>2889</v>
      </c>
      <c r="B88" s="23" t="str">
        <f t="shared" si="5"/>
        <v>ref="people.xml#0060"</v>
      </c>
      <c r="C88" s="23" t="s">
        <v>464</v>
      </c>
      <c r="D88" s="23" t="str">
        <f t="shared" si="6"/>
        <v>people.xml#0060</v>
      </c>
      <c r="E88" s="23" t="s">
        <v>465</v>
      </c>
      <c r="F88" s="26" t="s">
        <v>376</v>
      </c>
      <c r="G88" s="148" t="s">
        <v>536</v>
      </c>
      <c r="H88" s="26" t="s">
        <v>0</v>
      </c>
      <c r="I88" s="37"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7" t="s">
        <v>826</v>
      </c>
      <c r="K88" s="332" t="s">
        <v>828</v>
      </c>
      <c r="L88" s="332"/>
      <c r="M88" s="79" t="s">
        <v>827</v>
      </c>
      <c r="N88" s="39"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6" t="s">
        <v>831</v>
      </c>
    </row>
    <row r="89" spans="1:16" ht="98">
      <c r="A89" s="307" t="s">
        <v>2890</v>
      </c>
      <c r="B89" s="23" t="str">
        <f t="shared" si="5"/>
        <v>ref="people.xml#0061"</v>
      </c>
      <c r="C89" s="23" t="s">
        <v>464</v>
      </c>
      <c r="D89" s="23" t="str">
        <f t="shared" si="6"/>
        <v>people.xml#0061</v>
      </c>
      <c r="E89" s="23" t="s">
        <v>465</v>
      </c>
      <c r="F89" s="26" t="s">
        <v>377</v>
      </c>
      <c r="G89" s="40" t="s">
        <v>743</v>
      </c>
      <c r="H89" s="21" t="s">
        <v>0</v>
      </c>
      <c r="I89" s="37"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7" t="s">
        <v>829</v>
      </c>
      <c r="K89" s="320" t="s">
        <v>2693</v>
      </c>
      <c r="L89" s="320" t="s">
        <v>2692</v>
      </c>
      <c r="M89" s="39" t="s">
        <v>2266</v>
      </c>
      <c r="N89" s="39"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6" t="s">
        <v>830</v>
      </c>
    </row>
    <row r="90" spans="1:16" ht="140">
      <c r="A90" s="307" t="s">
        <v>2891</v>
      </c>
      <c r="B90" s="23" t="str">
        <f t="shared" si="5"/>
        <v>ref="people.xml#0062"</v>
      </c>
      <c r="C90" s="23" t="s">
        <v>464</v>
      </c>
      <c r="D90" s="23" t="str">
        <f t="shared" si="6"/>
        <v>people.xml#0062</v>
      </c>
      <c r="E90" s="23" t="s">
        <v>465</v>
      </c>
      <c r="F90" s="26" t="s">
        <v>378</v>
      </c>
      <c r="G90" s="40" t="s">
        <v>537</v>
      </c>
      <c r="H90" s="21" t="s">
        <v>0</v>
      </c>
      <c r="I90" s="37"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204" t="s">
        <v>1343</v>
      </c>
      <c r="K90" s="40"/>
      <c r="L90" s="40"/>
      <c r="M90" s="39" t="s">
        <v>2268</v>
      </c>
      <c r="N90" s="39"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321" t="s">
        <v>832</v>
      </c>
    </row>
    <row r="91" spans="1:16" ht="154">
      <c r="A91" s="307" t="s">
        <v>2892</v>
      </c>
      <c r="B91" s="23" t="str">
        <f t="shared" si="5"/>
        <v>ref="people.xml#0063"</v>
      </c>
      <c r="C91" s="23" t="s">
        <v>464</v>
      </c>
      <c r="D91" s="23" t="str">
        <f t="shared" si="6"/>
        <v>people.xml#0063</v>
      </c>
      <c r="E91" s="23" t="s">
        <v>465</v>
      </c>
      <c r="F91" s="26" t="s">
        <v>379</v>
      </c>
      <c r="G91" s="40" t="s">
        <v>540</v>
      </c>
      <c r="H91" s="21" t="s">
        <v>0</v>
      </c>
      <c r="I91" s="37"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9" t="s">
        <v>837</v>
      </c>
      <c r="K91" s="320" t="s">
        <v>2699</v>
      </c>
      <c r="L91" s="320" t="s">
        <v>2698</v>
      </c>
      <c r="M91" s="317" t="s">
        <v>2271</v>
      </c>
      <c r="N91" s="39"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321" t="s">
        <v>838</v>
      </c>
    </row>
    <row r="92" spans="1:16" ht="56">
      <c r="A92" s="307" t="s">
        <v>2893</v>
      </c>
      <c r="B92" s="23" t="str">
        <f t="shared" si="5"/>
        <v>ref="people.xml#0064"</v>
      </c>
      <c r="C92" s="23" t="s">
        <v>464</v>
      </c>
      <c r="D92" s="23" t="str">
        <f t="shared" si="6"/>
        <v>people.xml#0064</v>
      </c>
      <c r="E92" s="23" t="s">
        <v>465</v>
      </c>
      <c r="F92" s="26" t="s">
        <v>380</v>
      </c>
      <c r="G92" s="40" t="s">
        <v>541</v>
      </c>
      <c r="H92" s="21" t="s">
        <v>0</v>
      </c>
      <c r="I92" s="37" t="str">
        <f t="shared" si="7"/>
        <v>Jesus . c.8-4 BCE. Jesus of Nazareth or Jesus Christ, the central figure of Christianity.</v>
      </c>
      <c r="J92" s="146" t="s">
        <v>756</v>
      </c>
      <c r="K92" s="320" t="s">
        <v>2652</v>
      </c>
      <c r="L92" s="320" t="s">
        <v>2651</v>
      </c>
      <c r="M92" s="39" t="s">
        <v>755</v>
      </c>
      <c r="N92" s="39"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7"/>
      <c r="P92" s="301" t="s">
        <v>2163</v>
      </c>
    </row>
    <row r="93" spans="1:16" ht="56">
      <c r="A93" s="307" t="s">
        <v>2894</v>
      </c>
      <c r="B93" s="23" t="str">
        <f t="shared" si="5"/>
        <v>ref="people.xml#0064"</v>
      </c>
      <c r="C93" s="23" t="s">
        <v>464</v>
      </c>
      <c r="D93" s="23" t="str">
        <f t="shared" si="6"/>
        <v>people.xml#0064</v>
      </c>
      <c r="E93" s="23" t="s">
        <v>465</v>
      </c>
      <c r="F93" s="26" t="s">
        <v>380</v>
      </c>
      <c r="G93" s="40" t="s">
        <v>542</v>
      </c>
      <c r="H93" s="21" t="s">
        <v>0</v>
      </c>
      <c r="I93" s="37" t="str">
        <f t="shared" si="7"/>
        <v>JM. . These are the initials of a copy editor, or possibly of Livingstone's publisher, John Murray.</v>
      </c>
      <c r="J93" s="99" t="s">
        <v>839</v>
      </c>
      <c r="K93" s="40"/>
      <c r="L93" s="40"/>
      <c r="M93" s="39" t="s">
        <v>841</v>
      </c>
      <c r="N93" s="39"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7"/>
    </row>
    <row r="94" spans="1:16" ht="126">
      <c r="A94" s="307" t="s">
        <v>2895</v>
      </c>
      <c r="F94" s="23"/>
      <c r="G94" s="300" t="s">
        <v>1937</v>
      </c>
      <c r="J94" s="308" t="s">
        <v>1946</v>
      </c>
      <c r="K94" s="310"/>
      <c r="L94" s="310"/>
      <c r="M94" s="317" t="s">
        <v>2210</v>
      </c>
      <c r="N94" s="39"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317" t="s">
        <v>1948</v>
      </c>
      <c r="P94" s="311"/>
    </row>
    <row r="95" spans="1:16" ht="70">
      <c r="A95" s="307" t="s">
        <v>2896</v>
      </c>
      <c r="F95" s="23"/>
      <c r="G95" s="26" t="s">
        <v>1872</v>
      </c>
      <c r="J95" s="308" t="s">
        <v>2008</v>
      </c>
      <c r="K95" s="319" t="s">
        <v>2671</v>
      </c>
      <c r="L95" s="319" t="s">
        <v>2783</v>
      </c>
      <c r="M95" s="38" t="s">
        <v>2009</v>
      </c>
      <c r="N95" s="39"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307" t="s">
        <v>2897</v>
      </c>
      <c r="B96" s="23" t="str">
        <f>C96&amp;D96&amp;E96</f>
        <v>ref="people.xml#0013"</v>
      </c>
      <c r="C96" s="23" t="s">
        <v>464</v>
      </c>
      <c r="D96" s="23" t="str">
        <f>"people.xml#"&amp;F96</f>
        <v>people.xml#0013</v>
      </c>
      <c r="E96" s="23" t="s">
        <v>465</v>
      </c>
      <c r="F96" s="26" t="s">
        <v>329</v>
      </c>
      <c r="G96" s="83" t="s">
        <v>490</v>
      </c>
      <c r="H96" s="26" t="s">
        <v>3</v>
      </c>
      <c r="I96" s="37"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4" t="s">
        <v>733</v>
      </c>
      <c r="K96" s="331" t="s">
        <v>2646</v>
      </c>
      <c r="L96" s="331" t="s">
        <v>2645</v>
      </c>
      <c r="M96" s="79" t="s">
        <v>2235</v>
      </c>
      <c r="N96" s="39"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5" t="s">
        <v>735</v>
      </c>
    </row>
    <row r="97" spans="1:16" ht="42">
      <c r="A97" s="307" t="s">
        <v>2898</v>
      </c>
      <c r="B97" s="23" t="str">
        <f>C97&amp;D97&amp;E97</f>
        <v>ref="people.xml#0064"</v>
      </c>
      <c r="C97" s="23" t="s">
        <v>464</v>
      </c>
      <c r="D97" s="23" t="str">
        <f>"people.xml#"&amp;F97</f>
        <v>people.xml#0064</v>
      </c>
      <c r="E97" s="23" t="s">
        <v>465</v>
      </c>
      <c r="F97" s="26" t="s">
        <v>380</v>
      </c>
      <c r="G97" s="40" t="s">
        <v>543</v>
      </c>
      <c r="H97" s="21" t="s">
        <v>8</v>
      </c>
      <c r="I97" s="37" t="str">
        <f>J97&amp;". "&amp;K97&amp;". "&amp;M97</f>
        <v>Kabinje. . Lunda headman.</v>
      </c>
      <c r="J97" s="99" t="s">
        <v>840</v>
      </c>
      <c r="K97" s="40"/>
      <c r="L97" s="40"/>
      <c r="M97" s="39" t="s">
        <v>954</v>
      </c>
      <c r="N97" s="39" t="str">
        <f t="shared" si="4"/>
        <v>&lt;person xml:id=$pers0338$&gt;&lt;persName type=$main$&gt;Kabinje&lt;/persName&gt;&lt;birth when=$$&gt;&lt;/birth&gt;&lt;death when=$$&gt;&lt;/death&gt;&lt;note type=$editorial$&gt;Lunda headman.&lt;/note&gt;&lt;/person&gt;&lt;!-- MT glossary entry --&gt;</v>
      </c>
      <c r="O97" s="100" t="s">
        <v>847</v>
      </c>
      <c r="P97" s="330"/>
    </row>
    <row r="98" spans="1:16" ht="42">
      <c r="A98" s="307" t="s">
        <v>2899</v>
      </c>
      <c r="B98" s="23" t="str">
        <f>C98&amp;D98&amp;E98</f>
        <v>ref="people.xml#0065"</v>
      </c>
      <c r="C98" s="23" t="s">
        <v>464</v>
      </c>
      <c r="D98" s="23" t="str">
        <f>"people.xml#"&amp;F98</f>
        <v>people.xml#0065</v>
      </c>
      <c r="E98" s="23" t="s">
        <v>465</v>
      </c>
      <c r="F98" s="26" t="s">
        <v>381</v>
      </c>
      <c r="G98" s="40" t="s">
        <v>544</v>
      </c>
      <c r="H98" s="21" t="s">
        <v>0</v>
      </c>
      <c r="I98" s="37" t="str">
        <f>J98&amp;". "&amp;K98&amp;". "&amp;M98</f>
        <v>Kaisa. . Kalanga chief.</v>
      </c>
      <c r="J98" s="101" t="s">
        <v>844</v>
      </c>
      <c r="K98" s="40"/>
      <c r="L98" s="40"/>
      <c r="M98" s="39" t="s">
        <v>893</v>
      </c>
      <c r="N98" s="39" t="str">
        <f t="shared" si="4"/>
        <v>&lt;person xml:id=$pers0339$&gt;&lt;persName type=$main$&gt;Kaisa&lt;/persName&gt;&lt;birth when=$$&gt;&lt;/birth&gt;&lt;death when=$$&gt;&lt;/death&gt;&lt;note type=$editorial$&gt;Kalanga chief.&lt;/note&gt;&lt;/person&gt;&lt;!-- MT glossary entry --&gt;</v>
      </c>
      <c r="O98" s="100" t="s">
        <v>843</v>
      </c>
    </row>
    <row r="99" spans="1:16" ht="84">
      <c r="A99" s="307" t="s">
        <v>2900</v>
      </c>
      <c r="B99" s="23" t="str">
        <f>C99&amp;D99&amp;E99</f>
        <v>ref="people.xml#0065"</v>
      </c>
      <c r="C99" s="23" t="s">
        <v>464</v>
      </c>
      <c r="D99" s="23" t="str">
        <f>"people.xml#"&amp;F99</f>
        <v>people.xml#0065</v>
      </c>
      <c r="E99" s="23" t="s">
        <v>465</v>
      </c>
      <c r="F99" s="26" t="s">
        <v>381</v>
      </c>
      <c r="G99" s="103" t="s">
        <v>855</v>
      </c>
      <c r="H99" s="21" t="s">
        <v>9</v>
      </c>
      <c r="I99" s="37" t="str">
        <f>J99&amp;". "&amp;K99&amp;". "&amp;M99</f>
        <v>Kakenge. . Official title of an important Luvale chieftainship. By the 1850s, Kakenge had established considerable connections with Ovimbundu (also known as Mambari) traders and was a major supplier of slaves to Angola (Oppen 1993:73).</v>
      </c>
      <c r="J99" s="103" t="s">
        <v>848</v>
      </c>
      <c r="K99" s="40"/>
      <c r="L99" s="40"/>
      <c r="M99" s="39" t="s">
        <v>2272</v>
      </c>
      <c r="N99" s="39"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321" t="s">
        <v>849</v>
      </c>
      <c r="P99" s="246" t="s">
        <v>2273</v>
      </c>
    </row>
    <row r="100" spans="1:16" ht="84">
      <c r="A100" s="307" t="s">
        <v>2901</v>
      </c>
      <c r="F100" s="23"/>
      <c r="G100" s="26" t="s">
        <v>1874</v>
      </c>
      <c r="J100" s="315" t="s">
        <v>2034</v>
      </c>
      <c r="K100" s="26"/>
      <c r="L100" s="26"/>
      <c r="M100" s="38" t="s">
        <v>2447</v>
      </c>
      <c r="N100" s="39"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307" t="s">
        <v>2902</v>
      </c>
      <c r="G101" s="103" t="s">
        <v>545</v>
      </c>
      <c r="H101" s="21"/>
      <c r="I101" s="37" t="str">
        <f>J101&amp;". "&amp;K101&amp;". "&amp;M101</f>
        <v>Kangenke. . Lunda headman (not to be confused with the major Luvale chieftainship, Kakenge).</v>
      </c>
      <c r="J101" s="103" t="s">
        <v>860</v>
      </c>
      <c r="K101" s="40"/>
      <c r="L101" s="40"/>
      <c r="M101" s="39" t="s">
        <v>2281</v>
      </c>
      <c r="N101" s="39"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102" t="s">
        <v>857</v>
      </c>
      <c r="P101" s="246" t="s">
        <v>856</v>
      </c>
    </row>
    <row r="102" spans="1:16" ht="70">
      <c r="A102" s="307" t="s">
        <v>2903</v>
      </c>
      <c r="B102" s="23" t="str">
        <f>C102&amp;D102&amp;E102</f>
        <v>ref="people.xml#0065"</v>
      </c>
      <c r="C102" s="23" t="s">
        <v>464</v>
      </c>
      <c r="D102" s="23" t="str">
        <f>"people.xml#"&amp;F102</f>
        <v>people.xml#0065</v>
      </c>
      <c r="E102" s="23" t="s">
        <v>465</v>
      </c>
      <c r="F102" s="26" t="s">
        <v>381</v>
      </c>
      <c r="G102" s="40" t="s">
        <v>546</v>
      </c>
      <c r="H102" s="21" t="s">
        <v>0</v>
      </c>
      <c r="I102" s="37" t="str">
        <f>J102&amp;". "&amp;K102&amp;". "&amp;M102</f>
        <v>Kangombe. . Official title of an Ovimbundu chieftainship, based in the Bié region of central Angola (Schapera 1960:162n1).</v>
      </c>
      <c r="J102" s="101" t="s">
        <v>851</v>
      </c>
      <c r="K102" s="40"/>
      <c r="L102" s="40"/>
      <c r="M102" s="39" t="s">
        <v>2283</v>
      </c>
      <c r="N102" s="39"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100" t="s">
        <v>850</v>
      </c>
      <c r="P102" s="317" t="s">
        <v>2282</v>
      </c>
    </row>
    <row r="103" spans="1:16" ht="98">
      <c r="A103" s="307" t="s">
        <v>2904</v>
      </c>
      <c r="F103" s="23"/>
      <c r="G103" s="26" t="s">
        <v>1873</v>
      </c>
      <c r="J103" s="315" t="s">
        <v>2033</v>
      </c>
      <c r="K103" s="26"/>
      <c r="L103" s="26"/>
      <c r="M103" s="38" t="s">
        <v>2446</v>
      </c>
      <c r="N103" s="39"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317" t="s">
        <v>2147</v>
      </c>
      <c r="P103" s="330"/>
    </row>
    <row r="104" spans="1:16" ht="56">
      <c r="A104" s="307" t="s">
        <v>2905</v>
      </c>
      <c r="F104" s="23"/>
      <c r="G104" s="26" t="s">
        <v>1875</v>
      </c>
      <c r="J104" s="315" t="s">
        <v>2035</v>
      </c>
      <c r="K104" s="26"/>
      <c r="L104" s="26"/>
      <c r="M104" s="317" t="s">
        <v>2038</v>
      </c>
      <c r="N104" s="39"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307" t="s">
        <v>2906</v>
      </c>
      <c r="B105" s="23" t="str">
        <f>C105&amp;D105&amp;E105</f>
        <v>ref="people.xml#0065"</v>
      </c>
      <c r="C105" s="23" t="s">
        <v>464</v>
      </c>
      <c r="D105" s="23" t="str">
        <f>"people.xml#"&amp;F105</f>
        <v>people.xml#0065</v>
      </c>
      <c r="E105" s="23" t="s">
        <v>465</v>
      </c>
      <c r="F105" s="26" t="s">
        <v>381</v>
      </c>
      <c r="G105" s="40" t="s">
        <v>547</v>
      </c>
      <c r="H105" s="21" t="s">
        <v>4</v>
      </c>
      <c r="I105" s="37" t="str">
        <f>J105&amp;". "&amp;K105&amp;". "&amp;M105</f>
        <v>Kapende. . Also Capende. Lunda headman, under Shinde's authority.</v>
      </c>
      <c r="J105" s="84" t="s">
        <v>736</v>
      </c>
      <c r="K105" s="40"/>
      <c r="L105" s="40"/>
      <c r="M105" s="39" t="s">
        <v>892</v>
      </c>
      <c r="N105" s="39" t="str">
        <f t="shared" si="4"/>
        <v>&lt;person xml:id=$pers0346$&gt;&lt;persName type=$main$&gt;Kapende&lt;/persName&gt;&lt;birth when=$$&gt;&lt;/birth&gt;&lt;death when=$$&gt;&lt;/death&gt;&lt;note type=$editorial$&gt;Also Capende. Lunda headman, under Shinde's authority.&lt;/note&gt;&lt;/person&gt;&lt;!-- MT glossary entry --&gt;</v>
      </c>
      <c r="O105" s="321" t="s">
        <v>2198</v>
      </c>
      <c r="P105" s="301" t="s">
        <v>2274</v>
      </c>
    </row>
    <row r="106" spans="1:16" ht="70">
      <c r="A106" s="307" t="s">
        <v>2907</v>
      </c>
      <c r="B106" s="23" t="str">
        <f>C106&amp;D106&amp;E106</f>
        <v>ref="people.xml#0065"</v>
      </c>
      <c r="C106" s="23" t="s">
        <v>464</v>
      </c>
      <c r="D106" s="23" t="str">
        <f>"people.xml#"&amp;F106</f>
        <v>people.xml#0065</v>
      </c>
      <c r="E106" s="23" t="s">
        <v>465</v>
      </c>
      <c r="F106" s="26" t="s">
        <v>381</v>
      </c>
      <c r="G106" s="101" t="s">
        <v>548</v>
      </c>
      <c r="H106" s="21" t="s">
        <v>1</v>
      </c>
      <c r="I106" s="37" t="str">
        <f>J106&amp;". "&amp;K106&amp;". "&amp;M106</f>
        <v>Kasimakate. . A Lunda figure who, according to Livingstone, appeared in local traditions about the origin of Lake Dilolo.</v>
      </c>
      <c r="J106" s="101" t="s">
        <v>845</v>
      </c>
      <c r="K106" s="40"/>
      <c r="L106" s="40"/>
      <c r="M106" s="39" t="s">
        <v>853</v>
      </c>
      <c r="N106" s="39"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4" t="s">
        <v>852</v>
      </c>
    </row>
    <row r="107" spans="1:16" ht="84">
      <c r="A107" s="307" t="s">
        <v>2908</v>
      </c>
      <c r="B107" s="23" t="str">
        <f>C107&amp;D107&amp;E107</f>
        <v>ref="people.xml#0066"</v>
      </c>
      <c r="C107" s="23" t="s">
        <v>464</v>
      </c>
      <c r="D107" s="23" t="str">
        <f>"people.xml#"&amp;F107</f>
        <v>people.xml#0066</v>
      </c>
      <c r="E107" s="23" t="s">
        <v>465</v>
      </c>
      <c r="F107" s="26" t="s">
        <v>382</v>
      </c>
      <c r="G107" s="40" t="s">
        <v>549</v>
      </c>
      <c r="H107" s="21" t="s">
        <v>0</v>
      </c>
      <c r="I107" s="37"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103" t="s">
        <v>858</v>
      </c>
      <c r="K107" s="40"/>
      <c r="L107" s="40"/>
      <c r="M107" s="39" t="s">
        <v>2284</v>
      </c>
      <c r="N107" s="39"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102" t="s">
        <v>854</v>
      </c>
    </row>
    <row r="108" spans="1:16" ht="84">
      <c r="A108" s="307" t="s">
        <v>2909</v>
      </c>
      <c r="B108" s="23" t="str">
        <f>C108&amp;D108&amp;E108</f>
        <v>ref="people.xml#0067"</v>
      </c>
      <c r="C108" s="23" t="s">
        <v>464</v>
      </c>
      <c r="D108" s="23" t="str">
        <f>"people.xml#"&amp;F108</f>
        <v>people.xml#0067</v>
      </c>
      <c r="E108" s="23" t="s">
        <v>465</v>
      </c>
      <c r="F108" s="26" t="s">
        <v>383</v>
      </c>
      <c r="G108" s="305" t="s">
        <v>550</v>
      </c>
      <c r="H108" s="21" t="s">
        <v>1</v>
      </c>
      <c r="I108" s="37"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103" t="s">
        <v>859</v>
      </c>
      <c r="K108" s="40"/>
      <c r="L108" s="40"/>
      <c r="M108" s="39" t="s">
        <v>2285</v>
      </c>
      <c r="N108" s="39"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4" t="s">
        <v>861</v>
      </c>
    </row>
    <row r="109" spans="1:16" ht="56">
      <c r="A109" s="307" t="s">
        <v>2910</v>
      </c>
      <c r="F109" s="23"/>
      <c r="G109" s="26" t="s">
        <v>1876</v>
      </c>
      <c r="J109" s="315" t="s">
        <v>2036</v>
      </c>
      <c r="K109" s="26"/>
      <c r="L109" s="26"/>
      <c r="M109" s="317" t="s">
        <v>2037</v>
      </c>
      <c r="N109" s="39"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307" t="s">
        <v>2911</v>
      </c>
      <c r="B110" s="23" t="str">
        <f>C110&amp;D110&amp;E110</f>
        <v>ref="people.xml#0018"</v>
      </c>
      <c r="C110" s="23" t="s">
        <v>464</v>
      </c>
      <c r="D110" s="23" t="str">
        <f>"people.xml#"&amp;F110</f>
        <v>people.xml#0018</v>
      </c>
      <c r="E110" s="23" t="s">
        <v>465</v>
      </c>
      <c r="F110" s="26" t="s">
        <v>334</v>
      </c>
      <c r="G110" s="88" t="s">
        <v>495</v>
      </c>
      <c r="H110" s="26" t="s">
        <v>0</v>
      </c>
      <c r="I110" s="37"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7" t="s">
        <v>750</v>
      </c>
      <c r="K110" s="28"/>
      <c r="L110" s="28"/>
      <c r="M110" s="79" t="s">
        <v>2802</v>
      </c>
      <c r="N110" s="39"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321" t="s">
        <v>986</v>
      </c>
      <c r="P110" s="317" t="s">
        <v>2275</v>
      </c>
    </row>
    <row r="111" spans="1:16" ht="70">
      <c r="A111" s="307" t="s">
        <v>2912</v>
      </c>
      <c r="B111" s="23" t="str">
        <f>C111&amp;D111&amp;E111</f>
        <v>ref="people.xml#0071"</v>
      </c>
      <c r="C111" s="23" t="s">
        <v>464</v>
      </c>
      <c r="D111" s="23" t="str">
        <f>"people.xml#"&amp;F111</f>
        <v>people.xml#0071</v>
      </c>
      <c r="E111" s="23" t="s">
        <v>465</v>
      </c>
      <c r="F111" s="26" t="s">
        <v>386</v>
      </c>
      <c r="G111" s="331" t="s">
        <v>554</v>
      </c>
      <c r="H111" s="26" t="s">
        <v>4</v>
      </c>
      <c r="I111" s="37" t="str">
        <f>J111&amp;". "&amp;K111&amp;". "&amp;M111</f>
        <v>Kebopetswe. . A member of the Kwena, who was part of Livingstone's retinue in 1853 on his journey from Kolobeng to Linyanti.</v>
      </c>
      <c r="J111" s="321" t="s">
        <v>985</v>
      </c>
      <c r="K111" s="40"/>
      <c r="L111" s="40"/>
      <c r="M111" s="39" t="s">
        <v>2288</v>
      </c>
      <c r="N111" s="39"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321" t="s">
        <v>2287</v>
      </c>
      <c r="P111" s="317" t="s">
        <v>2289</v>
      </c>
    </row>
    <row r="112" spans="1:16" ht="42">
      <c r="A112" s="307" t="s">
        <v>2913</v>
      </c>
      <c r="B112" s="23" t="str">
        <f>C112&amp;D112&amp;E112</f>
        <v>ref="people.xml#0068"</v>
      </c>
      <c r="C112" s="23" t="s">
        <v>464</v>
      </c>
      <c r="D112" s="23" t="str">
        <f>"people.xml#"&amp;F112</f>
        <v>people.xml#0068</v>
      </c>
      <c r="E112" s="23" t="s">
        <v>465</v>
      </c>
      <c r="F112" s="26" t="s">
        <v>384</v>
      </c>
      <c r="G112" s="40" t="s">
        <v>551</v>
      </c>
      <c r="H112" s="21" t="s">
        <v>0</v>
      </c>
      <c r="I112" s="37" t="str">
        <f>J112&amp;". "&amp;K112&amp;". "&amp;M112</f>
        <v>Keir. . A copy editor employed by John Murray.</v>
      </c>
      <c r="J112" s="105" t="s">
        <v>862</v>
      </c>
      <c r="K112" s="40"/>
      <c r="L112" s="40"/>
      <c r="M112" s="79" t="s">
        <v>726</v>
      </c>
      <c r="N112" s="39" t="str">
        <f t="shared" si="4"/>
        <v>&lt;person xml:id=$pers0353$&gt;&lt;persName type=$main$&gt;Keir&lt;/persName&gt;&lt;birth when=$$&gt;&lt;/birth&gt;&lt;death when=$$&gt;&lt;/death&gt;&lt;note type=$editorial$&gt;A copy editor employed by John Murray.&lt;/note&gt;&lt;/person&gt;&lt;!-- MT glossary entry --&gt;</v>
      </c>
      <c r="O112" s="27"/>
    </row>
    <row r="113" spans="1:16" ht="98">
      <c r="A113" s="307" t="s">
        <v>2914</v>
      </c>
      <c r="F113" s="23"/>
      <c r="G113" s="26" t="s">
        <v>1857</v>
      </c>
      <c r="J113" s="308" t="s">
        <v>1989</v>
      </c>
      <c r="K113" s="310"/>
      <c r="L113" s="310"/>
      <c r="M113" s="185" t="s">
        <v>2429</v>
      </c>
      <c r="N113" s="39"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317" t="s">
        <v>2430</v>
      </c>
      <c r="P113" s="330"/>
    </row>
    <row r="114" spans="1:16" ht="42">
      <c r="A114" s="307" t="s">
        <v>2915</v>
      </c>
      <c r="B114" s="23" t="str">
        <f>C114&amp;D114&amp;E114</f>
        <v>ref="people.xml#0070"</v>
      </c>
      <c r="C114" s="23" t="s">
        <v>464</v>
      </c>
      <c r="D114" s="23" t="str">
        <f>"people.xml#"&amp;F114</f>
        <v>people.xml#0070</v>
      </c>
      <c r="E114" s="23" t="s">
        <v>465</v>
      </c>
      <c r="F114" s="26" t="s">
        <v>385</v>
      </c>
      <c r="G114" s="40" t="s">
        <v>552</v>
      </c>
      <c r="H114" s="21" t="s">
        <v>0</v>
      </c>
      <c r="I114" s="37" t="str">
        <f>J114&amp;". "&amp;K114&amp;". "&amp;M114</f>
        <v>Kerr. . A copy editor employed by John Murray.</v>
      </c>
      <c r="J114" s="104" t="s">
        <v>863</v>
      </c>
      <c r="K114" s="40"/>
      <c r="L114" s="40"/>
      <c r="M114" s="39" t="s">
        <v>726</v>
      </c>
      <c r="N114" s="39" t="str">
        <f t="shared" si="4"/>
        <v>&lt;person xml:id=$pers0355$&gt;&lt;persName type=$main$&gt;Kerr&lt;/persName&gt;&lt;birth when=$$&gt;&lt;/birth&gt;&lt;death when=$$&gt;&lt;/death&gt;&lt;note type=$editorial$&gt;A copy editor employed by John Murray.&lt;/note&gt;&lt;/person&gt;&lt;!-- MT glossary entry --&gt;</v>
      </c>
      <c r="O114" s="27"/>
      <c r="P114" s="301" t="s">
        <v>2174</v>
      </c>
    </row>
    <row r="115" spans="1:16" ht="84">
      <c r="A115" s="307" t="s">
        <v>2916</v>
      </c>
      <c r="B115" s="23" t="str">
        <f>C115&amp;D115&amp;E115</f>
        <v>ref="people.xml#0062"</v>
      </c>
      <c r="C115" s="23" t="s">
        <v>464</v>
      </c>
      <c r="D115" s="23" t="str">
        <f>"people.xml#"&amp;F115</f>
        <v>people.xml#0062</v>
      </c>
      <c r="E115" s="23" t="s">
        <v>465</v>
      </c>
      <c r="F115" s="26" t="s">
        <v>378</v>
      </c>
      <c r="G115" s="40" t="s">
        <v>539</v>
      </c>
      <c r="H115" s="21" t="s">
        <v>0</v>
      </c>
      <c r="I115" s="37" t="str">
        <f>J115&amp;". "&amp;K115&amp;". "&amp;M115</f>
        <v xml:space="preserve">Ketch, John (Jack). ?. Public executioner. He was well-known in his own day as London's hangman, and was the subject of extensive satire. His name often serves to connote a generic image of an executioner (Wales 2004).  </v>
      </c>
      <c r="J115" s="99" t="s">
        <v>835</v>
      </c>
      <c r="K115" s="320" t="s">
        <v>2671</v>
      </c>
      <c r="L115" s="320" t="s">
        <v>2697</v>
      </c>
      <c r="M115" s="39" t="s">
        <v>2270</v>
      </c>
      <c r="N115" s="39"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321" t="s">
        <v>836</v>
      </c>
    </row>
    <row r="116" spans="1:16" ht="70">
      <c r="A116" s="307" t="s">
        <v>2917</v>
      </c>
      <c r="B116" s="23" t="str">
        <f>C116&amp;D116&amp;E116</f>
        <v>ref="people.xml#0076"</v>
      </c>
      <c r="C116" s="23" t="s">
        <v>464</v>
      </c>
      <c r="D116" s="23" t="str">
        <f>"people.xml#"&amp;F116</f>
        <v>people.xml#0076</v>
      </c>
      <c r="E116" s="23" t="s">
        <v>465</v>
      </c>
      <c r="F116" s="26" t="s">
        <v>390</v>
      </c>
      <c r="G116" s="40" t="s">
        <v>558</v>
      </c>
      <c r="H116" s="21" t="s">
        <v>0</v>
      </c>
      <c r="I116" s="37" t="str">
        <f>J116&amp;". "&amp;K116&amp;". "&amp;M116</f>
        <v xml:space="preserve">Kgakge. . Kwena chief. He was the successor to Sechele's uncle, Bubi, who led a rival portion of the Kwena. Sechele attacked and defeated Kgakge in 1846 (letter to Tidman, 10th April 1846).                                                                                                         </v>
      </c>
      <c r="J116" s="106" t="s">
        <v>846</v>
      </c>
      <c r="K116" s="40"/>
      <c r="L116" s="40"/>
      <c r="M116" s="39" t="s">
        <v>2280</v>
      </c>
      <c r="N116" s="39"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6" t="s">
        <v>868</v>
      </c>
      <c r="P116" s="330"/>
    </row>
    <row r="117" spans="1:16" ht="84">
      <c r="A117" s="307" t="s">
        <v>2918</v>
      </c>
      <c r="B117" s="23" t="str">
        <f>C117&amp;D117&amp;E117</f>
        <v>ref="people.xml#0071"</v>
      </c>
      <c r="C117" s="23" t="s">
        <v>464</v>
      </c>
      <c r="D117" s="23" t="str">
        <f>"people.xml#"&amp;F117</f>
        <v>people.xml#0071</v>
      </c>
      <c r="E117" s="23" t="s">
        <v>465</v>
      </c>
      <c r="F117" s="26" t="s">
        <v>386</v>
      </c>
      <c r="G117" s="40" t="s">
        <v>553</v>
      </c>
      <c r="H117" s="21" t="s">
        <v>5</v>
      </c>
      <c r="I117" s="37"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6" t="s">
        <v>866</v>
      </c>
      <c r="K117" s="40"/>
      <c r="L117" s="40"/>
      <c r="M117" s="39" t="s">
        <v>2507</v>
      </c>
      <c r="N117" s="39"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321" t="s">
        <v>2286</v>
      </c>
    </row>
    <row r="118" spans="1:16" ht="140">
      <c r="A118" s="307" t="s">
        <v>2919</v>
      </c>
      <c r="F118" s="23"/>
      <c r="G118" s="26" t="s">
        <v>1869</v>
      </c>
      <c r="J118" s="308" t="s">
        <v>2007</v>
      </c>
      <c r="K118" s="319" t="s">
        <v>2780</v>
      </c>
      <c r="L118" s="319" t="s">
        <v>2779</v>
      </c>
      <c r="M118" s="317" t="s">
        <v>2442</v>
      </c>
      <c r="N118" s="39"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317" t="s">
        <v>2010</v>
      </c>
      <c r="P118" s="301"/>
    </row>
    <row r="119" spans="1:16" ht="140">
      <c r="A119" s="307" t="s">
        <v>2920</v>
      </c>
      <c r="F119" s="23"/>
      <c r="G119" s="26" t="s">
        <v>1879</v>
      </c>
      <c r="J119" s="315" t="s">
        <v>2019</v>
      </c>
      <c r="K119" s="319" t="s">
        <v>2785</v>
      </c>
      <c r="L119" s="319" t="s">
        <v>2784</v>
      </c>
      <c r="M119" s="38" t="s">
        <v>2448</v>
      </c>
      <c r="N119" s="39"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2015).&lt;/note&gt;&lt;/person&gt;&lt;!-- MT glossary entry --&gt;</v>
      </c>
      <c r="O119" s="337" t="s">
        <v>2449</v>
      </c>
      <c r="P119" s="301" t="s">
        <v>2141</v>
      </c>
    </row>
    <row r="120" spans="1:16" ht="70">
      <c r="A120" s="307" t="s">
        <v>2921</v>
      </c>
      <c r="B120" s="23" t="str">
        <f>C120&amp;D120&amp;E120</f>
        <v>ref="people.xml#0072"</v>
      </c>
      <c r="C120" s="23" t="s">
        <v>464</v>
      </c>
      <c r="D120" s="23" t="str">
        <f>"people.xml#"&amp;F120</f>
        <v>people.xml#0072</v>
      </c>
      <c r="E120" s="23" t="s">
        <v>465</v>
      </c>
      <c r="F120" s="26" t="s">
        <v>387</v>
      </c>
      <c r="G120" s="40" t="s">
        <v>555</v>
      </c>
      <c r="H120" s="21" t="s">
        <v>0</v>
      </c>
      <c r="I120" s="37" t="str">
        <f>J120&amp;". "&amp;K120&amp;". "&amp;M120</f>
        <v>Kobus Hae. . Possibly a relation of the Griqua trader Hans Hae, who Livingstone refers to several times in his journals and letters (letters to Robert Moffat, 18th Jan and 31st Jan, 1849).</v>
      </c>
      <c r="J120" s="107" t="s">
        <v>864</v>
      </c>
      <c r="K120" s="40"/>
      <c r="L120" s="40"/>
      <c r="M120" s="39" t="s">
        <v>2290</v>
      </c>
      <c r="N120" s="39"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13" t="s">
        <v>886</v>
      </c>
    </row>
    <row r="121" spans="1:16" ht="84">
      <c r="A121" s="307" t="s">
        <v>2922</v>
      </c>
      <c r="B121" s="23" t="str">
        <f>C121&amp;D121&amp;E121</f>
        <v>ref="people.xml#0073"</v>
      </c>
      <c r="C121" s="23" t="s">
        <v>464</v>
      </c>
      <c r="D121" s="23" t="str">
        <f>"people.xml#"&amp;F121</f>
        <v>people.xml#0073</v>
      </c>
      <c r="E121" s="23" t="s">
        <v>465</v>
      </c>
      <c r="F121" s="26" t="s">
        <v>388</v>
      </c>
      <c r="G121" s="107" t="s">
        <v>556</v>
      </c>
      <c r="H121" s="21" t="s">
        <v>0</v>
      </c>
      <c r="I121" s="37" t="str">
        <f>J121&amp;". "&amp;K121&amp;". "&amp;M121</f>
        <v>Kolimbota. . A member of Livingtone's retinue on the journey from Linyanti to the west coast, but who remained at Shinde's in January 1854 purportedly to establish a relationship between the Kololo and southern Lunda.</v>
      </c>
      <c r="J121" s="107" t="s">
        <v>865</v>
      </c>
      <c r="K121" s="40"/>
      <c r="L121" s="40"/>
      <c r="M121" s="79" t="s">
        <v>933</v>
      </c>
      <c r="N121" s="39"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7"/>
      <c r="P121" s="330"/>
    </row>
    <row r="122" spans="1:16" ht="182">
      <c r="A122" s="307" t="s">
        <v>2923</v>
      </c>
      <c r="B122" s="23" t="str">
        <f>C122&amp;D122&amp;E122</f>
        <v>ref="people.xml#0074"</v>
      </c>
      <c r="C122" s="23" t="s">
        <v>464</v>
      </c>
      <c r="D122" s="23" t="str">
        <f>"people.xml#"&amp;F122</f>
        <v>people.xml#0074</v>
      </c>
      <c r="E122" s="23" t="s">
        <v>465</v>
      </c>
      <c r="F122" s="26" t="s">
        <v>389</v>
      </c>
      <c r="G122" s="107" t="s">
        <v>557</v>
      </c>
      <c r="H122" s="21" t="s">
        <v>0</v>
      </c>
      <c r="I122" s="37"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7" t="s">
        <v>867</v>
      </c>
      <c r="K122" s="320" t="s">
        <v>2650</v>
      </c>
      <c r="L122" s="320" t="s">
        <v>2649</v>
      </c>
      <c r="M122" s="317" t="s">
        <v>2291</v>
      </c>
      <c r="N122" s="39"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321" t="s">
        <v>872</v>
      </c>
    </row>
    <row r="123" spans="1:16" ht="168">
      <c r="A123" s="307" t="s">
        <v>2924</v>
      </c>
      <c r="B123" s="23" t="str">
        <f>C123&amp;D123&amp;E123</f>
        <v>ref="people.xml#0026"</v>
      </c>
      <c r="C123" s="23" t="s">
        <v>464</v>
      </c>
      <c r="D123" s="23" t="str">
        <f>"people.xml#"&amp;F123</f>
        <v>people.xml#0026</v>
      </c>
      <c r="E123" s="23" t="s">
        <v>465</v>
      </c>
      <c r="F123" s="26" t="s">
        <v>342</v>
      </c>
      <c r="G123" s="40" t="s">
        <v>500</v>
      </c>
      <c r="H123" s="21" t="s">
        <v>3</v>
      </c>
      <c r="I123" s="37"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7" t="s">
        <v>760</v>
      </c>
      <c r="K123" s="40"/>
      <c r="L123" s="40"/>
      <c r="M123" s="185" t="s">
        <v>2276</v>
      </c>
      <c r="N123" s="39"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321" t="s">
        <v>810</v>
      </c>
      <c r="P123" s="301" t="s">
        <v>2277</v>
      </c>
    </row>
    <row r="124" spans="1:16" ht="126">
      <c r="A124" s="307" t="s">
        <v>2925</v>
      </c>
      <c r="B124" s="31"/>
      <c r="C124" s="31"/>
      <c r="D124" s="31"/>
      <c r="E124" s="31"/>
      <c r="F124" s="28"/>
      <c r="G124" s="326" t="s">
        <v>1831</v>
      </c>
      <c r="H124" s="28"/>
      <c r="I124" s="327"/>
      <c r="J124" s="320" t="s">
        <v>2153</v>
      </c>
      <c r="K124" s="342">
        <v>1798</v>
      </c>
      <c r="L124" s="342">
        <v>1869</v>
      </c>
      <c r="M124" s="321" t="s">
        <v>2394</v>
      </c>
      <c r="N124" s="39"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321" t="s">
        <v>2154</v>
      </c>
      <c r="P124" s="31"/>
    </row>
    <row r="125" spans="1:16" ht="168">
      <c r="A125" s="307" t="s">
        <v>2926</v>
      </c>
      <c r="B125" s="23" t="str">
        <f>C125&amp;D125&amp;E125</f>
        <v>ref="people.xml#0076"</v>
      </c>
      <c r="C125" s="23" t="s">
        <v>464</v>
      </c>
      <c r="D125" s="23" t="str">
        <f>"people.xml#"&amp;F125</f>
        <v>people.xml#0076</v>
      </c>
      <c r="E125" s="23" t="s">
        <v>465</v>
      </c>
      <c r="F125" s="26" t="s">
        <v>390</v>
      </c>
      <c r="G125" s="28" t="s">
        <v>559</v>
      </c>
      <c r="H125" s="26" t="s">
        <v>0</v>
      </c>
      <c r="I125" s="37"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2" t="s">
        <v>873</v>
      </c>
      <c r="K125" s="333" t="s">
        <v>2701</v>
      </c>
      <c r="L125" s="333" t="s">
        <v>2700</v>
      </c>
      <c r="M125" s="39" t="s">
        <v>2292</v>
      </c>
      <c r="N125" s="39"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9" t="s">
        <v>874</v>
      </c>
      <c r="P125" s="330"/>
    </row>
    <row r="126" spans="1:16" ht="112">
      <c r="A126" s="307" t="s">
        <v>2927</v>
      </c>
      <c r="B126" s="23" t="str">
        <f>C126&amp;D126&amp;E126</f>
        <v>ref="people.xml#0076"</v>
      </c>
      <c r="C126" s="23" t="s">
        <v>464</v>
      </c>
      <c r="D126" s="23" t="str">
        <f>"people.xml#"&amp;F126</f>
        <v>people.xml#0076</v>
      </c>
      <c r="E126" s="23" t="s">
        <v>465</v>
      </c>
      <c r="F126" s="26" t="s">
        <v>390</v>
      </c>
      <c r="G126" s="28" t="s">
        <v>560</v>
      </c>
      <c r="H126" s="26" t="s">
        <v>0</v>
      </c>
      <c r="I126" s="37"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9" t="s">
        <v>869</v>
      </c>
      <c r="K126" s="40"/>
      <c r="L126" s="40"/>
      <c r="M126" s="39" t="s">
        <v>2293</v>
      </c>
      <c r="N126" s="39"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321" t="s">
        <v>2109</v>
      </c>
    </row>
    <row r="127" spans="1:16" ht="42">
      <c r="A127" s="307" t="s">
        <v>2928</v>
      </c>
      <c r="B127" s="23" t="str">
        <f>C127&amp;D127&amp;E127</f>
        <v>ref="people.xml#0078"</v>
      </c>
      <c r="C127" s="23" t="s">
        <v>464</v>
      </c>
      <c r="D127" s="23" t="str">
        <f>"people.xml#"&amp;F127</f>
        <v>people.xml#0078</v>
      </c>
      <c r="E127" s="23" t="s">
        <v>465</v>
      </c>
      <c r="F127" s="26" t="s">
        <v>392</v>
      </c>
      <c r="G127" s="28" t="s">
        <v>562</v>
      </c>
      <c r="H127" s="26" t="s">
        <v>0</v>
      </c>
      <c r="I127" s="37" t="str">
        <f>J127&amp;". "&amp;K127&amp;". "&amp;M127</f>
        <v>Ledy. . A copy editor employed by John Murray.</v>
      </c>
      <c r="J127" s="108" t="s">
        <v>870</v>
      </c>
      <c r="K127" s="40"/>
      <c r="L127" s="40"/>
      <c r="M127" s="39" t="s">
        <v>726</v>
      </c>
      <c r="N127" s="39" t="str">
        <f t="shared" si="4"/>
        <v>&lt;person xml:id=$pers0368$&gt;&lt;persName type=$main$&gt;Ledy&lt;/persName&gt;&lt;birth when=$$&gt;&lt;/birth&gt;&lt;death when=$$&gt;&lt;/death&gt;&lt;note type=$editorial$&gt;A copy editor employed by John Murray.&lt;/note&gt;&lt;/person&gt;&lt;!-- MT glossary entry --&gt;</v>
      </c>
      <c r="O127" s="27"/>
    </row>
    <row r="128" spans="1:16" ht="56">
      <c r="A128" s="307" t="s">
        <v>2929</v>
      </c>
      <c r="B128" s="23" t="str">
        <f>C128&amp;D128&amp;E128</f>
        <v>ref="people.xml#0079"</v>
      </c>
      <c r="C128" s="23" t="s">
        <v>464</v>
      </c>
      <c r="D128" s="23" t="str">
        <f>"people.xml#"&amp;F128</f>
        <v>people.xml#0079</v>
      </c>
      <c r="E128" s="23" t="s">
        <v>465</v>
      </c>
      <c r="F128" s="26" t="s">
        <v>393</v>
      </c>
      <c r="G128" s="40" t="s">
        <v>563</v>
      </c>
      <c r="H128" s="21" t="s">
        <v>0</v>
      </c>
      <c r="I128" s="37" t="str">
        <f>J128&amp;". "&amp;K128&amp;". "&amp;M128</f>
        <v>Lerimo. . Kololo headman, under the authority of Sebitwane's brother, Mpololo.</v>
      </c>
      <c r="J128" s="109" t="s">
        <v>871</v>
      </c>
      <c r="K128" s="40"/>
      <c r="L128" s="40"/>
      <c r="M128" s="39" t="s">
        <v>1039</v>
      </c>
      <c r="N128" s="39" t="str">
        <f t="shared" si="4"/>
        <v>&lt;person xml:id=$pers0369$&gt;&lt;persName type=$main$&gt;Lerimo&lt;/persName&gt;&lt;birth when=$$&gt;&lt;/birth&gt;&lt;death when=$$&gt;&lt;/death&gt;&lt;note type=$editorial$&gt;Kololo headman, under the authority of Sebitwane's brother, Mpololo.&lt;/note&gt;&lt;/person&gt;&lt;!-- MT glossary entry --&gt;</v>
      </c>
      <c r="O128" s="27"/>
    </row>
    <row r="129" spans="1:16" ht="140">
      <c r="A129" s="307" t="s">
        <v>2930</v>
      </c>
      <c r="B129" s="23" t="str">
        <f>C129&amp;D129&amp;E129</f>
        <v>ref="people.xml#0077"</v>
      </c>
      <c r="C129" s="23" t="s">
        <v>464</v>
      </c>
      <c r="D129" s="23" t="str">
        <f>"people.xml#"&amp;F129</f>
        <v>people.xml#0077</v>
      </c>
      <c r="E129" s="23" t="s">
        <v>465</v>
      </c>
      <c r="F129" s="26" t="s">
        <v>391</v>
      </c>
      <c r="G129" s="28" t="s">
        <v>561</v>
      </c>
      <c r="H129" s="26" t="s">
        <v>0</v>
      </c>
      <c r="I129" s="37"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30" t="s">
        <v>949</v>
      </c>
      <c r="K129" s="331" t="s">
        <v>2703</v>
      </c>
      <c r="L129" s="331" t="s">
        <v>2702</v>
      </c>
      <c r="M129" s="185" t="s">
        <v>2294</v>
      </c>
      <c r="N129" s="39"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31" t="s">
        <v>951</v>
      </c>
      <c r="P129" s="301" t="s">
        <v>2175</v>
      </c>
    </row>
    <row r="130" spans="1:16" ht="70">
      <c r="A130" s="307" t="s">
        <v>2931</v>
      </c>
      <c r="G130" s="319" t="s">
        <v>2046</v>
      </c>
      <c r="J130" s="315" t="s">
        <v>2047</v>
      </c>
      <c r="K130" s="26"/>
      <c r="L130" s="26"/>
      <c r="M130" s="185" t="s">
        <v>2110</v>
      </c>
      <c r="N130" s="39"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307" t="s">
        <v>2932</v>
      </c>
      <c r="B131" s="23" t="str">
        <f t="shared" ref="B131:B139" si="8">C131&amp;D131&amp;E131</f>
        <v>ref="people.xml#0036"</v>
      </c>
      <c r="C131" s="23" t="s">
        <v>464</v>
      </c>
      <c r="D131" s="23" t="str">
        <f t="shared" ref="D131:D139" si="9">"people.xml#"&amp;F131</f>
        <v>people.xml#0036</v>
      </c>
      <c r="E131" s="23" t="s">
        <v>465</v>
      </c>
      <c r="F131" s="26" t="s">
        <v>352</v>
      </c>
      <c r="G131" s="89" t="s">
        <v>510</v>
      </c>
      <c r="H131" s="21" t="s">
        <v>3</v>
      </c>
      <c r="I131" s="37" t="str">
        <f t="shared" ref="I131:I139" si="10">J131&amp;". "&amp;K131&amp;". "&amp;M131</f>
        <v>Livingstone, David. 1813. Famous Victorian explorer, missionary, and abolitionist. Renowned for his travels across Africa and extensive manuscript corpus.</v>
      </c>
      <c r="J131" s="108" t="s">
        <v>775</v>
      </c>
      <c r="K131" s="320" t="s">
        <v>2661</v>
      </c>
      <c r="L131" s="320" t="s">
        <v>2660</v>
      </c>
      <c r="M131" s="39" t="s">
        <v>774</v>
      </c>
      <c r="N131" s="39"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7"/>
      <c r="P131" s="318" t="s">
        <v>2167</v>
      </c>
    </row>
    <row r="132" spans="1:16" ht="182">
      <c r="A132" s="307" t="s">
        <v>2933</v>
      </c>
      <c r="B132" s="23" t="str">
        <f t="shared" si="8"/>
        <v>ref="people.xml#0109"</v>
      </c>
      <c r="C132" s="23" t="s">
        <v>464</v>
      </c>
      <c r="D132" s="23" t="str">
        <f t="shared" si="9"/>
        <v>people.xml#0109</v>
      </c>
      <c r="E132" s="23" t="s">
        <v>465</v>
      </c>
      <c r="F132" s="26" t="s">
        <v>410</v>
      </c>
      <c r="G132" s="107" t="s">
        <v>582</v>
      </c>
      <c r="H132" s="21" t="s">
        <v>1</v>
      </c>
      <c r="I132" s="37"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6" t="s">
        <v>900</v>
      </c>
      <c r="K132" s="320" t="s">
        <v>2635</v>
      </c>
      <c r="L132" s="320" t="s">
        <v>2676</v>
      </c>
      <c r="M132" s="185" t="s">
        <v>2315</v>
      </c>
      <c r="N132" s="39"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321" t="s">
        <v>901</v>
      </c>
      <c r="P132" s="301" t="s">
        <v>2178</v>
      </c>
    </row>
    <row r="133" spans="1:16" ht="168">
      <c r="A133" s="307" t="s">
        <v>2934</v>
      </c>
      <c r="B133" s="23" t="str">
        <f t="shared" si="8"/>
        <v>ref="people.xml#0189"</v>
      </c>
      <c r="C133" s="23" t="s">
        <v>464</v>
      </c>
      <c r="D133" s="23" t="str">
        <f t="shared" si="9"/>
        <v>people.xml#0189</v>
      </c>
      <c r="E133" s="23" t="s">
        <v>465</v>
      </c>
      <c r="F133" s="26" t="s">
        <v>457</v>
      </c>
      <c r="G133" s="40" t="s">
        <v>647</v>
      </c>
      <c r="H133" s="21" t="s">
        <v>0</v>
      </c>
      <c r="I133" s="37"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52" t="s">
        <v>1028</v>
      </c>
      <c r="K133" s="320" t="s">
        <v>2742</v>
      </c>
      <c r="L133" s="320" t="s">
        <v>2741</v>
      </c>
      <c r="M133" s="39" t="s">
        <v>2370</v>
      </c>
      <c r="N133" s="39"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9" t="s">
        <v>1029</v>
      </c>
    </row>
    <row r="134" spans="1:16" ht="56">
      <c r="A134" s="307" t="s">
        <v>2935</v>
      </c>
      <c r="B134" s="23" t="str">
        <f t="shared" si="8"/>
        <v>ref="people.xml#0084"</v>
      </c>
      <c r="C134" s="23" t="s">
        <v>464</v>
      </c>
      <c r="D134" s="23" t="str">
        <f t="shared" si="9"/>
        <v>people.xml#0084</v>
      </c>
      <c r="E134" s="23" t="s">
        <v>465</v>
      </c>
      <c r="F134" s="26" t="s">
        <v>396</v>
      </c>
      <c r="G134" s="40" t="s">
        <v>566</v>
      </c>
      <c r="H134" s="21" t="s">
        <v>4</v>
      </c>
      <c r="I134" s="37" t="str">
        <f t="shared" si="10"/>
        <v>Loyanke. . A member of Livingstone's retinue, during his expedition between Linyanti and Angola (1853–1855).</v>
      </c>
      <c r="J134" s="111" t="s">
        <v>878</v>
      </c>
      <c r="K134" s="40"/>
      <c r="L134" s="40"/>
      <c r="M134" s="39" t="s">
        <v>936</v>
      </c>
      <c r="N134" s="39"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7"/>
      <c r="P134" s="301" t="s">
        <v>2176</v>
      </c>
    </row>
    <row r="135" spans="1:16" ht="182">
      <c r="A135" s="307" t="s">
        <v>2936</v>
      </c>
      <c r="B135" s="23" t="str">
        <f t="shared" si="8"/>
        <v>ref="people.xml#0094"</v>
      </c>
      <c r="C135" s="23" t="s">
        <v>464</v>
      </c>
      <c r="D135" s="23" t="str">
        <f t="shared" si="9"/>
        <v>people.xml#0094</v>
      </c>
      <c r="E135" s="23" t="s">
        <v>465</v>
      </c>
      <c r="F135" s="26" t="s">
        <v>400</v>
      </c>
      <c r="G135" s="40" t="s">
        <v>570</v>
      </c>
      <c r="H135" s="21" t="s">
        <v>0</v>
      </c>
      <c r="I135" s="37"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6" t="s">
        <v>889</v>
      </c>
      <c r="K135" s="320" t="s">
        <v>2705</v>
      </c>
      <c r="L135" s="320" t="s">
        <v>2632</v>
      </c>
      <c r="M135" s="185" t="s">
        <v>2307</v>
      </c>
      <c r="N135" s="39"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321" t="s">
        <v>888</v>
      </c>
    </row>
    <row r="136" spans="1:16" ht="168">
      <c r="A136" s="307" t="s">
        <v>2937</v>
      </c>
      <c r="B136" s="23" t="str">
        <f t="shared" si="8"/>
        <v>ref="people.xml#0139"</v>
      </c>
      <c r="C136" s="23" t="s">
        <v>464</v>
      </c>
      <c r="D136" s="23" t="str">
        <f t="shared" si="9"/>
        <v>people.xml#0139</v>
      </c>
      <c r="E136" s="23" t="s">
        <v>465</v>
      </c>
      <c r="F136" s="26" t="s">
        <v>433</v>
      </c>
      <c r="G136" s="40" t="s">
        <v>612</v>
      </c>
      <c r="H136" s="21" t="s">
        <v>0</v>
      </c>
      <c r="I136" s="37"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99" t="s">
        <v>1943</v>
      </c>
      <c r="K136" s="320" t="s">
        <v>2641</v>
      </c>
      <c r="L136" s="320" t="s">
        <v>2722</v>
      </c>
      <c r="M136" s="185" t="s">
        <v>2339</v>
      </c>
      <c r="N136" s="39"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321" t="s">
        <v>974</v>
      </c>
    </row>
    <row r="137" spans="1:16" ht="42">
      <c r="A137" s="307" t="s">
        <v>2938</v>
      </c>
      <c r="B137" s="23" t="str">
        <f t="shared" si="8"/>
        <v>ref="people.xml#0095"</v>
      </c>
      <c r="C137" s="23" t="s">
        <v>464</v>
      </c>
      <c r="D137" s="23" t="str">
        <f t="shared" si="9"/>
        <v>people.xml#0095</v>
      </c>
      <c r="E137" s="23" t="s">
        <v>465</v>
      </c>
      <c r="F137" s="26" t="s">
        <v>401</v>
      </c>
      <c r="G137" s="40" t="s">
        <v>571</v>
      </c>
      <c r="H137" s="21" t="s">
        <v>0</v>
      </c>
      <c r="I137" s="37" t="str">
        <f t="shared" si="10"/>
        <v>Mahale. . Kololo headman.</v>
      </c>
      <c r="J137" s="116" t="s">
        <v>890</v>
      </c>
      <c r="K137" s="40"/>
      <c r="L137" s="40"/>
      <c r="M137" s="39" t="s">
        <v>894</v>
      </c>
      <c r="N137" s="39" t="str">
        <f t="shared" si="11"/>
        <v>&lt;person xml:id=$pers0378$&gt;&lt;persName type=$main$&gt;Mahale&lt;/persName&gt;&lt;birth when=$$&gt;&lt;/birth&gt;&lt;death when=$$&gt;&lt;/death&gt;&lt;note type=$editorial$&gt;Kololo headman.&lt;/note&gt;&lt;/person&gt;&lt;!-- MT glossary entry --&gt;</v>
      </c>
      <c r="O137" s="27"/>
    </row>
    <row r="138" spans="1:16" ht="70">
      <c r="A138" s="307" t="s">
        <v>2939</v>
      </c>
      <c r="B138" s="23" t="str">
        <f t="shared" si="8"/>
        <v>ref="people.xml#0096"</v>
      </c>
      <c r="C138" s="23" t="s">
        <v>464</v>
      </c>
      <c r="D138" s="23" t="str">
        <f t="shared" si="9"/>
        <v>people.xml#0096</v>
      </c>
      <c r="E138" s="23" t="s">
        <v>465</v>
      </c>
      <c r="F138" s="26" t="s">
        <v>402</v>
      </c>
      <c r="G138" s="40" t="s">
        <v>572</v>
      </c>
      <c r="H138" s="21" t="s">
        <v>4</v>
      </c>
      <c r="I138" s="37" t="str">
        <f t="shared" si="10"/>
        <v>Maher. . Traveller in southern Africa. He accompanied Joseph McCabe on his expedition across the Kalahari to Lake Ngami in 1852. He remained at the lake while McCabe travelled further north (McCabe 1963: 413-24).</v>
      </c>
      <c r="J138" s="117" t="s">
        <v>902</v>
      </c>
      <c r="K138" s="40"/>
      <c r="L138" s="40"/>
      <c r="M138" s="39" t="s">
        <v>2308</v>
      </c>
      <c r="N138" s="39"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321" t="s">
        <v>903</v>
      </c>
    </row>
    <row r="139" spans="1:16" ht="70">
      <c r="A139" s="307" t="s">
        <v>2940</v>
      </c>
      <c r="B139" s="23" t="str">
        <f t="shared" si="8"/>
        <v>ref="people.xml#0098"</v>
      </c>
      <c r="C139" s="23" t="s">
        <v>464</v>
      </c>
      <c r="D139" s="23" t="str">
        <f t="shared" si="9"/>
        <v>people.xml#0098</v>
      </c>
      <c r="E139" s="23" t="s">
        <v>465</v>
      </c>
      <c r="F139" s="26" t="s">
        <v>404</v>
      </c>
      <c r="G139" s="40" t="s">
        <v>574</v>
      </c>
      <c r="H139" s="21" t="s">
        <v>0</v>
      </c>
      <c r="I139" s="37" t="str">
        <f t="shared" si="10"/>
        <v>Mahura. . Tlhaping chief, resident at Taung. Livingstone records meeting him at Kuruman in September 1852 (letter to William Thompson, 30th Sept 1852).</v>
      </c>
      <c r="J139" s="114" t="s">
        <v>885</v>
      </c>
      <c r="K139" s="40"/>
      <c r="L139" s="40"/>
      <c r="M139" s="39" t="s">
        <v>2309</v>
      </c>
      <c r="N139" s="39"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13" t="s">
        <v>887</v>
      </c>
    </row>
    <row r="140" spans="1:16" ht="84">
      <c r="A140" s="307" t="s">
        <v>2941</v>
      </c>
      <c r="G140" s="26" t="s">
        <v>1886</v>
      </c>
      <c r="J140" s="315" t="s">
        <v>2048</v>
      </c>
      <c r="K140" s="26"/>
      <c r="L140" s="26"/>
      <c r="M140" s="185" t="s">
        <v>2461</v>
      </c>
      <c r="N140" s="39"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317" t="s">
        <v>2049</v>
      </c>
      <c r="P140" s="275" t="s">
        <v>2501</v>
      </c>
    </row>
    <row r="141" spans="1:16" ht="56">
      <c r="A141" s="307" t="s">
        <v>2942</v>
      </c>
      <c r="B141" s="23" t="str">
        <f>C141&amp;D141&amp;E141</f>
        <v>ref="people.xml#0098"</v>
      </c>
      <c r="C141" s="23" t="s">
        <v>464</v>
      </c>
      <c r="D141" s="23" t="str">
        <f>"people.xml#"&amp;F141</f>
        <v>people.xml#0098</v>
      </c>
      <c r="E141" s="23" t="s">
        <v>465</v>
      </c>
      <c r="F141" s="26" t="s">
        <v>404</v>
      </c>
      <c r="G141" s="40" t="s">
        <v>575</v>
      </c>
      <c r="H141" s="21" t="s">
        <v>10</v>
      </c>
      <c r="I141" s="37" t="str">
        <f>J141&amp;". "&amp;K141&amp;". "&amp;M141</f>
        <v>Majane. . Nambya headman, resident in the Mababe depression.</v>
      </c>
      <c r="J141" s="116" t="s">
        <v>891</v>
      </c>
      <c r="K141" s="40"/>
      <c r="L141" s="40"/>
      <c r="M141" s="39" t="s">
        <v>2079</v>
      </c>
      <c r="N141" s="39" t="str">
        <f t="shared" si="11"/>
        <v>&lt;person xml:id=$pers0382$&gt;&lt;persName type=$main$&gt;Majane&lt;/persName&gt;&lt;birth when=$$&gt;&lt;/birth&gt;&lt;death when=$$&gt;&lt;/death&gt;&lt;note type=$editorial$&gt;Nambya headman, resident in the Mababe depression.&lt;/note&gt;&lt;/person&gt;&lt;!-- MT glossary entry --&gt;</v>
      </c>
      <c r="O141" s="139" t="s">
        <v>897</v>
      </c>
      <c r="P141" s="317" t="s">
        <v>2310</v>
      </c>
    </row>
    <row r="142" spans="1:16" ht="112">
      <c r="A142" s="307" t="s">
        <v>2943</v>
      </c>
      <c r="B142" s="23" t="str">
        <f>C142&amp;D142&amp;E142</f>
        <v>ref="people.xml#0101"</v>
      </c>
      <c r="C142" s="23" t="s">
        <v>464</v>
      </c>
      <c r="D142" s="23" t="str">
        <f>"people.xml#"&amp;F142</f>
        <v>people.xml#0101</v>
      </c>
      <c r="E142" s="23" t="s">
        <v>465</v>
      </c>
      <c r="F142" s="26" t="s">
        <v>405</v>
      </c>
      <c r="G142" s="40" t="s">
        <v>576</v>
      </c>
      <c r="H142" s="21" t="s">
        <v>4</v>
      </c>
      <c r="I142" s="37"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6" t="s">
        <v>898</v>
      </c>
      <c r="K142" s="320" t="s">
        <v>2707</v>
      </c>
      <c r="L142" s="320" t="s">
        <v>2706</v>
      </c>
      <c r="M142" s="39" t="s">
        <v>2311</v>
      </c>
      <c r="N142" s="39"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9" t="s">
        <v>904</v>
      </c>
    </row>
    <row r="143" spans="1:16" ht="98">
      <c r="A143" s="307" t="s">
        <v>2944</v>
      </c>
      <c r="B143" s="23" t="str">
        <f>C143&amp;D143&amp;E143</f>
        <v>ref="people.xml#0102"</v>
      </c>
      <c r="C143" s="23" t="s">
        <v>464</v>
      </c>
      <c r="D143" s="23" t="str">
        <f>"people.xml#"&amp;F143</f>
        <v>people.xml#0102</v>
      </c>
      <c r="E143" s="23" t="s">
        <v>465</v>
      </c>
      <c r="F143" s="26" t="s">
        <v>406</v>
      </c>
      <c r="G143" s="40" t="s">
        <v>577</v>
      </c>
      <c r="H143" s="21" t="s">
        <v>0</v>
      </c>
      <c r="I143" s="37"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8" t="s">
        <v>905</v>
      </c>
      <c r="K143" s="40"/>
      <c r="L143" s="40"/>
      <c r="M143" s="79" t="s">
        <v>2312</v>
      </c>
      <c r="N143" s="39"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9" t="s">
        <v>907</v>
      </c>
      <c r="P143" s="330"/>
    </row>
    <row r="144" spans="1:16" ht="70">
      <c r="A144" s="307" t="s">
        <v>2945</v>
      </c>
      <c r="B144" s="23" t="str">
        <f>C144&amp;D144&amp;E144</f>
        <v>ref="people.xml#0103"</v>
      </c>
      <c r="C144" s="23" t="s">
        <v>464</v>
      </c>
      <c r="D144" s="23" t="str">
        <f>"people.xml#"&amp;F144</f>
        <v>people.xml#0103</v>
      </c>
      <c r="E144" s="23" t="s">
        <v>465</v>
      </c>
      <c r="F144" s="26" t="s">
        <v>407</v>
      </c>
      <c r="G144" s="118" t="s">
        <v>578</v>
      </c>
      <c r="H144" s="21" t="s">
        <v>0</v>
      </c>
      <c r="I144" s="37" t="str">
        <f>J144&amp;". "&amp;K144&amp;". "&amp;M144</f>
        <v>Maleke. . Acting Kwena chief (r. 1803-1805), prior to the chieftainship of his nephew, Motswasele II (Sechele's father) (Schapera 1960:99n7).</v>
      </c>
      <c r="J144" s="118" t="s">
        <v>906</v>
      </c>
      <c r="K144" s="40"/>
      <c r="L144" s="40"/>
      <c r="M144" s="39" t="s">
        <v>2313</v>
      </c>
      <c r="N144" s="39"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9" t="s">
        <v>908</v>
      </c>
      <c r="P144" s="330"/>
    </row>
    <row r="145" spans="1:16" ht="98">
      <c r="A145" s="307" t="s">
        <v>2946</v>
      </c>
      <c r="G145" s="26" t="s">
        <v>1887</v>
      </c>
      <c r="J145" s="315" t="s">
        <v>2050</v>
      </c>
      <c r="K145" s="26"/>
      <c r="L145" s="26"/>
      <c r="M145" s="185" t="s">
        <v>2462</v>
      </c>
      <c r="N145" s="39"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317" t="s">
        <v>2052</v>
      </c>
    </row>
    <row r="146" spans="1:16" ht="98">
      <c r="A146" s="307" t="s">
        <v>2947</v>
      </c>
      <c r="G146" s="178" t="s">
        <v>1888</v>
      </c>
      <c r="H146" s="178"/>
      <c r="I146" s="322"/>
      <c r="J146" s="324" t="s">
        <v>2069</v>
      </c>
      <c r="K146" s="346" t="s">
        <v>2787</v>
      </c>
      <c r="L146" s="346" t="s">
        <v>2671</v>
      </c>
      <c r="M146" s="323" t="s">
        <v>2213</v>
      </c>
      <c r="N146" s="39"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317" t="s">
        <v>2056</v>
      </c>
    </row>
    <row r="147" spans="1:16" ht="70">
      <c r="A147" s="307" t="s">
        <v>2948</v>
      </c>
      <c r="B147" s="23" t="str">
        <f>C147&amp;D147&amp;E147</f>
        <v>ref="people.xml#0106"</v>
      </c>
      <c r="C147" s="23" t="s">
        <v>464</v>
      </c>
      <c r="D147" s="23" t="str">
        <f>"people.xml#"&amp;F147</f>
        <v>people.xml#0106</v>
      </c>
      <c r="E147" s="23" t="s">
        <v>465</v>
      </c>
      <c r="F147" s="26" t="s">
        <v>409</v>
      </c>
      <c r="G147" s="40" t="s">
        <v>580</v>
      </c>
      <c r="H147" s="21" t="s">
        <v>0</v>
      </c>
      <c r="I147" s="37" t="str">
        <f>J147&amp;". "&amp;K147&amp;". "&amp;M147</f>
        <v>Manenko. . Lunda chief and niece of Shinde, the paramount chief of the southern Lunda. She met Livingstone in January 1854 and provided him with an escort to Shinde.</v>
      </c>
      <c r="J147" s="120" t="s">
        <v>911</v>
      </c>
      <c r="K147" s="40"/>
      <c r="L147" s="40"/>
      <c r="M147" s="39" t="s">
        <v>912</v>
      </c>
      <c r="N147" s="39"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7"/>
    </row>
    <row r="148" spans="1:16" ht="140">
      <c r="A148" s="307" t="s">
        <v>2949</v>
      </c>
      <c r="G148" s="204" t="s">
        <v>1201</v>
      </c>
      <c r="H148" s="21"/>
      <c r="I148" s="37"/>
      <c r="J148" s="203" t="s">
        <v>1342</v>
      </c>
      <c r="K148" s="40"/>
      <c r="L148" s="40"/>
      <c r="M148" s="321" t="s">
        <v>2314</v>
      </c>
      <c r="N148" s="39"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321" t="s">
        <v>1344</v>
      </c>
      <c r="P148" s="318"/>
    </row>
    <row r="149" spans="1:16" ht="70">
      <c r="A149" s="307" t="s">
        <v>2950</v>
      </c>
      <c r="G149" s="178" t="s">
        <v>1889</v>
      </c>
      <c r="J149" s="315" t="s">
        <v>2054</v>
      </c>
      <c r="K149" s="26"/>
      <c r="L149" s="26"/>
      <c r="M149" s="185" t="s">
        <v>2129</v>
      </c>
      <c r="N149" s="39"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75" t="s">
        <v>2502</v>
      </c>
    </row>
    <row r="150" spans="1:16" ht="98">
      <c r="A150" s="307" t="s">
        <v>2951</v>
      </c>
      <c r="F150" s="23"/>
      <c r="G150" s="26" t="s">
        <v>1880</v>
      </c>
      <c r="J150" s="315" t="s">
        <v>2039</v>
      </c>
      <c r="K150" s="26"/>
      <c r="L150" s="26"/>
      <c r="M150" s="317" t="s">
        <v>2451</v>
      </c>
      <c r="N150" s="39"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4" t="s">
        <v>2450</v>
      </c>
    </row>
    <row r="151" spans="1:16" ht="126">
      <c r="A151" s="307" t="s">
        <v>2952</v>
      </c>
      <c r="G151" s="26" t="s">
        <v>1891</v>
      </c>
      <c r="J151" s="318" t="s">
        <v>2095</v>
      </c>
      <c r="K151" s="319" t="s">
        <v>2789</v>
      </c>
      <c r="L151" s="319" t="s">
        <v>2788</v>
      </c>
      <c r="M151" s="317" t="s">
        <v>2463</v>
      </c>
      <c r="N151" s="39"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317" t="s">
        <v>2020</v>
      </c>
    </row>
    <row r="152" spans="1:16" ht="70">
      <c r="A152" s="307" t="s">
        <v>2953</v>
      </c>
      <c r="B152" s="23" t="str">
        <f>C152&amp;D152&amp;E152</f>
        <v>ref="people.xml#0111"</v>
      </c>
      <c r="C152" s="23" t="s">
        <v>464</v>
      </c>
      <c r="D152" s="23" t="str">
        <f>"people.xml#"&amp;F152</f>
        <v>people.xml#0111</v>
      </c>
      <c r="E152" s="23" t="s">
        <v>465</v>
      </c>
      <c r="F152" s="26" t="s">
        <v>412</v>
      </c>
      <c r="G152" s="120" t="s">
        <v>584</v>
      </c>
      <c r="H152" s="21" t="s">
        <v>0</v>
      </c>
      <c r="I152" s="37" t="str">
        <f>J152&amp;". "&amp;K152&amp;". "&amp;M152</f>
        <v>Mashawana. . A member of the Lozi people, who was part of Livingstone's retinue during his expedition between Linyanti and Angola (1853–1855).</v>
      </c>
      <c r="J152" s="120" t="s">
        <v>914</v>
      </c>
      <c r="K152" s="40"/>
      <c r="L152" s="40"/>
      <c r="M152" s="39" t="s">
        <v>937</v>
      </c>
      <c r="N152" s="39"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21" t="s">
        <v>915</v>
      </c>
      <c r="P152" s="338" t="s">
        <v>2317</v>
      </c>
    </row>
    <row r="153" spans="1:16" ht="168">
      <c r="A153" s="307" t="s">
        <v>2954</v>
      </c>
      <c r="B153" s="23" t="str">
        <f>C153&amp;D153&amp;E153</f>
        <v>ref="people.xml#0044"</v>
      </c>
      <c r="C153" s="23" t="s">
        <v>464</v>
      </c>
      <c r="D153" s="23" t="str">
        <f>"people.xml#"&amp;F153</f>
        <v>people.xml#0044</v>
      </c>
      <c r="E153" s="23" t="s">
        <v>465</v>
      </c>
      <c r="F153" s="26" t="s">
        <v>360</v>
      </c>
      <c r="G153" s="40" t="s">
        <v>518</v>
      </c>
      <c r="H153" s="21" t="s">
        <v>0</v>
      </c>
      <c r="I153" s="37"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92" t="s">
        <v>791</v>
      </c>
      <c r="K153" s="320" t="s">
        <v>2636</v>
      </c>
      <c r="L153" s="320" t="s">
        <v>2669</v>
      </c>
      <c r="M153" s="185" t="s">
        <v>2253</v>
      </c>
      <c r="N153" s="39"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321" t="s">
        <v>790</v>
      </c>
      <c r="P153" s="330"/>
    </row>
    <row r="154" spans="1:16" ht="98">
      <c r="A154" s="307" t="s">
        <v>2955</v>
      </c>
      <c r="G154" s="122" t="s">
        <v>920</v>
      </c>
      <c r="H154" s="21"/>
      <c r="I154" s="37"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320" t="s">
        <v>920</v>
      </c>
      <c r="K154" s="40"/>
      <c r="L154" s="40"/>
      <c r="M154" s="39" t="s">
        <v>2320</v>
      </c>
      <c r="N154" s="39"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23"/>
      <c r="P154" s="301" t="s">
        <v>921</v>
      </c>
    </row>
    <row r="155" spans="1:16" ht="70">
      <c r="A155" s="307" t="s">
        <v>2956</v>
      </c>
      <c r="B155" s="23" t="str">
        <f>C155&amp;D155&amp;E155</f>
        <v>ref="people.xml#0114"</v>
      </c>
      <c r="C155" s="23" t="s">
        <v>464</v>
      </c>
      <c r="D155" s="23" t="str">
        <f>"people.xml#"&amp;F155</f>
        <v>people.xml#0114</v>
      </c>
      <c r="E155" s="23" t="s">
        <v>465</v>
      </c>
      <c r="F155" s="26" t="s">
        <v>415</v>
      </c>
      <c r="G155" s="40" t="s">
        <v>588</v>
      </c>
      <c r="H155" s="21" t="s">
        <v>4</v>
      </c>
      <c r="I155" s="37" t="str">
        <f>J155&amp;". "&amp;K155&amp;". "&amp;M155</f>
        <v>Matlatle. . Presumably a member of the Kgatla community resident near Livingstone's Mabotsa mission station.</v>
      </c>
      <c r="J155" s="124" t="s">
        <v>928</v>
      </c>
      <c r="K155" s="40"/>
      <c r="L155" s="40"/>
      <c r="M155" s="39" t="s">
        <v>924</v>
      </c>
      <c r="N155" s="39"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7"/>
    </row>
    <row r="156" spans="1:16" ht="126">
      <c r="A156" s="307" t="s">
        <v>2957</v>
      </c>
      <c r="G156" s="40" t="s">
        <v>538</v>
      </c>
      <c r="H156" s="21"/>
      <c r="I156" s="37"/>
      <c r="J156" s="114" t="s">
        <v>833</v>
      </c>
      <c r="K156" s="320" t="s">
        <v>2696</v>
      </c>
      <c r="L156" s="320" t="s">
        <v>2695</v>
      </c>
      <c r="M156" s="39" t="s">
        <v>2269</v>
      </c>
      <c r="N156" s="39"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321" t="s">
        <v>834</v>
      </c>
      <c r="P156" s="301" t="s">
        <v>2173</v>
      </c>
    </row>
    <row r="157" spans="1:16" ht="126">
      <c r="A157" s="307" t="s">
        <v>2958</v>
      </c>
      <c r="F157" s="23"/>
      <c r="G157" s="26" t="s">
        <v>1851</v>
      </c>
      <c r="J157" s="308" t="s">
        <v>1983</v>
      </c>
      <c r="K157" s="319" t="s">
        <v>2671</v>
      </c>
      <c r="L157" s="319" t="s">
        <v>2669</v>
      </c>
      <c r="M157" s="345" t="s">
        <v>2460</v>
      </c>
      <c r="N157" s="39"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317" t="s">
        <v>1984</v>
      </c>
    </row>
    <row r="158" spans="1:16" ht="154">
      <c r="A158" s="307" t="s">
        <v>2959</v>
      </c>
      <c r="F158" s="23"/>
      <c r="G158" s="26" t="s">
        <v>1858</v>
      </c>
      <c r="J158" s="307" t="s">
        <v>1990</v>
      </c>
      <c r="K158" s="343">
        <v>1808</v>
      </c>
      <c r="L158" s="343">
        <v>1862</v>
      </c>
      <c r="M158" s="38" t="s">
        <v>2432</v>
      </c>
      <c r="N158" s="39"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317" t="s">
        <v>2431</v>
      </c>
      <c r="P158" s="311"/>
    </row>
    <row r="159" spans="1:16" ht="42">
      <c r="A159" s="307" t="s">
        <v>2960</v>
      </c>
      <c r="B159" s="23" t="str">
        <f>C159&amp;D159&amp;E159</f>
        <v>ref="people.xml#0116"</v>
      </c>
      <c r="C159" s="23" t="s">
        <v>464</v>
      </c>
      <c r="D159" s="23" t="str">
        <f>"people.xml#"&amp;F159</f>
        <v>people.xml#0116</v>
      </c>
      <c r="E159" s="23" t="s">
        <v>465</v>
      </c>
      <c r="F159" s="26" t="s">
        <v>417</v>
      </c>
      <c r="G159" s="40" t="s">
        <v>590</v>
      </c>
      <c r="H159" s="21" t="s">
        <v>0</v>
      </c>
      <c r="I159" s="37" t="str">
        <f>J159&amp;". "&amp;K159&amp;". "&amp;M159</f>
        <v>Mead. . A copy editor employed by John Murray.</v>
      </c>
      <c r="J159" s="124" t="s">
        <v>927</v>
      </c>
      <c r="K159" s="40"/>
      <c r="L159" s="40"/>
      <c r="M159" s="39" t="s">
        <v>726</v>
      </c>
      <c r="N159" s="39" t="str">
        <f t="shared" si="11"/>
        <v>&lt;person xml:id=$pers0400$&gt;&lt;persName type=$main$&gt;Mead&lt;/persName&gt;&lt;birth when=$$&gt;&lt;/birth&gt;&lt;death when=$$&gt;&lt;/death&gt;&lt;note type=$editorial$&gt;A copy editor employed by John Murray.&lt;/note&gt;&lt;/person&gt;&lt;!-- MT glossary entry --&gt;</v>
      </c>
      <c r="O159" s="27"/>
    </row>
    <row r="160" spans="1:16" ht="112">
      <c r="A160" s="307" t="s">
        <v>2961</v>
      </c>
      <c r="B160" s="23" t="str">
        <f>C160&amp;D160&amp;E160</f>
        <v>ref="people.xml#0117"</v>
      </c>
      <c r="C160" s="23" t="s">
        <v>464</v>
      </c>
      <c r="D160" s="23" t="str">
        <f>"people.xml#"&amp;F160</f>
        <v>people.xml#0117</v>
      </c>
      <c r="E160" s="23" t="s">
        <v>465</v>
      </c>
      <c r="F160" s="26" t="s">
        <v>418</v>
      </c>
      <c r="G160" s="28" t="s">
        <v>591</v>
      </c>
      <c r="H160" s="26" t="s">
        <v>0</v>
      </c>
      <c r="I160" s="37"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8" t="s">
        <v>973</v>
      </c>
      <c r="K160" s="28"/>
      <c r="L160" s="28"/>
      <c r="M160" s="79" t="s">
        <v>2323</v>
      </c>
      <c r="N160" s="39"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321" t="s">
        <v>2322</v>
      </c>
    </row>
    <row r="161" spans="1:16" ht="84">
      <c r="A161" s="307" t="s">
        <v>2962</v>
      </c>
      <c r="G161" s="26" t="s">
        <v>1894</v>
      </c>
      <c r="J161" s="315" t="s">
        <v>2061</v>
      </c>
      <c r="K161" s="319" t="s">
        <v>2671</v>
      </c>
      <c r="L161" s="319" t="s">
        <v>2728</v>
      </c>
      <c r="M161" s="185" t="s">
        <v>2466</v>
      </c>
      <c r="N161" s="39"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317" t="s">
        <v>2062</v>
      </c>
      <c r="P161" s="301" t="s">
        <v>2503</v>
      </c>
    </row>
    <row r="162" spans="1:16" ht="140">
      <c r="A162" s="307" t="s">
        <v>2963</v>
      </c>
      <c r="G162" s="26" t="s">
        <v>1892</v>
      </c>
      <c r="J162" s="307" t="s">
        <v>2058</v>
      </c>
      <c r="K162" s="319" t="s">
        <v>2671</v>
      </c>
      <c r="L162" s="319" t="s">
        <v>2790</v>
      </c>
      <c r="M162" s="185" t="s">
        <v>2464</v>
      </c>
      <c r="N162" s="39"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317" t="s">
        <v>2057</v>
      </c>
    </row>
    <row r="163" spans="1:16" ht="70">
      <c r="A163" s="307" t="s">
        <v>2964</v>
      </c>
      <c r="B163" s="23" t="str">
        <f t="shared" ref="B163:B170" si="12">C163&amp;D163&amp;E163</f>
        <v>ref="people.xml#0092"</v>
      </c>
      <c r="C163" s="23" t="s">
        <v>464</v>
      </c>
      <c r="D163" s="23" t="str">
        <f t="shared" ref="D163:D170" si="13">"people.xml#"&amp;F163</f>
        <v>people.xml#0092</v>
      </c>
      <c r="E163" s="23" t="s">
        <v>465</v>
      </c>
      <c r="F163" s="26" t="s">
        <v>399</v>
      </c>
      <c r="G163" s="320" t="s">
        <v>569</v>
      </c>
      <c r="H163" s="21" t="s">
        <v>0</v>
      </c>
      <c r="I163" s="37" t="str">
        <f t="shared" ref="I163:I170" si="14">J163&amp;". "&amp;K163&amp;". "&amp;M163</f>
        <v>MmaBogosing. . Wife of Mahura, chief of the Tlhaping. 'Mma-Bogosing' means 'mother of Bogosing', who was Mahura's eldest son (Schapera 1959, 2:203n16).</v>
      </c>
      <c r="J163" s="114" t="s">
        <v>883</v>
      </c>
      <c r="K163" s="40"/>
      <c r="L163" s="40"/>
      <c r="M163" s="79" t="s">
        <v>2306</v>
      </c>
      <c r="N163" s="39"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13" t="s">
        <v>884</v>
      </c>
      <c r="P163" s="330"/>
    </row>
    <row r="164" spans="1:16" ht="84">
      <c r="A164" s="307" t="s">
        <v>2965</v>
      </c>
      <c r="B164" s="23" t="str">
        <f t="shared" si="12"/>
        <v>ref="people.xml#0105"</v>
      </c>
      <c r="C164" s="23" t="s">
        <v>464</v>
      </c>
      <c r="D164" s="23" t="str">
        <f t="shared" si="13"/>
        <v>people.xml#0105</v>
      </c>
      <c r="E164" s="23" t="s">
        <v>465</v>
      </c>
      <c r="F164" s="26" t="s">
        <v>408</v>
      </c>
      <c r="G164" s="40" t="s">
        <v>579</v>
      </c>
      <c r="H164" s="21" t="s">
        <v>0</v>
      </c>
      <c r="I164" s="37"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320" t="s">
        <v>2298</v>
      </c>
      <c r="K164" s="40"/>
      <c r="L164" s="40"/>
      <c r="M164" s="39" t="s">
        <v>2297</v>
      </c>
      <c r="N164" s="39"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321" t="s">
        <v>2300</v>
      </c>
      <c r="P164" s="301" t="s">
        <v>2299</v>
      </c>
    </row>
    <row r="165" spans="1:16" ht="70">
      <c r="A165" s="307" t="s">
        <v>2966</v>
      </c>
      <c r="B165" s="23" t="str">
        <f t="shared" si="12"/>
        <v>ref="people.xml#0115"</v>
      </c>
      <c r="C165" s="23" t="s">
        <v>464</v>
      </c>
      <c r="D165" s="23" t="str">
        <f t="shared" si="13"/>
        <v>people.xml#0115</v>
      </c>
      <c r="E165" s="23" t="s">
        <v>465</v>
      </c>
      <c r="F165" s="26" t="s">
        <v>416</v>
      </c>
      <c r="G165" s="124" t="s">
        <v>589</v>
      </c>
      <c r="H165" s="21" t="s">
        <v>0</v>
      </c>
      <c r="I165" s="37" t="str">
        <f t="shared" si="14"/>
        <v>Mmanku.  . Wife of Sebitwane. Livingstone records that she was from the Ndebele people (Schapera 1960:132).</v>
      </c>
      <c r="J165" s="124" t="s">
        <v>925</v>
      </c>
      <c r="K165" s="124" t="s">
        <v>926</v>
      </c>
      <c r="L165" s="124"/>
      <c r="M165" s="39" t="s">
        <v>2321</v>
      </c>
      <c r="N165" s="39"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5" t="s">
        <v>929</v>
      </c>
    </row>
    <row r="166" spans="1:16" ht="98">
      <c r="A166" s="307" t="s">
        <v>2967</v>
      </c>
      <c r="B166" s="23" t="str">
        <f t="shared" si="12"/>
        <v>ref="people.xml#0087"</v>
      </c>
      <c r="C166" s="23" t="s">
        <v>464</v>
      </c>
      <c r="D166" s="23" t="str">
        <f t="shared" si="13"/>
        <v>people.xml#0087</v>
      </c>
      <c r="E166" s="23" t="s">
        <v>465</v>
      </c>
      <c r="F166" s="26" t="s">
        <v>397</v>
      </c>
      <c r="G166" s="40" t="s">
        <v>567</v>
      </c>
      <c r="H166" s="21" t="s">
        <v>0</v>
      </c>
      <c r="I166" s="37"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10" t="s">
        <v>879</v>
      </c>
      <c r="K166" s="40"/>
      <c r="L166" s="40"/>
      <c r="M166" s="39" t="s">
        <v>2302</v>
      </c>
      <c r="N166" s="39"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321" t="s">
        <v>2301</v>
      </c>
    </row>
    <row r="167" spans="1:16" ht="84">
      <c r="A167" s="307" t="s">
        <v>2968</v>
      </c>
      <c r="B167" s="23" t="str">
        <f t="shared" si="12"/>
        <v>ref="people.xml#0110"</v>
      </c>
      <c r="C167" s="23" t="s">
        <v>464</v>
      </c>
      <c r="D167" s="23" t="str">
        <f t="shared" si="13"/>
        <v>people.xml#0110</v>
      </c>
      <c r="E167" s="23" t="s">
        <v>465</v>
      </c>
      <c r="F167" s="26" t="s">
        <v>411</v>
      </c>
      <c r="G167" s="40" t="s">
        <v>583</v>
      </c>
      <c r="H167" s="21" t="s">
        <v>1</v>
      </c>
      <c r="I167" s="37" t="str">
        <f t="shared" si="14"/>
        <v xml:space="preserve">MmaSekeletu (Setloutlou). . Wife of the Kololo chief, Sebitwane, and mother of Sekeletu. Her name was Setloutlou, but she was also referred to as Mma-Sekeletu (which means 'mother of Sekeletu') (Schapera 1960:29n2). </v>
      </c>
      <c r="J167" s="116" t="s">
        <v>880</v>
      </c>
      <c r="K167" s="40"/>
      <c r="L167" s="40"/>
      <c r="M167" s="39" t="s">
        <v>2303</v>
      </c>
      <c r="N167" s="39"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5" t="s">
        <v>899</v>
      </c>
      <c r="P167" s="301" t="s">
        <v>2304</v>
      </c>
    </row>
    <row r="168" spans="1:16" ht="70">
      <c r="A168" s="307" t="s">
        <v>2969</v>
      </c>
      <c r="B168" s="23" t="str">
        <f t="shared" si="12"/>
        <v>ref="people.xml#0113"</v>
      </c>
      <c r="C168" s="23" t="s">
        <v>464</v>
      </c>
      <c r="D168" s="23" t="str">
        <f t="shared" si="13"/>
        <v>people.xml#0113</v>
      </c>
      <c r="E168" s="23" t="s">
        <v>465</v>
      </c>
      <c r="F168" s="26" t="s">
        <v>414</v>
      </c>
      <c r="G168" s="164" t="s">
        <v>586</v>
      </c>
      <c r="H168" s="26" t="s">
        <v>0</v>
      </c>
      <c r="I168" s="37" t="str">
        <f t="shared" si="14"/>
        <v>MmaSina. . Presumably a member of the southern Tswana community at Kuruman mission station.</v>
      </c>
      <c r="J168" s="122" t="s">
        <v>918</v>
      </c>
      <c r="K168" s="28"/>
      <c r="L168" s="28"/>
      <c r="M168" s="79" t="s">
        <v>919</v>
      </c>
      <c r="N168" s="39"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7"/>
    </row>
    <row r="169" spans="1:16" ht="168">
      <c r="A169" s="307" t="s">
        <v>2970</v>
      </c>
      <c r="B169" s="23" t="str">
        <f t="shared" si="12"/>
        <v>ref="people.xml#0164"</v>
      </c>
      <c r="C169" s="23" t="s">
        <v>464</v>
      </c>
      <c r="D169" s="23" t="str">
        <f t="shared" si="13"/>
        <v>people.xml#0164</v>
      </c>
      <c r="E169" s="23" t="s">
        <v>465</v>
      </c>
      <c r="F169" s="26" t="s">
        <v>442</v>
      </c>
      <c r="G169" s="40" t="s">
        <v>623</v>
      </c>
      <c r="H169" s="21" t="s">
        <v>0</v>
      </c>
      <c r="I169" s="37"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6" t="s">
        <v>990</v>
      </c>
      <c r="K169" s="320" t="s">
        <v>2686</v>
      </c>
      <c r="L169" s="320" t="s">
        <v>2727</v>
      </c>
      <c r="M169" s="317" t="s">
        <v>2348</v>
      </c>
      <c r="N169" s="39"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4" t="s">
        <v>992</v>
      </c>
    </row>
    <row r="170" spans="1:16" ht="182">
      <c r="A170" s="307" t="s">
        <v>2971</v>
      </c>
      <c r="B170" s="23" t="str">
        <f t="shared" si="12"/>
        <v>ref="people.xml#0141"</v>
      </c>
      <c r="C170" s="23" t="s">
        <v>464</v>
      </c>
      <c r="D170" s="23" t="str">
        <f t="shared" si="13"/>
        <v>people.xml#0141</v>
      </c>
      <c r="E170" s="23" t="s">
        <v>465</v>
      </c>
      <c r="F170" s="26" t="s">
        <v>434</v>
      </c>
      <c r="G170" s="40" t="s">
        <v>613</v>
      </c>
      <c r="H170" s="21" t="s">
        <v>0</v>
      </c>
      <c r="I170" s="37"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2" t="s">
        <v>932</v>
      </c>
      <c r="K170" s="320" t="s">
        <v>2686</v>
      </c>
      <c r="L170" s="320" t="s">
        <v>2713</v>
      </c>
      <c r="M170" s="185" t="s">
        <v>2326</v>
      </c>
      <c r="N170" s="39"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321" t="s">
        <v>992</v>
      </c>
      <c r="P170" s="301" t="s">
        <v>2181</v>
      </c>
    </row>
    <row r="171" spans="1:16" ht="84">
      <c r="A171" s="307" t="s">
        <v>2972</v>
      </c>
      <c r="G171" s="26" t="s">
        <v>1896</v>
      </c>
      <c r="J171" s="315" t="s">
        <v>2066</v>
      </c>
      <c r="K171" s="26"/>
      <c r="L171" s="26"/>
      <c r="M171" s="185" t="s">
        <v>2468</v>
      </c>
      <c r="N171" s="39"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317" t="s">
        <v>2067</v>
      </c>
      <c r="P171" s="338" t="s">
        <v>2068</v>
      </c>
    </row>
    <row r="172" spans="1:16" ht="70">
      <c r="A172" s="307" t="s">
        <v>2973</v>
      </c>
      <c r="B172" s="23" t="str">
        <f>C172&amp;D172&amp;E172</f>
        <v>ref="people.xml#0121"</v>
      </c>
      <c r="C172" s="23" t="s">
        <v>464</v>
      </c>
      <c r="D172" s="23" t="str">
        <f>"people.xml#"&amp;F172</f>
        <v>people.xml#0121</v>
      </c>
      <c r="E172" s="23" t="s">
        <v>465</v>
      </c>
      <c r="F172" s="26" t="s">
        <v>420</v>
      </c>
      <c r="G172" s="40" t="s">
        <v>592</v>
      </c>
      <c r="H172" s="21" t="s">
        <v>0</v>
      </c>
      <c r="I172" s="37" t="str">
        <f>J172&amp;". "&amp;K172&amp;". "&amp;M172</f>
        <v>Mohorisi. . Member of the Kololo, who acted as one of the two leaders of Livingstone's retinue during his expedition between Linyanti and Angola (1853–1855).</v>
      </c>
      <c r="J172" s="126" t="s">
        <v>934</v>
      </c>
      <c r="K172" s="40"/>
      <c r="L172" s="40"/>
      <c r="M172" s="39" t="s">
        <v>2032</v>
      </c>
      <c r="N172" s="39"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7"/>
    </row>
    <row r="173" spans="1:16" ht="56">
      <c r="A173" s="307" t="s">
        <v>2974</v>
      </c>
      <c r="B173" s="23" t="str">
        <f>C173&amp;D173&amp;E173</f>
        <v>ref="people.xml#0122"</v>
      </c>
      <c r="C173" s="23" t="s">
        <v>464</v>
      </c>
      <c r="D173" s="23" t="str">
        <f>"people.xml#"&amp;F173</f>
        <v>people.xml#0122</v>
      </c>
      <c r="E173" s="23" t="s">
        <v>465</v>
      </c>
      <c r="F173" s="26" t="s">
        <v>421</v>
      </c>
      <c r="G173" s="40" t="s">
        <v>593</v>
      </c>
      <c r="H173" s="21" t="s">
        <v>0</v>
      </c>
      <c r="I173" s="37" t="str">
        <f>J173&amp;". "&amp;K173&amp;". "&amp;M173</f>
        <v>Mokantsa. . Member of the Khoisan people, who Livingstone met in 1853.</v>
      </c>
      <c r="J173" s="126" t="s">
        <v>935</v>
      </c>
      <c r="K173" s="40"/>
      <c r="L173" s="40"/>
      <c r="M173" s="39" t="s">
        <v>955</v>
      </c>
      <c r="N173" s="39" t="str">
        <f t="shared" si="11"/>
        <v>&lt;person xml:id=$pers0414$&gt;&lt;persName type=$main$&gt;Mokantsa&lt;/persName&gt;&lt;birth when=$$&gt;&lt;/birth&gt;&lt;death when=$$&gt;&lt;/death&gt;&lt;note type=$editorial$&gt;Member of the Khoisan people, who Livingstone met in 1853.&lt;/note&gt;&lt;/person&gt;&lt;!-- MT glossary entry --&gt;</v>
      </c>
      <c r="O173" s="27"/>
    </row>
    <row r="174" spans="1:16" ht="70">
      <c r="A174" s="307" t="s">
        <v>2975</v>
      </c>
      <c r="B174" s="23" t="str">
        <f>C174&amp;D174&amp;E174</f>
        <v>ref="people.xml#0122"</v>
      </c>
      <c r="C174" s="23" t="s">
        <v>464</v>
      </c>
      <c r="D174" s="23" t="str">
        <f>"people.xml#"&amp;F174</f>
        <v>people.xml#0122</v>
      </c>
      <c r="E174" s="23" t="s">
        <v>465</v>
      </c>
      <c r="F174" s="26" t="s">
        <v>421</v>
      </c>
      <c r="G174" s="126" t="s">
        <v>594</v>
      </c>
      <c r="H174" s="21" t="s">
        <v>0</v>
      </c>
      <c r="I174" s="37" t="str">
        <f>J174&amp;". "&amp;K174&amp;". "&amp;M174</f>
        <v>Mokgari. . Reference uncertain. Schapera speculates that he may have been an early leader among the Kololo (Schapera 1963, 2:364n3).</v>
      </c>
      <c r="J174" s="128" t="s">
        <v>940</v>
      </c>
      <c r="K174" s="40"/>
      <c r="L174" s="40"/>
      <c r="M174" s="39" t="s">
        <v>2327</v>
      </c>
      <c r="N174" s="39"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9" t="s">
        <v>941</v>
      </c>
    </row>
    <row r="175" spans="1:16" s="31" customFormat="1" ht="168">
      <c r="A175" s="307" t="s">
        <v>2976</v>
      </c>
      <c r="B175" s="23" t="str">
        <f>C175&amp;D175&amp;E175</f>
        <v>ref="people.xml#0091"</v>
      </c>
      <c r="C175" s="23" t="s">
        <v>464</v>
      </c>
      <c r="D175" s="23" t="str">
        <f>"people.xml#"&amp;F175</f>
        <v>people.xml#0091</v>
      </c>
      <c r="E175" s="23" t="s">
        <v>465</v>
      </c>
      <c r="F175" s="26" t="s">
        <v>398</v>
      </c>
      <c r="G175" s="40" t="s">
        <v>568</v>
      </c>
      <c r="H175" s="21" t="s">
        <v>3</v>
      </c>
      <c r="I175" s="37"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4" t="s">
        <v>881</v>
      </c>
      <c r="K175" s="40"/>
      <c r="L175" s="40"/>
      <c r="M175" s="185" t="s">
        <v>2305</v>
      </c>
      <c r="N175" s="39"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13" t="s">
        <v>882</v>
      </c>
      <c r="P175" s="301" t="s">
        <v>2177</v>
      </c>
    </row>
    <row r="176" spans="1:16" ht="112">
      <c r="A176" s="307" t="s">
        <v>2977</v>
      </c>
      <c r="G176" s="26" t="s">
        <v>1898</v>
      </c>
      <c r="J176" s="315" t="s">
        <v>2076</v>
      </c>
      <c r="K176" s="26"/>
      <c r="L176" s="26"/>
      <c r="M176" s="185" t="s">
        <v>2470</v>
      </c>
      <c r="N176" s="39"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317" t="s">
        <v>2083</v>
      </c>
    </row>
    <row r="177" spans="1:16" ht="70">
      <c r="A177" s="307" t="s">
        <v>2978</v>
      </c>
      <c r="B177" s="23" t="str">
        <f>C177&amp;D177&amp;E177</f>
        <v>ref="people.xml#0125"</v>
      </c>
      <c r="C177" s="23" t="s">
        <v>464</v>
      </c>
      <c r="D177" s="23" t="str">
        <f>"people.xml#"&amp;F177</f>
        <v>people.xml#0125</v>
      </c>
      <c r="E177" s="23" t="s">
        <v>465</v>
      </c>
      <c r="F177" s="26" t="s">
        <v>422</v>
      </c>
      <c r="G177" s="40" t="s">
        <v>595</v>
      </c>
      <c r="H177" s="21" t="s">
        <v>4</v>
      </c>
      <c r="I177" s="37" t="str">
        <f>J177&amp;". "&amp;K177&amp;". "&amp;M177</f>
        <v>Monenga. . A Lunda figure who, according to Livingstone, appeared in local traditions about the origin of Lake Dilolo.</v>
      </c>
      <c r="J177" s="128" t="s">
        <v>944</v>
      </c>
      <c r="K177" s="40"/>
      <c r="L177" s="40"/>
      <c r="M177" s="39" t="s">
        <v>853</v>
      </c>
      <c r="N177" s="39"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9" t="s">
        <v>945</v>
      </c>
      <c r="P177" s="301" t="s">
        <v>2182</v>
      </c>
    </row>
    <row r="178" spans="1:16" ht="98">
      <c r="A178" s="307" t="s">
        <v>2979</v>
      </c>
      <c r="F178" s="23"/>
      <c r="G178" s="26" t="s">
        <v>1899</v>
      </c>
      <c r="J178" s="315" t="s">
        <v>2077</v>
      </c>
      <c r="K178" s="26"/>
      <c r="L178" s="26"/>
      <c r="M178" s="185" t="s">
        <v>2471</v>
      </c>
      <c r="N178" s="39"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317" t="s">
        <v>2078</v>
      </c>
    </row>
    <row r="179" spans="1:16" ht="98">
      <c r="A179" s="307" t="s">
        <v>2980</v>
      </c>
      <c r="B179" s="23" t="str">
        <f>C179&amp;D179&amp;E179</f>
        <v>ref="people.xml#0127"</v>
      </c>
      <c r="C179" s="23" t="s">
        <v>464</v>
      </c>
      <c r="D179" s="23" t="str">
        <f>"people.xml#"&amp;F179</f>
        <v>people.xml#0127</v>
      </c>
      <c r="E179" s="23" t="s">
        <v>465</v>
      </c>
      <c r="F179" s="26" t="s">
        <v>425</v>
      </c>
      <c r="G179" s="138" t="s">
        <v>597</v>
      </c>
      <c r="H179" s="21" t="s">
        <v>0</v>
      </c>
      <c r="I179" s="37"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32" t="s">
        <v>952</v>
      </c>
      <c r="K179" s="40"/>
      <c r="L179" s="40"/>
      <c r="M179" s="39" t="s">
        <v>2329</v>
      </c>
      <c r="N179" s="39"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321" t="s">
        <v>953</v>
      </c>
      <c r="P179" s="330"/>
    </row>
    <row r="180" spans="1:16" ht="70">
      <c r="A180" s="307" t="s">
        <v>2981</v>
      </c>
      <c r="G180" s="269" t="s">
        <v>1746</v>
      </c>
      <c r="I180" s="37"/>
      <c r="J180" s="264" t="s">
        <v>1747</v>
      </c>
      <c r="K180" s="334"/>
      <c r="L180" s="334"/>
      <c r="M180" s="79" t="s">
        <v>1748</v>
      </c>
      <c r="N180" s="39"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31"/>
      <c r="P180" s="317" t="s">
        <v>2184</v>
      </c>
    </row>
    <row r="181" spans="1:16" ht="154">
      <c r="A181" s="307" t="s">
        <v>2982</v>
      </c>
      <c r="B181" s="23" t="str">
        <f>C181&amp;D181&amp;E181</f>
        <v>ref="people.xml#0126"</v>
      </c>
      <c r="C181" s="23" t="s">
        <v>464</v>
      </c>
      <c r="D181" s="23" t="str">
        <f>"people.xml#"&amp;F181</f>
        <v>people.xml#0126</v>
      </c>
      <c r="E181" s="23" t="s">
        <v>465</v>
      </c>
      <c r="F181" s="26" t="s">
        <v>423</v>
      </c>
      <c r="G181" s="269" t="s">
        <v>1746</v>
      </c>
      <c r="H181" s="26" t="s">
        <v>4</v>
      </c>
      <c r="I181" s="37"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30" t="s">
        <v>948</v>
      </c>
      <c r="K181" s="331" t="s">
        <v>2671</v>
      </c>
      <c r="L181" s="331" t="s">
        <v>2714</v>
      </c>
      <c r="M181" s="185" t="s">
        <v>2328</v>
      </c>
      <c r="N181" s="39"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321" t="s">
        <v>950</v>
      </c>
      <c r="P181" s="301" t="s">
        <v>2183</v>
      </c>
    </row>
    <row r="182" spans="1:16" ht="140">
      <c r="A182" s="307" t="s">
        <v>2983</v>
      </c>
      <c r="B182" s="23" t="str">
        <f>C182&amp;D182&amp;E182</f>
        <v>ref="people.xml#0128"</v>
      </c>
      <c r="C182" s="23" t="s">
        <v>464</v>
      </c>
      <c r="D182" s="23" t="str">
        <f>"people.xml#"&amp;F182</f>
        <v>people.xml#0128</v>
      </c>
      <c r="E182" s="23" t="s">
        <v>465</v>
      </c>
      <c r="F182" s="26" t="s">
        <v>426</v>
      </c>
      <c r="G182" s="28" t="s">
        <v>599</v>
      </c>
      <c r="H182" s="26" t="s">
        <v>0</v>
      </c>
      <c r="I182" s="37"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8" t="s">
        <v>946</v>
      </c>
      <c r="K182" s="320" t="s">
        <v>2715</v>
      </c>
      <c r="L182" s="320" t="s">
        <v>2658</v>
      </c>
      <c r="M182" s="185" t="s">
        <v>2331</v>
      </c>
      <c r="N182" s="39"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321" t="s">
        <v>2330</v>
      </c>
    </row>
    <row r="183" spans="1:16" ht="56">
      <c r="A183" s="307" t="s">
        <v>2984</v>
      </c>
      <c r="B183" s="23" t="str">
        <f>C183&amp;D183&amp;E183</f>
        <v>ref="people.xml#0128"</v>
      </c>
      <c r="C183" s="23" t="s">
        <v>464</v>
      </c>
      <c r="D183" s="23" t="str">
        <f>"people.xml#"&amp;F183</f>
        <v>people.xml#0128</v>
      </c>
      <c r="E183" s="23" t="s">
        <v>465</v>
      </c>
      <c r="F183" s="26" t="s">
        <v>426</v>
      </c>
      <c r="G183" s="40" t="s">
        <v>598</v>
      </c>
      <c r="H183" s="21" t="s">
        <v>0</v>
      </c>
      <c r="I183" s="37" t="str">
        <f>J183&amp;". "&amp;K183&amp;". "&amp;M183</f>
        <v>Moroa Majane. . Acting headman of a Nambya settlement in the Mababe depression.</v>
      </c>
      <c r="J183" s="168" t="s">
        <v>971</v>
      </c>
      <c r="K183" s="40"/>
      <c r="L183" s="40"/>
      <c r="M183" s="39" t="s">
        <v>2080</v>
      </c>
      <c r="N183" s="39" t="str">
        <f t="shared" si="11"/>
        <v>&lt;person xml:id=$pers0424$&gt;&lt;persName type=$main$&gt;Moroa Majane&lt;/persName&gt;&lt;birth when=$$&gt;&lt;/birth&gt;&lt;death when=$$&gt;&lt;/death&gt;&lt;note type=$editorial$&gt;Acting headman of a Nambya settlement in the Mababe depression.&lt;/note&gt;&lt;/person&gt;&lt;!-- MT glossary entry --&gt;</v>
      </c>
      <c r="O183" s="169" t="s">
        <v>897</v>
      </c>
      <c r="P183" s="301" t="s">
        <v>2358</v>
      </c>
    </row>
    <row r="184" spans="1:16" ht="70">
      <c r="A184" s="307" t="s">
        <v>2985</v>
      </c>
      <c r="B184" s="23" t="str">
        <f>C184&amp;D184&amp;E184</f>
        <v>ref="people.xml#0128"</v>
      </c>
      <c r="C184" s="23" t="s">
        <v>464</v>
      </c>
      <c r="D184" s="23" t="str">
        <f>"people.xml#"&amp;F184</f>
        <v>people.xml#0128</v>
      </c>
      <c r="E184" s="23" t="s">
        <v>465</v>
      </c>
      <c r="F184" s="26" t="s">
        <v>426</v>
      </c>
      <c r="G184" s="132" t="s">
        <v>600</v>
      </c>
      <c r="H184" s="21" t="s">
        <v>0</v>
      </c>
      <c r="I184" s="37" t="str">
        <f>J184&amp;". "&amp;K184&amp;". "&amp;M184</f>
        <v xml:space="preserve">Mosantu. . Member of the Tonga people, who was part of Livingstone's retinue during his expedition between Linyanti and Angola (1853–1855). </v>
      </c>
      <c r="J184" s="128" t="s">
        <v>947</v>
      </c>
      <c r="K184" s="40"/>
      <c r="L184" s="40"/>
      <c r="M184" s="39" t="s">
        <v>956</v>
      </c>
      <c r="N184" s="39"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7"/>
    </row>
    <row r="185" spans="1:16" ht="182">
      <c r="A185" s="307" t="s">
        <v>2986</v>
      </c>
      <c r="B185" s="23" t="str">
        <f>C185&amp;D185&amp;E185</f>
        <v>ref="people.xml#0130"</v>
      </c>
      <c r="C185" s="23" t="s">
        <v>464</v>
      </c>
      <c r="D185" s="23" t="str">
        <f>"people.xml#"&amp;F185</f>
        <v>people.xml#0130</v>
      </c>
      <c r="E185" s="23" t="s">
        <v>465</v>
      </c>
      <c r="F185" s="26" t="s">
        <v>427</v>
      </c>
      <c r="G185" s="132" t="s">
        <v>601</v>
      </c>
      <c r="H185" s="21" t="s">
        <v>0</v>
      </c>
      <c r="I185" s="37"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32" t="s">
        <v>957</v>
      </c>
      <c r="K185" s="320" t="s">
        <v>2716</v>
      </c>
      <c r="L185" s="320" t="s">
        <v>2695</v>
      </c>
      <c r="M185" s="185" t="s">
        <v>2508</v>
      </c>
      <c r="N185" s="39"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321" t="s">
        <v>958</v>
      </c>
      <c r="P185" s="330"/>
    </row>
    <row r="186" spans="1:16" ht="84">
      <c r="A186" s="307" t="s">
        <v>2987</v>
      </c>
      <c r="F186" s="23"/>
      <c r="G186" s="26" t="s">
        <v>1900</v>
      </c>
      <c r="J186" s="315" t="s">
        <v>2082</v>
      </c>
      <c r="K186" s="26"/>
      <c r="L186" s="26"/>
      <c r="M186" s="185" t="s">
        <v>2081</v>
      </c>
      <c r="N186" s="39"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317" t="s">
        <v>2084</v>
      </c>
      <c r="P186" s="275" t="s">
        <v>2085</v>
      </c>
    </row>
    <row r="187" spans="1:16" ht="56">
      <c r="A187" s="307" t="s">
        <v>2988</v>
      </c>
      <c r="B187" s="23" t="str">
        <f>C187&amp;D187&amp;E187</f>
        <v>ref="people.xml#0133"</v>
      </c>
      <c r="C187" s="23" t="s">
        <v>464</v>
      </c>
      <c r="D187" s="23" t="str">
        <f>"people.xml#"&amp;F187</f>
        <v>people.xml#0133</v>
      </c>
      <c r="E187" s="23" t="s">
        <v>465</v>
      </c>
      <c r="F187" s="26" t="s">
        <v>429</v>
      </c>
      <c r="G187" s="40" t="s">
        <v>603</v>
      </c>
      <c r="H187" s="21" t="s">
        <v>0</v>
      </c>
      <c r="I187" s="37" t="str">
        <f>J187&amp;". "&amp;K187&amp;". "&amp;M187</f>
        <v>Mosogo. . A Lunda figure who, according to Livingstone, appeared in local traditions about the origin of Lake Dilolo.</v>
      </c>
      <c r="J187" s="133" t="s">
        <v>961</v>
      </c>
      <c r="K187" s="40"/>
      <c r="L187" s="40"/>
      <c r="M187" s="39" t="s">
        <v>853</v>
      </c>
      <c r="N187" s="39"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4" t="s">
        <v>962</v>
      </c>
    </row>
    <row r="188" spans="1:16" ht="112">
      <c r="A188" s="307" t="s">
        <v>2989</v>
      </c>
      <c r="B188" s="23" t="str">
        <f>C188&amp;D188&amp;E188</f>
        <v>ref="people.xml#0119"</v>
      </c>
      <c r="C188" s="23" t="s">
        <v>464</v>
      </c>
      <c r="D188" s="23" t="str">
        <f>"people.xml#"&amp;F188</f>
        <v>people.xml#0119</v>
      </c>
      <c r="E188" s="23" t="s">
        <v>465</v>
      </c>
      <c r="F188" s="26" t="s">
        <v>419</v>
      </c>
      <c r="G188" s="118" t="s">
        <v>744</v>
      </c>
      <c r="H188" s="21" t="s">
        <v>0</v>
      </c>
      <c r="I188" s="37"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20" t="s">
        <v>909</v>
      </c>
      <c r="K188" s="320" t="s">
        <v>2712</v>
      </c>
      <c r="L188" s="320" t="s">
        <v>2635</v>
      </c>
      <c r="M188" s="39" t="s">
        <v>2325</v>
      </c>
      <c r="N188" s="39"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321" t="s">
        <v>910</v>
      </c>
      <c r="P188" s="330"/>
    </row>
    <row r="189" spans="1:16" ht="84">
      <c r="A189" s="307" t="s">
        <v>2990</v>
      </c>
      <c r="B189" s="23" t="str">
        <f>C189&amp;D189&amp;E189</f>
        <v>ref="people.xml#0134"</v>
      </c>
      <c r="C189" s="23" t="s">
        <v>464</v>
      </c>
      <c r="D189" s="23" t="str">
        <f>"people.xml#"&amp;F189</f>
        <v>people.xml#0134</v>
      </c>
      <c r="E189" s="23" t="s">
        <v>465</v>
      </c>
      <c r="F189" s="26" t="s">
        <v>430</v>
      </c>
      <c r="G189" s="40" t="s">
        <v>605</v>
      </c>
      <c r="H189" s="21" t="s">
        <v>12</v>
      </c>
      <c r="I189" s="37" t="str">
        <f>J189&amp;". "&amp;K189&amp;". "&amp;M189</f>
        <v>Mozinkwa. . Lunda headman. Livingstone records meeting him in Feburary 1854 and June 1855. In his journals, Livingstone refers to him as 'Zamozingwa' (Livingstone 1963, 1: 76).</v>
      </c>
      <c r="J189" s="138" t="s">
        <v>970</v>
      </c>
      <c r="K189" s="40"/>
      <c r="L189" s="40"/>
      <c r="M189" s="39" t="s">
        <v>2334</v>
      </c>
      <c r="N189" s="39"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9" t="s">
        <v>972</v>
      </c>
    </row>
    <row r="190" spans="1:16" ht="168">
      <c r="A190" s="307" t="s">
        <v>2991</v>
      </c>
      <c r="B190" s="23" t="str">
        <f>C190&amp;D190&amp;E190</f>
        <v>ref="people.xml#0135"</v>
      </c>
      <c r="C190" s="23" t="s">
        <v>464</v>
      </c>
      <c r="D190" s="23" t="str">
        <f>"people.xml#"&amp;F190</f>
        <v>people.xml#0135</v>
      </c>
      <c r="E190" s="23" t="s">
        <v>465</v>
      </c>
      <c r="F190" s="26" t="s">
        <v>431</v>
      </c>
      <c r="G190" s="132" t="s">
        <v>606</v>
      </c>
      <c r="H190" s="21" t="s">
        <v>0</v>
      </c>
      <c r="I190" s="37"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320" t="s">
        <v>2053</v>
      </c>
      <c r="K190" s="40"/>
      <c r="L190" s="40"/>
      <c r="M190" s="185" t="s">
        <v>2335</v>
      </c>
      <c r="N190" s="39"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5" t="s">
        <v>963</v>
      </c>
    </row>
    <row r="191" spans="1:16" ht="112">
      <c r="A191" s="307" t="s">
        <v>2992</v>
      </c>
      <c r="G191" s="136" t="s">
        <v>607</v>
      </c>
      <c r="H191" s="21"/>
      <c r="I191" s="37"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7" t="s">
        <v>964</v>
      </c>
      <c r="K191" s="40"/>
      <c r="L191" s="40"/>
      <c r="M191" s="39" t="s">
        <v>2336</v>
      </c>
      <c r="N191" s="39"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321" t="s">
        <v>965</v>
      </c>
    </row>
    <row r="192" spans="1:16" ht="70">
      <c r="A192" s="307" t="s">
        <v>2993</v>
      </c>
      <c r="F192" s="23"/>
      <c r="G192" s="26" t="s">
        <v>1902</v>
      </c>
      <c r="J192" s="315" t="s">
        <v>2088</v>
      </c>
      <c r="K192" s="26"/>
      <c r="L192" s="26"/>
      <c r="M192" s="185" t="s">
        <v>2473</v>
      </c>
      <c r="N192" s="39"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5" t="s">
        <v>2092</v>
      </c>
    </row>
    <row r="193" spans="1:16" ht="70">
      <c r="A193" s="307" t="s">
        <v>2994</v>
      </c>
      <c r="F193" s="23"/>
      <c r="G193" s="26" t="s">
        <v>1904</v>
      </c>
      <c r="J193" s="315" t="s">
        <v>2087</v>
      </c>
      <c r="K193" s="26"/>
      <c r="L193" s="26"/>
      <c r="M193" s="185" t="s">
        <v>2476</v>
      </c>
      <c r="N193" s="39"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317" t="s">
        <v>2091</v>
      </c>
    </row>
    <row r="194" spans="1:16" ht="84">
      <c r="A194" s="307" t="s">
        <v>2995</v>
      </c>
      <c r="F194" s="23"/>
      <c r="G194" s="26" t="s">
        <v>1905</v>
      </c>
      <c r="J194" s="315" t="s">
        <v>2089</v>
      </c>
      <c r="K194" s="26"/>
      <c r="L194" s="26"/>
      <c r="M194" s="185" t="s">
        <v>2477</v>
      </c>
      <c r="N194" s="39"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317" t="s">
        <v>2090</v>
      </c>
    </row>
    <row r="195" spans="1:16" ht="84">
      <c r="A195" s="307" t="s">
        <v>2996</v>
      </c>
      <c r="B195" s="23" t="str">
        <f>C195&amp;D195&amp;E195</f>
        <v>ref="people.xml#0158"</v>
      </c>
      <c r="C195" s="23" t="s">
        <v>464</v>
      </c>
      <c r="D195" s="23" t="str">
        <f>"people.xml#"&amp;F195</f>
        <v>people.xml#0158</v>
      </c>
      <c r="E195" s="23" t="s">
        <v>465</v>
      </c>
      <c r="F195" s="26" t="s">
        <v>441</v>
      </c>
      <c r="G195" s="145" t="s">
        <v>622</v>
      </c>
      <c r="H195" s="21" t="s">
        <v>0</v>
      </c>
      <c r="I195" s="37"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5" t="s">
        <v>988</v>
      </c>
      <c r="K195" s="40"/>
      <c r="L195" s="40"/>
      <c r="M195" s="39" t="s">
        <v>2347</v>
      </c>
      <c r="N195" s="39"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321" t="s">
        <v>2346</v>
      </c>
    </row>
    <row r="196" spans="1:16" ht="70">
      <c r="A196" s="307" t="s">
        <v>2997</v>
      </c>
      <c r="F196" s="23"/>
      <c r="G196" s="26" t="s">
        <v>1908</v>
      </c>
      <c r="J196" s="315" t="s">
        <v>2103</v>
      </c>
      <c r="K196" s="26"/>
      <c r="L196" s="26"/>
      <c r="M196" s="185" t="s">
        <v>2104</v>
      </c>
      <c r="N196" s="39"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307" t="s">
        <v>2998</v>
      </c>
      <c r="B197" s="23" t="str">
        <f>C197&amp;D197&amp;E197</f>
        <v>ref="people.xml#0097"</v>
      </c>
      <c r="C197" s="23" t="s">
        <v>464</v>
      </c>
      <c r="D197" s="23" t="str">
        <f>"people.xml#"&amp;F197</f>
        <v>people.xml#0097</v>
      </c>
      <c r="E197" s="23" t="s">
        <v>465</v>
      </c>
      <c r="F197" s="26" t="s">
        <v>403</v>
      </c>
      <c r="G197" s="28" t="s">
        <v>573</v>
      </c>
      <c r="H197" s="26" t="s">
        <v>0</v>
      </c>
      <c r="I197" s="37" t="str">
        <f>J197&amp;". "&amp;K197&amp;". "&amp;M197</f>
        <v>Muhammad. . Prophet or founder of Islam.</v>
      </c>
      <c r="J197" s="42" t="s">
        <v>895</v>
      </c>
      <c r="K197" s="28"/>
      <c r="L197" s="28"/>
      <c r="M197" s="39" t="s">
        <v>896</v>
      </c>
      <c r="N197" s="39" t="str">
        <f t="shared" si="15"/>
        <v>&lt;person xml:id=$pers0438$&gt;&lt;persName type=$main$&gt;Muhammad&lt;/persName&gt;&lt;birth when=$$&gt;&lt;/birth&gt;&lt;death when=$$&gt;&lt;/death&gt;&lt;note type=$editorial$&gt;Prophet or founder of Islam.&lt;/note&gt;&lt;/person&gt;&lt;!-- MT glossary entry --&gt;</v>
      </c>
      <c r="O197" s="27"/>
    </row>
    <row r="198" spans="1:16" ht="56">
      <c r="A198" s="307" t="s">
        <v>2999</v>
      </c>
      <c r="F198" s="23"/>
      <c r="G198" s="26" t="s">
        <v>1901</v>
      </c>
      <c r="J198" s="308" t="s">
        <v>2003</v>
      </c>
      <c r="K198" s="26"/>
      <c r="L198" s="26"/>
      <c r="M198" s="38" t="s">
        <v>2472</v>
      </c>
      <c r="N198" s="39" t="str">
        <f t="shared" si="15"/>
        <v>&lt;person xml:id=$pers0439$&gt;&lt;persName type=$main$&gt;Mujala&lt;/persName&gt;&lt;birth when=$$&gt;&lt;/birth&gt;&lt;death when=$$&gt;&lt;/death&gt;&lt;note type=$editorial$&gt;Headman of a Toka-Leya village near Victoria Falls (Mubitana 1975:64).&lt;/note&gt;&lt;/person&gt;&lt;!-- MT glossary entry --&gt;</v>
      </c>
      <c r="O198" s="275" t="s">
        <v>2011</v>
      </c>
    </row>
    <row r="199" spans="1:16" ht="98">
      <c r="A199" s="307" t="s">
        <v>3000</v>
      </c>
      <c r="G199" s="26" t="s">
        <v>1897</v>
      </c>
      <c r="J199" s="315" t="s">
        <v>2070</v>
      </c>
      <c r="K199" s="26"/>
      <c r="L199" s="26"/>
      <c r="M199" s="38" t="s">
        <v>2469</v>
      </c>
      <c r="N199" s="39"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5" t="s">
        <v>2071</v>
      </c>
      <c r="P199" s="335" t="s">
        <v>2512</v>
      </c>
    </row>
    <row r="200" spans="1:16" ht="112">
      <c r="A200" s="307" t="s">
        <v>3001</v>
      </c>
      <c r="B200" s="23" t="str">
        <f>C200&amp;D200&amp;E200</f>
        <v>ref="people.xml#0196"</v>
      </c>
      <c r="C200" s="23" t="s">
        <v>464</v>
      </c>
      <c r="D200" s="23" t="str">
        <f>"people.xml#"&amp;F200</f>
        <v>people.xml#0196</v>
      </c>
      <c r="E200" s="23" t="s">
        <v>465</v>
      </c>
      <c r="F200" s="26" t="s">
        <v>462</v>
      </c>
      <c r="G200" s="158" t="s">
        <v>652</v>
      </c>
      <c r="H200" s="21" t="s">
        <v>0</v>
      </c>
      <c r="I200" s="37"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37" t="s">
        <v>1034</v>
      </c>
      <c r="K200" s="315" t="s">
        <v>2746</v>
      </c>
      <c r="L200" s="315" t="s">
        <v>2745</v>
      </c>
      <c r="M200" s="156" t="s">
        <v>2374</v>
      </c>
      <c r="N200" s="39"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53" t="s">
        <v>1044</v>
      </c>
    </row>
    <row r="201" spans="1:16" ht="98">
      <c r="A201" s="307" t="s">
        <v>3002</v>
      </c>
      <c r="B201" s="23" t="str">
        <f>C201&amp;D201&amp;E201</f>
        <v>ref="people.xml#0142"</v>
      </c>
      <c r="C201" s="23" t="s">
        <v>464</v>
      </c>
      <c r="D201" s="23" t="str">
        <f>"people.xml#"&amp;F201</f>
        <v>people.xml#0142</v>
      </c>
      <c r="E201" s="23" t="s">
        <v>465</v>
      </c>
      <c r="F201" s="26" t="s">
        <v>435</v>
      </c>
      <c r="G201" s="40" t="s">
        <v>614</v>
      </c>
      <c r="H201" s="21" t="s">
        <v>0</v>
      </c>
      <c r="I201" s="37"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4" t="s">
        <v>975</v>
      </c>
      <c r="K201" s="40"/>
      <c r="L201" s="40"/>
      <c r="M201" s="39" t="s">
        <v>2340</v>
      </c>
      <c r="N201" s="39"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321" t="s">
        <v>976</v>
      </c>
      <c r="P201" s="301" t="s">
        <v>2357</v>
      </c>
    </row>
    <row r="202" spans="1:16" ht="98">
      <c r="A202" s="307" t="s">
        <v>3003</v>
      </c>
      <c r="B202" s="23" t="str">
        <f>C202&amp;D202&amp;E202</f>
        <v>ref="people.xml#0133"</v>
      </c>
      <c r="C202" s="23" t="s">
        <v>464</v>
      </c>
      <c r="D202" s="23" t="str">
        <f>"people.xml#"&amp;F202</f>
        <v>people.xml#0133</v>
      </c>
      <c r="E202" s="23" t="s">
        <v>465</v>
      </c>
      <c r="F202" s="26" t="s">
        <v>429</v>
      </c>
      <c r="G202" s="133" t="s">
        <v>604</v>
      </c>
      <c r="H202" s="21" t="s">
        <v>0</v>
      </c>
      <c r="I202" s="37"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320" t="s">
        <v>2718</v>
      </c>
      <c r="K202" s="320"/>
      <c r="L202" s="320"/>
      <c r="M202" s="39" t="s">
        <v>2333</v>
      </c>
      <c r="N202" s="39"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321" t="s">
        <v>2051</v>
      </c>
    </row>
    <row r="203" spans="1:16" ht="168">
      <c r="A203" s="307" t="s">
        <v>3004</v>
      </c>
      <c r="B203" s="23" t="str">
        <f>C203&amp;D203&amp;E203</f>
        <v>ref="people.xml#0114"</v>
      </c>
      <c r="C203" s="23" t="s">
        <v>464</v>
      </c>
      <c r="D203" s="23" t="str">
        <f>"people.xml#"&amp;F203</f>
        <v>people.xml#0114</v>
      </c>
      <c r="E203" s="23" t="s">
        <v>465</v>
      </c>
      <c r="F203" s="26" t="s">
        <v>415</v>
      </c>
      <c r="G203" s="122" t="s">
        <v>587</v>
      </c>
      <c r="H203" s="21" t="s">
        <v>0</v>
      </c>
      <c r="I203" s="37"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5" t="s">
        <v>922</v>
      </c>
      <c r="K203" s="40"/>
      <c r="L203" s="40"/>
      <c r="M203" s="185" t="s">
        <v>2319</v>
      </c>
      <c r="N203" s="39"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321" t="s">
        <v>923</v>
      </c>
      <c r="P203" s="246" t="s">
        <v>2179</v>
      </c>
    </row>
    <row r="204" spans="1:16" ht="70">
      <c r="A204" s="307" t="s">
        <v>3005</v>
      </c>
      <c r="G204" s="26" t="s">
        <v>1895</v>
      </c>
      <c r="J204" s="315" t="s">
        <v>2063</v>
      </c>
      <c r="K204" s="26"/>
      <c r="L204" s="26"/>
      <c r="M204" s="185" t="s">
        <v>2467</v>
      </c>
      <c r="N204" s="39"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317" t="s">
        <v>2065</v>
      </c>
      <c r="P204" s="275" t="s">
        <v>2064</v>
      </c>
    </row>
    <row r="205" spans="1:16" ht="196">
      <c r="A205" s="307" t="s">
        <v>3006</v>
      </c>
      <c r="B205" s="23" t="str">
        <f>C205&amp;D205&amp;E205</f>
        <v>ref="people.xml#0131"</v>
      </c>
      <c r="C205" s="23" t="s">
        <v>464</v>
      </c>
      <c r="D205" s="23" t="str">
        <f>"people.xml#"&amp;F205</f>
        <v>people.xml#0131</v>
      </c>
      <c r="E205" s="23" t="s">
        <v>465</v>
      </c>
      <c r="F205" s="26" t="s">
        <v>428</v>
      </c>
      <c r="G205" s="28" t="s">
        <v>602</v>
      </c>
      <c r="H205" s="26" t="s">
        <v>0</v>
      </c>
      <c r="I205" s="37"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33" t="s">
        <v>959</v>
      </c>
      <c r="K205" s="331" t="s">
        <v>2659</v>
      </c>
      <c r="L205" s="331" t="s">
        <v>2717</v>
      </c>
      <c r="M205" s="185" t="s">
        <v>2332</v>
      </c>
      <c r="N205" s="39"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321" t="s">
        <v>960</v>
      </c>
      <c r="P205" s="301" t="s">
        <v>2175</v>
      </c>
    </row>
    <row r="206" spans="1:16" ht="140">
      <c r="A206" s="307" t="s">
        <v>3007</v>
      </c>
      <c r="F206" s="23"/>
      <c r="G206" s="26" t="s">
        <v>1929</v>
      </c>
      <c r="J206" s="315" t="s">
        <v>2074</v>
      </c>
      <c r="K206" s="26"/>
      <c r="L206" s="26"/>
      <c r="M206" s="185" t="s">
        <v>2494</v>
      </c>
      <c r="N206" s="39"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317" t="s">
        <v>2075</v>
      </c>
    </row>
    <row r="207" spans="1:16" ht="154">
      <c r="A207" s="307" t="s">
        <v>3008</v>
      </c>
      <c r="G207" s="26" t="s">
        <v>668</v>
      </c>
      <c r="J207" s="165" t="s">
        <v>1070</v>
      </c>
      <c r="K207" s="319" t="s">
        <v>2758</v>
      </c>
      <c r="L207" s="319" t="s">
        <v>2757</v>
      </c>
      <c r="M207" s="317" t="s">
        <v>2509</v>
      </c>
      <c r="N207" s="39"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317" t="s">
        <v>2510</v>
      </c>
      <c r="P207" s="330"/>
    </row>
    <row r="208" spans="1:16" ht="140">
      <c r="A208" s="307" t="s">
        <v>3009</v>
      </c>
      <c r="F208" s="23"/>
      <c r="G208" s="303" t="s">
        <v>1844</v>
      </c>
      <c r="J208" s="308" t="s">
        <v>1966</v>
      </c>
      <c r="K208" s="310"/>
      <c r="L208" s="310"/>
      <c r="M208" s="317" t="s">
        <v>2420</v>
      </c>
      <c r="N208" s="39"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317" t="s">
        <v>2212</v>
      </c>
      <c r="P208" s="311"/>
    </row>
    <row r="209" spans="1:16" ht="126">
      <c r="A209" s="307" t="s">
        <v>3010</v>
      </c>
      <c r="F209" s="23"/>
      <c r="G209" s="303" t="s">
        <v>1840</v>
      </c>
      <c r="J209" s="315" t="s">
        <v>1961</v>
      </c>
      <c r="K209" s="310"/>
      <c r="L209" s="310"/>
      <c r="M209" s="38" t="s">
        <v>2416</v>
      </c>
      <c r="N209" s="39"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309" t="s">
        <v>1962</v>
      </c>
      <c r="P209" s="311"/>
    </row>
    <row r="210" spans="1:16" ht="84">
      <c r="A210" s="307" t="s">
        <v>3011</v>
      </c>
      <c r="B210" s="23" t="str">
        <f>C210&amp;D210&amp;E210</f>
        <v>ref="people.xml#0166"</v>
      </c>
      <c r="C210" s="23" t="s">
        <v>464</v>
      </c>
      <c r="D210" s="23" t="str">
        <f>"people.xml#"&amp;F210</f>
        <v>people.xml#0166</v>
      </c>
      <c r="E210" s="23" t="s">
        <v>465</v>
      </c>
      <c r="F210" s="26" t="s">
        <v>443</v>
      </c>
      <c r="G210" s="28" t="s">
        <v>624</v>
      </c>
      <c r="H210" s="26" t="s">
        <v>0</v>
      </c>
      <c r="I210" s="37"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5" t="s">
        <v>991</v>
      </c>
      <c r="K210" s="320" t="s">
        <v>2729</v>
      </c>
      <c r="L210" s="320" t="s">
        <v>2728</v>
      </c>
      <c r="M210" s="39" t="s">
        <v>2350</v>
      </c>
      <c r="N210" s="39"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321" t="s">
        <v>2349</v>
      </c>
    </row>
    <row r="211" spans="1:16" ht="168">
      <c r="A211" s="307" t="s">
        <v>3012</v>
      </c>
      <c r="B211" s="23" t="str">
        <f>C211&amp;D211&amp;E211</f>
        <v>ref="people.xml#0185"</v>
      </c>
      <c r="C211" s="23" t="s">
        <v>464</v>
      </c>
      <c r="D211" s="23" t="str">
        <f>"people.xml#"&amp;F211</f>
        <v>people.xml#0185</v>
      </c>
      <c r="E211" s="23" t="s">
        <v>465</v>
      </c>
      <c r="F211" s="26" t="s">
        <v>455</v>
      </c>
      <c r="G211" s="40" t="s">
        <v>644</v>
      </c>
      <c r="H211" s="21" t="s">
        <v>0</v>
      </c>
      <c r="I211" s="37"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6" t="s">
        <v>1015</v>
      </c>
      <c r="K211" s="320" t="s">
        <v>2739</v>
      </c>
      <c r="L211" s="320" t="s">
        <v>2738</v>
      </c>
      <c r="M211" s="317" t="s">
        <v>2368</v>
      </c>
      <c r="N211" s="39"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321" t="s">
        <v>1016</v>
      </c>
    </row>
    <row r="212" spans="1:16" ht="126">
      <c r="A212" s="307" t="s">
        <v>3013</v>
      </c>
      <c r="F212" s="23"/>
      <c r="G212" s="26" t="s">
        <v>1865</v>
      </c>
      <c r="J212" s="308" t="s">
        <v>2016</v>
      </c>
      <c r="K212" s="319" t="s">
        <v>2671</v>
      </c>
      <c r="L212" s="319" t="s">
        <v>2778</v>
      </c>
      <c r="M212" s="38" t="s">
        <v>2438</v>
      </c>
      <c r="N212" s="39"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337" t="s">
        <v>2017</v>
      </c>
    </row>
    <row r="213" spans="1:16" ht="56">
      <c r="A213" s="307" t="s">
        <v>3014</v>
      </c>
      <c r="B213" s="23" t="str">
        <f>C213&amp;D213&amp;E213</f>
        <v>ref="people.xml#0166"</v>
      </c>
      <c r="C213" s="23" t="s">
        <v>464</v>
      </c>
      <c r="D213" s="23" t="str">
        <f>"people.xml#"&amp;F213</f>
        <v>people.xml#0166</v>
      </c>
      <c r="E213" s="23" t="s">
        <v>465</v>
      </c>
      <c r="F213" s="26" t="s">
        <v>443</v>
      </c>
      <c r="G213" s="40" t="s">
        <v>625</v>
      </c>
      <c r="H213" s="21" t="s">
        <v>0</v>
      </c>
      <c r="I213" s="37" t="str">
        <f>J213&amp;". "&amp;K213&amp;". "&amp;M213</f>
        <v>Nimrod. . Biblical figure, described as a 'mighty man' and 'mighty hunter' in Genesis 10: 8-9.</v>
      </c>
      <c r="J213" s="146" t="s">
        <v>993</v>
      </c>
      <c r="K213" s="40"/>
      <c r="L213" s="40"/>
      <c r="M213" s="39" t="s">
        <v>995</v>
      </c>
      <c r="N213" s="39"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7"/>
    </row>
    <row r="214" spans="1:16" ht="56">
      <c r="A214" s="307" t="s">
        <v>3015</v>
      </c>
      <c r="B214" s="23" t="str">
        <f>C214&amp;D214&amp;E214</f>
        <v>ref="people.xml#0166"</v>
      </c>
      <c r="C214" s="23" t="s">
        <v>464</v>
      </c>
      <c r="D214" s="23" t="str">
        <f>"people.xml#"&amp;F214</f>
        <v>people.xml#0166</v>
      </c>
      <c r="E214" s="23" t="s">
        <v>465</v>
      </c>
      <c r="F214" s="26" t="s">
        <v>443</v>
      </c>
      <c r="G214" s="28" t="s">
        <v>626</v>
      </c>
      <c r="H214" s="26" t="s">
        <v>0</v>
      </c>
      <c r="I214" s="37" t="str">
        <f>J214&amp;". "&amp;K214&amp;". "&amp;M214</f>
        <v>Njambi. . Chokwe chief. In his journals, Livingstone also refers to him as 'Jambi' (Schapera 1963, 1:105).</v>
      </c>
      <c r="J214" s="146" t="s">
        <v>994</v>
      </c>
      <c r="K214" s="40"/>
      <c r="L214" s="40"/>
      <c r="M214" s="39" t="s">
        <v>2351</v>
      </c>
      <c r="N214" s="39"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7" t="s">
        <v>1001</v>
      </c>
    </row>
    <row r="215" spans="1:16" ht="70">
      <c r="A215" s="307" t="s">
        <v>3016</v>
      </c>
      <c r="F215" s="23"/>
      <c r="G215" s="26" t="s">
        <v>1909</v>
      </c>
      <c r="J215" s="315" t="s">
        <v>2105</v>
      </c>
      <c r="K215" s="26"/>
      <c r="L215" s="26"/>
      <c r="M215" s="185" t="s">
        <v>2106</v>
      </c>
      <c r="N215" s="39"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307" t="s">
        <v>3017</v>
      </c>
      <c r="B216" s="23" t="str">
        <f>C216&amp;D216&amp;E216</f>
        <v>ref="people.xml#0166"</v>
      </c>
      <c r="C216" s="23" t="s">
        <v>464</v>
      </c>
      <c r="D216" s="23" t="str">
        <f>"people.xml#"&amp;F216</f>
        <v>people.xml#0166</v>
      </c>
      <c r="E216" s="23" t="s">
        <v>465</v>
      </c>
      <c r="F216" s="26" t="s">
        <v>443</v>
      </c>
      <c r="G216" s="28" t="s">
        <v>627</v>
      </c>
      <c r="H216" s="26" t="s">
        <v>5</v>
      </c>
      <c r="I216" s="37" t="str">
        <f>J216&amp;". "&amp;K216&amp;". "&amp;M216</f>
        <v>Nokwane. . Kololo headman and ally of Sekeletu.</v>
      </c>
      <c r="J216" s="146" t="s">
        <v>997</v>
      </c>
      <c r="K216" s="40"/>
      <c r="L216" s="40"/>
      <c r="M216" s="39" t="s">
        <v>998</v>
      </c>
      <c r="N216" s="39" t="str">
        <f t="shared" si="15"/>
        <v>&lt;person xml:id=$pers0457$&gt;&lt;persName type=$main$&gt;Nokwane&lt;/persName&gt;&lt;birth when=$$&gt;&lt;/birth&gt;&lt;death when=$$&gt;&lt;/death&gt;&lt;note type=$editorial$&gt;Kololo headman and ally of Sekeletu.&lt;/note&gt;&lt;/person&gt;&lt;!-- MT glossary entry --&gt;</v>
      </c>
      <c r="O216" s="27"/>
      <c r="P216" s="330"/>
    </row>
    <row r="217" spans="1:16" ht="140">
      <c r="A217" s="307" t="s">
        <v>3018</v>
      </c>
      <c r="F217" s="23"/>
      <c r="G217" s="26" t="s">
        <v>1841</v>
      </c>
      <c r="J217" s="308" t="s">
        <v>1963</v>
      </c>
      <c r="K217" s="319" t="s">
        <v>2775</v>
      </c>
      <c r="L217" s="319" t="s">
        <v>2774</v>
      </c>
      <c r="M217" s="317" t="s">
        <v>2418</v>
      </c>
      <c r="N217" s="39"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317" t="s">
        <v>2417</v>
      </c>
      <c r="P217" s="311"/>
    </row>
    <row r="218" spans="1:16" s="31" customFormat="1" ht="70">
      <c r="A218" s="307" t="s">
        <v>3019</v>
      </c>
      <c r="B218" s="23" t="str">
        <f>C218&amp;D218&amp;E218</f>
        <v>ref="people.xml#0167"</v>
      </c>
      <c r="C218" s="23" t="s">
        <v>464</v>
      </c>
      <c r="D218" s="23" t="str">
        <f>"people.xml#"&amp;F218</f>
        <v>people.xml#0167</v>
      </c>
      <c r="E218" s="23" t="s">
        <v>465</v>
      </c>
      <c r="F218" s="26" t="s">
        <v>444</v>
      </c>
      <c r="G218" s="28" t="s">
        <v>628</v>
      </c>
      <c r="H218" s="26" t="s">
        <v>0</v>
      </c>
      <c r="I218" s="37" t="str">
        <f>J218&amp;". "&amp;K218&amp;". "&amp;M218</f>
        <v>Ntemese. . A guide from the southern Lunda people, appointed by Shinte (or Shinde) to guide Livingstone to Katema.</v>
      </c>
      <c r="J218" s="147" t="s">
        <v>996</v>
      </c>
      <c r="K218" s="28"/>
      <c r="L218" s="28"/>
      <c r="M218" s="39" t="s">
        <v>824</v>
      </c>
      <c r="N218" s="39"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7"/>
      <c r="P218" s="301" t="s">
        <v>2172</v>
      </c>
    </row>
    <row r="219" spans="1:16" ht="70">
      <c r="A219" s="307" t="s">
        <v>3020</v>
      </c>
      <c r="F219" s="23"/>
      <c r="G219" s="26" t="s">
        <v>1910</v>
      </c>
      <c r="J219" s="315" t="s">
        <v>2107</v>
      </c>
      <c r="K219" s="26"/>
      <c r="L219" s="26"/>
      <c r="M219" s="185" t="s">
        <v>2106</v>
      </c>
      <c r="N219" s="39"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301" t="s">
        <v>2108</v>
      </c>
    </row>
    <row r="220" spans="1:16" ht="84">
      <c r="A220" s="307" t="s">
        <v>3021</v>
      </c>
      <c r="F220" s="23"/>
      <c r="G220" s="303" t="s">
        <v>1848</v>
      </c>
      <c r="J220" s="308" t="s">
        <v>1973</v>
      </c>
      <c r="K220" s="310"/>
      <c r="L220" s="310"/>
      <c r="M220" s="317" t="s">
        <v>2421</v>
      </c>
      <c r="N220" s="39"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309" t="s">
        <v>1974</v>
      </c>
      <c r="P220" s="311"/>
    </row>
    <row r="221" spans="1:16" ht="84">
      <c r="A221" s="307" t="s">
        <v>3022</v>
      </c>
      <c r="F221" s="23"/>
      <c r="G221" s="319" t="s">
        <v>1911</v>
      </c>
      <c r="J221" s="21" t="s">
        <v>2111</v>
      </c>
      <c r="K221" s="26"/>
      <c r="L221" s="26"/>
      <c r="M221" s="185" t="s">
        <v>2112</v>
      </c>
      <c r="N221" s="39"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307" t="s">
        <v>3023</v>
      </c>
      <c r="B222" s="23" t="str">
        <f>C222&amp;D222&amp;E222</f>
        <v>ref="people.xml#0169"</v>
      </c>
      <c r="C222" s="23" t="s">
        <v>464</v>
      </c>
      <c r="D222" s="23" t="str">
        <f>"people.xml#"&amp;F222</f>
        <v>people.xml#0169</v>
      </c>
      <c r="E222" s="23" t="s">
        <v>465</v>
      </c>
      <c r="F222" s="26" t="s">
        <v>445</v>
      </c>
      <c r="G222" s="148" t="s">
        <v>629</v>
      </c>
      <c r="H222" s="26" t="s">
        <v>4</v>
      </c>
      <c r="I222" s="37" t="str">
        <f>J222&amp;". "&amp;K222&amp;". "&amp;M222</f>
        <v>Nyamoana. . Lunda chief, mother of Manenko, and sister of Shinde. Her name means 'mother of Moana' (Schapera 1963, 1:37n3).</v>
      </c>
      <c r="J222" s="146" t="s">
        <v>999</v>
      </c>
      <c r="K222" s="28"/>
      <c r="L222" s="28"/>
      <c r="M222" s="79" t="s">
        <v>2352</v>
      </c>
      <c r="N222" s="39"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7" t="s">
        <v>1002</v>
      </c>
    </row>
    <row r="223" spans="1:16" ht="140">
      <c r="A223" s="307" t="s">
        <v>3024</v>
      </c>
      <c r="F223" s="23"/>
      <c r="G223" s="26" t="s">
        <v>1918</v>
      </c>
      <c r="J223" s="308" t="s">
        <v>2014</v>
      </c>
      <c r="K223" s="319" t="s">
        <v>2795</v>
      </c>
      <c r="L223" s="319" t="s">
        <v>2794</v>
      </c>
      <c r="M223" s="317" t="s">
        <v>2487</v>
      </c>
      <c r="N223" s="39"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317" t="s">
        <v>2015</v>
      </c>
    </row>
    <row r="224" spans="1:16" ht="112">
      <c r="A224" s="307" t="s">
        <v>3025</v>
      </c>
      <c r="F224" s="23"/>
      <c r="G224" s="26" t="s">
        <v>1912</v>
      </c>
      <c r="J224" s="315" t="s">
        <v>2113</v>
      </c>
      <c r="K224" s="26"/>
      <c r="L224" s="26"/>
      <c r="M224" s="185" t="s">
        <v>2482</v>
      </c>
      <c r="N224" s="39"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317" t="s">
        <v>2511</v>
      </c>
      <c r="P224" s="330"/>
    </row>
    <row r="225" spans="1:16" ht="168">
      <c r="A225" s="307" t="s">
        <v>3026</v>
      </c>
      <c r="B225" s="23" t="str">
        <f>C225&amp;D225&amp;E225</f>
        <v>ref="people.xml#0148"</v>
      </c>
      <c r="C225" s="23" t="s">
        <v>464</v>
      </c>
      <c r="D225" s="23" t="str">
        <f>"people.xml#"&amp;F225</f>
        <v>people.xml#0148</v>
      </c>
      <c r="E225" s="23" t="s">
        <v>465</v>
      </c>
      <c r="F225" s="26" t="s">
        <v>436</v>
      </c>
      <c r="G225" s="40" t="s">
        <v>615</v>
      </c>
      <c r="H225" s="21" t="s">
        <v>0</v>
      </c>
      <c r="I225" s="37"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6" t="s">
        <v>930</v>
      </c>
      <c r="K225" s="320" t="s">
        <v>2711</v>
      </c>
      <c r="L225" s="320" t="s">
        <v>2710</v>
      </c>
      <c r="M225" s="185" t="s">
        <v>2324</v>
      </c>
      <c r="N225" s="39"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321" t="s">
        <v>931</v>
      </c>
      <c r="P225" s="301" t="s">
        <v>2180</v>
      </c>
    </row>
    <row r="226" spans="1:16" ht="70">
      <c r="A226" s="307" t="s">
        <v>3027</v>
      </c>
      <c r="B226" s="23" t="str">
        <f>C226&amp;D226&amp;E226</f>
        <v>ref="people.xml#0136"</v>
      </c>
      <c r="C226" s="23" t="s">
        <v>464</v>
      </c>
      <c r="D226" s="23" t="str">
        <f>"people.xml#"&amp;F226</f>
        <v>people.xml#0136</v>
      </c>
      <c r="E226" s="23" t="s">
        <v>465</v>
      </c>
      <c r="F226" s="26" t="s">
        <v>432</v>
      </c>
      <c r="G226" s="40" t="s">
        <v>610</v>
      </c>
      <c r="H226" s="21" t="s">
        <v>0</v>
      </c>
      <c r="I226" s="37" t="str">
        <f>J226&amp;". "&amp;K226&amp;". "&amp;M226</f>
        <v>Owen, Charles Mostyn. . One of two British commissioners who negotiated the Sand River Convention (1852) with Andries Pretorius, which recognised the independence of the Transvaal (Etherington 2001:319).</v>
      </c>
      <c r="J226" s="97" t="s">
        <v>816</v>
      </c>
      <c r="K226" s="40"/>
      <c r="L226" s="40"/>
      <c r="M226" s="39" t="s">
        <v>2264</v>
      </c>
      <c r="N226" s="39"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6" t="s">
        <v>817</v>
      </c>
      <c r="P226" s="301" t="s">
        <v>2185</v>
      </c>
    </row>
    <row r="227" spans="1:16" ht="140">
      <c r="A227" s="307" t="s">
        <v>3028</v>
      </c>
      <c r="F227" s="23"/>
      <c r="G227" s="26" t="s">
        <v>1913</v>
      </c>
      <c r="J227" s="308" t="s">
        <v>2024</v>
      </c>
      <c r="K227" s="347">
        <v>1743</v>
      </c>
      <c r="L227" s="347">
        <v>1805</v>
      </c>
      <c r="M227" s="317" t="s">
        <v>2483</v>
      </c>
      <c r="N227" s="39"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317" t="s">
        <v>2214</v>
      </c>
    </row>
    <row r="228" spans="1:16" ht="154">
      <c r="A228" s="307" t="s">
        <v>3029</v>
      </c>
      <c r="B228" s="23" t="str">
        <f>C228&amp;D228&amp;E228</f>
        <v>ref="people.xml#0174"</v>
      </c>
      <c r="C228" s="23" t="s">
        <v>464</v>
      </c>
      <c r="D228" s="23" t="str">
        <f>"people.xml#"&amp;F228</f>
        <v>people.xml#0174</v>
      </c>
      <c r="E228" s="23" t="s">
        <v>465</v>
      </c>
      <c r="F228" s="26" t="s">
        <v>447</v>
      </c>
      <c r="G228" s="40" t="s">
        <v>631</v>
      </c>
      <c r="H228" s="21" t="s">
        <v>0</v>
      </c>
      <c r="I228" s="37"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6" t="s">
        <v>1003</v>
      </c>
      <c r="K228" s="320" t="s">
        <v>2731</v>
      </c>
      <c r="L228" s="320" t="s">
        <v>2622</v>
      </c>
      <c r="M228" s="317" t="s">
        <v>2355</v>
      </c>
      <c r="N228" s="39"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321" t="s">
        <v>1004</v>
      </c>
      <c r="P228" s="330"/>
    </row>
    <row r="229" spans="1:16" ht="112">
      <c r="A229" s="307" t="s">
        <v>3030</v>
      </c>
      <c r="F229" s="23"/>
      <c r="G229" s="26" t="s">
        <v>1839</v>
      </c>
      <c r="J229" s="308" t="s">
        <v>1956</v>
      </c>
      <c r="K229" s="319" t="s">
        <v>2706</v>
      </c>
      <c r="L229" s="319" t="s">
        <v>2648</v>
      </c>
      <c r="M229" s="317" t="s">
        <v>2415</v>
      </c>
      <c r="N229" s="39"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317" t="s">
        <v>1955</v>
      </c>
      <c r="P229" s="301" t="s">
        <v>2499</v>
      </c>
    </row>
    <row r="230" spans="1:16" ht="182">
      <c r="A230" s="307" t="s">
        <v>3031</v>
      </c>
      <c r="B230" s="23" t="str">
        <f>C230&amp;D230&amp;E230</f>
        <v>ref="people.xml#0083"</v>
      </c>
      <c r="C230" s="23" t="s">
        <v>464</v>
      </c>
      <c r="D230" s="23" t="str">
        <f>"people.xml#"&amp;F230</f>
        <v>people.xml#0083</v>
      </c>
      <c r="E230" s="23" t="s">
        <v>465</v>
      </c>
      <c r="F230" s="26" t="s">
        <v>395</v>
      </c>
      <c r="G230" s="28" t="s">
        <v>565</v>
      </c>
      <c r="H230" s="26" t="s">
        <v>0</v>
      </c>
      <c r="I230" s="37"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20" t="s">
        <v>913</v>
      </c>
      <c r="K230" s="331" t="s">
        <v>2705</v>
      </c>
      <c r="L230" s="331" t="s">
        <v>2628</v>
      </c>
      <c r="M230" s="185" t="s">
        <v>2296</v>
      </c>
      <c r="N230" s="39"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321" t="s">
        <v>877</v>
      </c>
    </row>
    <row r="231" spans="1:16" ht="84">
      <c r="A231" s="307" t="s">
        <v>3032</v>
      </c>
      <c r="B231" s="23" t="str">
        <f>C231&amp;D231&amp;E231</f>
        <v>ref="people.xml#0175"</v>
      </c>
      <c r="C231" s="23" t="s">
        <v>464</v>
      </c>
      <c r="D231" s="23" t="str">
        <f>"people.xml#"&amp;F231</f>
        <v>people.xml#0175</v>
      </c>
      <c r="E231" s="23" t="s">
        <v>465</v>
      </c>
      <c r="F231" s="26" t="s">
        <v>448</v>
      </c>
      <c r="G231" s="40" t="s">
        <v>632</v>
      </c>
      <c r="H231" s="21" t="s">
        <v>0</v>
      </c>
      <c r="I231" s="37"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7" t="s">
        <v>1005</v>
      </c>
      <c r="K231" s="40"/>
      <c r="L231" s="40"/>
      <c r="M231" s="39" t="s">
        <v>2206</v>
      </c>
      <c r="N231" s="39"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321" t="s">
        <v>2359</v>
      </c>
      <c r="P231" s="330"/>
    </row>
    <row r="232" spans="1:16" ht="140">
      <c r="A232" s="307" t="s">
        <v>3033</v>
      </c>
      <c r="B232" s="23" t="str">
        <f>C232&amp;D232&amp;E232</f>
        <v>ref="people.xml#0155"</v>
      </c>
      <c r="C232" s="23" t="s">
        <v>464</v>
      </c>
      <c r="D232" s="23" t="str">
        <f>"people.xml#"&amp;F232</f>
        <v>people.xml#0155</v>
      </c>
      <c r="E232" s="23" t="s">
        <v>465</v>
      </c>
      <c r="F232" s="26" t="s">
        <v>438</v>
      </c>
      <c r="G232" s="140" t="s">
        <v>617</v>
      </c>
      <c r="H232" s="21" t="s">
        <v>0</v>
      </c>
      <c r="I232" s="37"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40" t="s">
        <v>979</v>
      </c>
      <c r="K232" s="320" t="s">
        <v>2725</v>
      </c>
      <c r="L232" s="320" t="s">
        <v>2724</v>
      </c>
      <c r="M232" s="39" t="s">
        <v>2342</v>
      </c>
      <c r="N232" s="39"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321" t="s">
        <v>980</v>
      </c>
    </row>
    <row r="233" spans="1:16" ht="98">
      <c r="A233" s="307" t="s">
        <v>3034</v>
      </c>
      <c r="F233" s="23"/>
      <c r="G233" s="26" t="s">
        <v>1871</v>
      </c>
      <c r="J233" s="315" t="s">
        <v>2030</v>
      </c>
      <c r="K233" s="26"/>
      <c r="L233" s="26"/>
      <c r="M233" s="317" t="s">
        <v>2445</v>
      </c>
      <c r="N233" s="39"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317" t="s">
        <v>2031</v>
      </c>
      <c r="P233" s="301" t="s">
        <v>2137</v>
      </c>
    </row>
    <row r="234" spans="1:16" ht="126">
      <c r="A234" s="307" t="s">
        <v>3035</v>
      </c>
      <c r="B234" s="31" t="str">
        <f>C234&amp;D234&amp;E234</f>
        <v>ref="people.xml#0175"</v>
      </c>
      <c r="C234" s="31" t="s">
        <v>464</v>
      </c>
      <c r="D234" s="31" t="str">
        <f>"people.xml#"&amp;F234</f>
        <v>people.xml#0175</v>
      </c>
      <c r="E234" s="31" t="s">
        <v>465</v>
      </c>
      <c r="F234" s="28" t="s">
        <v>448</v>
      </c>
      <c r="G234" s="108" t="s">
        <v>633</v>
      </c>
      <c r="H234" s="40" t="s">
        <v>0</v>
      </c>
      <c r="I234" s="328" t="e">
        <f>J234&amp;". "&amp;M234&amp;". "&amp;#REF!</f>
        <v>#REF!</v>
      </c>
      <c r="J234" s="321" t="s">
        <v>2189</v>
      </c>
      <c r="K234" s="31"/>
      <c r="L234" s="31"/>
      <c r="M234" s="317" t="s">
        <v>2360</v>
      </c>
      <c r="N234" s="39"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321" t="s">
        <v>2190</v>
      </c>
      <c r="P234" s="31"/>
    </row>
    <row r="235" spans="1:16" ht="112">
      <c r="A235" s="307" t="s">
        <v>3036</v>
      </c>
      <c r="F235" s="23"/>
      <c r="G235" s="26" t="s">
        <v>1914</v>
      </c>
      <c r="J235" s="315" t="s">
        <v>2118</v>
      </c>
      <c r="K235" s="26"/>
      <c r="L235" s="26"/>
      <c r="M235" s="185" t="s">
        <v>2484</v>
      </c>
      <c r="N235" s="39"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317" t="s">
        <v>2119</v>
      </c>
    </row>
    <row r="236" spans="1:16" ht="56">
      <c r="A236" s="307" t="s">
        <v>3037</v>
      </c>
      <c r="F236" s="23"/>
      <c r="G236" s="26" t="s">
        <v>1906</v>
      </c>
      <c r="J236" s="315" t="s">
        <v>2093</v>
      </c>
      <c r="K236" s="26"/>
      <c r="L236" s="26"/>
      <c r="M236" s="185" t="s">
        <v>2478</v>
      </c>
      <c r="N236" s="39"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317" t="s">
        <v>2094</v>
      </c>
      <c r="P236" s="338" t="s">
        <v>2504</v>
      </c>
    </row>
    <row r="237" spans="1:16" ht="126">
      <c r="A237" s="307" t="s">
        <v>3038</v>
      </c>
      <c r="F237" s="23"/>
      <c r="G237" s="26" t="s">
        <v>1849</v>
      </c>
      <c r="J237" s="308" t="s">
        <v>1971</v>
      </c>
      <c r="K237" s="310"/>
      <c r="L237" s="310"/>
      <c r="M237" s="317" t="s">
        <v>2423</v>
      </c>
      <c r="N237" s="39"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309" t="s">
        <v>1972</v>
      </c>
      <c r="P237" s="311"/>
    </row>
    <row r="238" spans="1:16" ht="70">
      <c r="A238" s="307" t="s">
        <v>3039</v>
      </c>
      <c r="B238" s="23" t="str">
        <f>C238&amp;D238&amp;E238</f>
        <v>ref="people.xml#0176"</v>
      </c>
      <c r="C238" s="23" t="s">
        <v>464</v>
      </c>
      <c r="D238" s="23" t="str">
        <f>"people.xml#"&amp;F238</f>
        <v>people.xml#0176</v>
      </c>
      <c r="E238" s="23" t="s">
        <v>465</v>
      </c>
      <c r="F238" s="26" t="s">
        <v>449</v>
      </c>
      <c r="G238" s="40" t="s">
        <v>634</v>
      </c>
      <c r="H238" s="21" t="s">
        <v>0</v>
      </c>
      <c r="I238" s="37" t="str">
        <f>J238&amp;". "&amp;K238&amp;". "&amp;M238</f>
        <v>Pitsane. . Member of the Kololo, who acted as one of the two leaders of Livingstone's retinue during his expedition between Linyanti and Angola (1853–1855).</v>
      </c>
      <c r="J238" s="127" t="s">
        <v>938</v>
      </c>
      <c r="K238" s="40"/>
      <c r="L238" s="40"/>
      <c r="M238" s="39" t="s">
        <v>2032</v>
      </c>
      <c r="N238" s="39"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7"/>
    </row>
    <row r="239" spans="1:16" ht="84">
      <c r="A239" s="307" t="s">
        <v>3040</v>
      </c>
      <c r="B239" s="23" t="str">
        <f>C239&amp;D239&amp;E239</f>
        <v>ref="people.xml#0178"</v>
      </c>
      <c r="C239" s="23" t="s">
        <v>464</v>
      </c>
      <c r="D239" s="23" t="str">
        <f>"people.xml#"&amp;F239</f>
        <v>people.xml#0178</v>
      </c>
      <c r="E239" s="23" t="s">
        <v>465</v>
      </c>
      <c r="F239" s="26" t="s">
        <v>450</v>
      </c>
      <c r="G239" s="150" t="s">
        <v>635</v>
      </c>
      <c r="H239" s="21" t="s">
        <v>0</v>
      </c>
      <c r="I239" s="37" t="str">
        <f>J239&amp;". "&amp;K239&amp;". "&amp;M239</f>
        <v>Ponwane. ?. Member of the Lozi, who had been integrated into the Kololo and had become an important headman under Sebitwane and Sekeletu (Schapera 1960:16n2).</v>
      </c>
      <c r="J239" s="150" t="s">
        <v>1023</v>
      </c>
      <c r="K239" s="320" t="s">
        <v>2671</v>
      </c>
      <c r="L239" s="320" t="s">
        <v>2728</v>
      </c>
      <c r="M239" s="39" t="s">
        <v>2361</v>
      </c>
      <c r="N239" s="39"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9" t="s">
        <v>1024</v>
      </c>
      <c r="P239" s="330"/>
    </row>
    <row r="240" spans="1:16" ht="196">
      <c r="A240" s="307" t="s">
        <v>3041</v>
      </c>
      <c r="B240" s="23" t="str">
        <f>C240&amp;D240&amp;E240</f>
        <v>ref="people.xml#0054"</v>
      </c>
      <c r="C240" s="23" t="s">
        <v>464</v>
      </c>
      <c r="D240" s="23" t="str">
        <f>"people.xml#"&amp;F240</f>
        <v>people.xml#0054</v>
      </c>
      <c r="E240" s="23" t="s">
        <v>465</v>
      </c>
      <c r="F240" s="26" t="s">
        <v>370</v>
      </c>
      <c r="G240" s="92" t="s">
        <v>530</v>
      </c>
      <c r="H240" s="21" t="s">
        <v>0</v>
      </c>
      <c r="I240" s="37"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8" t="s">
        <v>808</v>
      </c>
      <c r="K240" s="320" t="s">
        <v>2688</v>
      </c>
      <c r="L240" s="320" t="s">
        <v>2687</v>
      </c>
      <c r="M240" s="321" t="s">
        <v>2387</v>
      </c>
      <c r="N240" s="39"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321" t="s">
        <v>809</v>
      </c>
      <c r="P240" s="301" t="s">
        <v>2171</v>
      </c>
    </row>
    <row r="241" spans="1:16" ht="42">
      <c r="A241" s="307" t="s">
        <v>3042</v>
      </c>
      <c r="B241" s="23" t="str">
        <f>C241&amp;D241&amp;E241</f>
        <v>ref="people.xml#0178"</v>
      </c>
      <c r="C241" s="23" t="s">
        <v>464</v>
      </c>
      <c r="D241" s="23" t="str">
        <f>"people.xml#"&amp;F241</f>
        <v>people.xml#0178</v>
      </c>
      <c r="E241" s="23" t="s">
        <v>465</v>
      </c>
      <c r="F241" s="26" t="s">
        <v>450</v>
      </c>
      <c r="G241" s="40" t="s">
        <v>636</v>
      </c>
      <c r="H241" s="21" t="s">
        <v>0</v>
      </c>
      <c r="I241" s="37" t="str">
        <f>J241&amp;". "&amp;K241&amp;". "&amp;M241</f>
        <v>Powell. . A copy editor employed by John Murray.</v>
      </c>
      <c r="J241" s="146" t="s">
        <v>1008</v>
      </c>
      <c r="K241" s="40"/>
      <c r="L241" s="40"/>
      <c r="M241" s="39" t="s">
        <v>726</v>
      </c>
      <c r="N241" s="39" t="str">
        <f t="shared" si="15"/>
        <v>&lt;person xml:id=$pers0482$&gt;&lt;persName type=$main$&gt;Powell&lt;/persName&gt;&lt;birth when=$$&gt;&lt;/birth&gt;&lt;death when=$$&gt;&lt;/death&gt;&lt;note type=$editorial$&gt;A copy editor employed by John Murray.&lt;/note&gt;&lt;/person&gt;&lt;!-- MT glossary entry --&gt;</v>
      </c>
      <c r="O241" s="27"/>
    </row>
    <row r="242" spans="1:16" ht="126">
      <c r="A242" s="307" t="s">
        <v>3043</v>
      </c>
      <c r="B242" s="23" t="str">
        <f>C242&amp;D242&amp;E242</f>
        <v>ref="people.xml#0002"</v>
      </c>
      <c r="C242" s="23" t="s">
        <v>464</v>
      </c>
      <c r="D242" s="23" t="str">
        <f>"people.xml#"&amp;F242</f>
        <v>people.xml#0002</v>
      </c>
      <c r="E242" s="23" t="s">
        <v>465</v>
      </c>
      <c r="F242" s="26" t="s">
        <v>463</v>
      </c>
      <c r="G242" s="143" t="s">
        <v>687</v>
      </c>
      <c r="H242" s="26" t="s">
        <v>0</v>
      </c>
      <c r="I242" s="37"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32" t="s">
        <v>692</v>
      </c>
      <c r="K242" s="320" t="s">
        <v>2621</v>
      </c>
      <c r="L242" s="320" t="s">
        <v>2620</v>
      </c>
      <c r="M242" s="39" t="s">
        <v>2220</v>
      </c>
      <c r="N242" s="39"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321" t="s">
        <v>2219</v>
      </c>
      <c r="P242" s="301" t="s">
        <v>2155</v>
      </c>
    </row>
    <row r="243" spans="1:16" ht="126">
      <c r="A243" s="307" t="s">
        <v>3044</v>
      </c>
      <c r="F243" s="23"/>
      <c r="G243" s="26" t="s">
        <v>1916</v>
      </c>
      <c r="J243" s="315" t="s">
        <v>2072</v>
      </c>
      <c r="K243" s="319" t="s">
        <v>2792</v>
      </c>
      <c r="L243" s="319" t="s">
        <v>2791</v>
      </c>
      <c r="M243" s="185" t="s">
        <v>2485</v>
      </c>
      <c r="N243" s="39"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317" t="s">
        <v>2073</v>
      </c>
    </row>
    <row r="244" spans="1:16" ht="140">
      <c r="A244" s="307" t="s">
        <v>3045</v>
      </c>
      <c r="F244" s="23"/>
      <c r="G244" s="26" t="s">
        <v>1917</v>
      </c>
      <c r="J244" s="308" t="s">
        <v>2025</v>
      </c>
      <c r="K244" s="319" t="s">
        <v>2646</v>
      </c>
      <c r="L244" s="319" t="s">
        <v>2793</v>
      </c>
      <c r="M244" s="317" t="s">
        <v>2486</v>
      </c>
      <c r="N244" s="39"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317" t="s">
        <v>2026</v>
      </c>
    </row>
    <row r="245" spans="1:16" ht="70">
      <c r="A245" s="307" t="s">
        <v>3046</v>
      </c>
      <c r="B245" s="23" t="str">
        <f>C245&amp;D245&amp;E245</f>
        <v>ref="people.xml#0181"</v>
      </c>
      <c r="C245" s="23" t="s">
        <v>464</v>
      </c>
      <c r="D245" s="23" t="str">
        <f>"people.xml#"&amp;F245</f>
        <v>people.xml#0181</v>
      </c>
      <c r="E245" s="23" t="s">
        <v>465</v>
      </c>
      <c r="F245" s="26" t="s">
        <v>452</v>
      </c>
      <c r="G245" s="40" t="s">
        <v>638</v>
      </c>
      <c r="H245" s="21" t="s">
        <v>1</v>
      </c>
      <c r="I245" s="37" t="str">
        <f>J245&amp;". "&amp;K245&amp;". "&amp;M245</f>
        <v xml:space="preserve">Queen Victoria. 1819. Queen of the United Kingdom (r. 1837–1901), and the last monarch in the house of Hanover. </v>
      </c>
      <c r="J245" s="170" t="s">
        <v>1011</v>
      </c>
      <c r="K245" s="320" t="s">
        <v>2737</v>
      </c>
      <c r="L245" s="320" t="s">
        <v>2736</v>
      </c>
      <c r="M245" s="39" t="s">
        <v>1012</v>
      </c>
      <c r="N245" s="39"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7"/>
      <c r="P245" s="301" t="s">
        <v>2191</v>
      </c>
    </row>
    <row r="246" spans="1:16" ht="70">
      <c r="A246" s="307" t="s">
        <v>3047</v>
      </c>
      <c r="B246" s="23" t="str">
        <f>C246&amp;D246&amp;E246</f>
        <v>ref="people.xml#0181"</v>
      </c>
      <c r="C246" s="23" t="s">
        <v>464</v>
      </c>
      <c r="D246" s="23" t="str">
        <f>"people.xml#"&amp;F246</f>
        <v>people.xml#0181</v>
      </c>
      <c r="E246" s="23" t="s">
        <v>465</v>
      </c>
      <c r="F246" s="26" t="s">
        <v>452</v>
      </c>
      <c r="G246" s="150" t="s">
        <v>639</v>
      </c>
      <c r="H246" s="21" t="s">
        <v>3</v>
      </c>
      <c r="I246" s="37" t="str">
        <f>J246&amp;". "&amp;K246&amp;". "&amp;M246</f>
        <v xml:space="preserve">Quendende. . Lunda headman. He is described as Katema's father-in-law in Missionary Travels and as his uncle in Livingstone's journals (Schapera 1963, 1:79). </v>
      </c>
      <c r="J246" s="150" t="s">
        <v>1021</v>
      </c>
      <c r="K246" s="40"/>
      <c r="L246" s="40"/>
      <c r="M246" s="39" t="s">
        <v>2362</v>
      </c>
      <c r="N246" s="39"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7"/>
    </row>
    <row r="247" spans="1:16" ht="112">
      <c r="A247" s="307" t="s">
        <v>3048</v>
      </c>
      <c r="B247" s="23" t="str">
        <f>C247&amp;D247&amp;E247</f>
        <v>ref="people.xml#0183"</v>
      </c>
      <c r="C247" s="23" t="s">
        <v>464</v>
      </c>
      <c r="D247" s="23" t="str">
        <f>"people.xml#"&amp;F247</f>
        <v>people.xml#0183</v>
      </c>
      <c r="E247" s="23" t="s">
        <v>465</v>
      </c>
      <c r="F247" s="26" t="s">
        <v>454</v>
      </c>
      <c r="G247" s="150" t="s">
        <v>642</v>
      </c>
      <c r="H247" s="21" t="s">
        <v>0</v>
      </c>
      <c r="I247" s="37"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50" t="s">
        <v>1022</v>
      </c>
      <c r="K247" s="28"/>
      <c r="L247" s="28"/>
      <c r="M247" s="79" t="s">
        <v>2365</v>
      </c>
      <c r="N247" s="39"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321" t="s">
        <v>2207</v>
      </c>
    </row>
    <row r="248" spans="1:16" ht="70">
      <c r="A248" s="307" t="s">
        <v>3049</v>
      </c>
      <c r="B248" s="23" t="str">
        <f>C248&amp;D248&amp;E248</f>
        <v>ref="people.xml#0182"</v>
      </c>
      <c r="C248" s="23" t="s">
        <v>464</v>
      </c>
      <c r="D248" s="23" t="str">
        <f>"people.xml#"&amp;F248</f>
        <v>people.xml#0182</v>
      </c>
      <c r="E248" s="23" t="s">
        <v>465</v>
      </c>
      <c r="F248" s="26" t="s">
        <v>453</v>
      </c>
      <c r="G248" s="150" t="s">
        <v>641</v>
      </c>
      <c r="H248" s="21" t="s">
        <v>0</v>
      </c>
      <c r="I248" s="37" t="str">
        <f>J248&amp;". "&amp;K248&amp;". "&amp;M248</f>
        <v>Ramothobe. . Member of the Ngwato, who guided Livingstone across the Kalahari in 1849. His name means 'a person who frequently goes away' (Wilmsen 1989:82).</v>
      </c>
      <c r="J248" s="150" t="s">
        <v>1019</v>
      </c>
      <c r="K248" s="40"/>
      <c r="L248" s="40"/>
      <c r="M248" s="39" t="s">
        <v>2364</v>
      </c>
      <c r="N248" s="39"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321" t="s">
        <v>1020</v>
      </c>
      <c r="P248" s="301" t="s">
        <v>2192</v>
      </c>
    </row>
    <row r="249" spans="1:16" ht="112">
      <c r="A249" s="307" t="s">
        <v>3050</v>
      </c>
      <c r="F249" s="23"/>
      <c r="G249" s="310" t="s">
        <v>1862</v>
      </c>
      <c r="J249" s="308" t="s">
        <v>1996</v>
      </c>
      <c r="K249" s="310"/>
      <c r="L249" s="310"/>
      <c r="M249" s="317" t="s">
        <v>2439</v>
      </c>
      <c r="N249" s="39"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317" t="s">
        <v>2001</v>
      </c>
      <c r="P249" s="311"/>
    </row>
    <row r="250" spans="1:16" ht="126">
      <c r="A250" s="307" t="s">
        <v>3051</v>
      </c>
      <c r="B250" s="23" t="str">
        <f>C250&amp;D250&amp;E250</f>
        <v>ref="people.xml#0181"</v>
      </c>
      <c r="C250" s="23" t="s">
        <v>464</v>
      </c>
      <c r="D250" s="23" t="str">
        <f>"people.xml#"&amp;F250</f>
        <v>people.xml#0181</v>
      </c>
      <c r="E250" s="23" t="s">
        <v>465</v>
      </c>
      <c r="F250" s="26" t="s">
        <v>452</v>
      </c>
      <c r="G250" s="40" t="s">
        <v>640</v>
      </c>
      <c r="H250" s="21" t="s">
        <v>4</v>
      </c>
      <c r="I250" s="37"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6" t="s">
        <v>1013</v>
      </c>
      <c r="K250" s="40"/>
      <c r="L250" s="40"/>
      <c r="M250" s="39" t="s">
        <v>2363</v>
      </c>
      <c r="N250" s="39"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336" t="s">
        <v>1014</v>
      </c>
    </row>
    <row r="251" spans="1:16" ht="56">
      <c r="A251" s="307" t="s">
        <v>3052</v>
      </c>
      <c r="F251" s="23"/>
      <c r="G251" s="26" t="s">
        <v>1919</v>
      </c>
      <c r="J251" s="315" t="s">
        <v>2120</v>
      </c>
      <c r="K251" s="26"/>
      <c r="L251" s="26"/>
      <c r="M251" s="38" t="s">
        <v>726</v>
      </c>
      <c r="N251" s="39" t="str">
        <f t="shared" si="15"/>
        <v>&lt;person xml:id=$pers0492$&gt;&lt;persName type=$main$&gt;Richards&lt;/persName&gt;&lt;birth when=$$&gt;&lt;/birth&gt;&lt;death when=$$&gt;&lt;/death&gt;&lt;note type=$editorial$&gt;A copy editor employed by John Murray.&lt;/note&gt;&lt;/person&gt;&lt;!-- MT glossary entry --&gt;</v>
      </c>
    </row>
    <row r="252" spans="1:16" ht="140">
      <c r="A252" s="307" t="s">
        <v>3053</v>
      </c>
      <c r="B252" s="23" t="str">
        <f>C252&amp;D252&amp;E252</f>
        <v>ref="people.xml#0135"</v>
      </c>
      <c r="C252" s="23" t="s">
        <v>464</v>
      </c>
      <c r="D252" s="23" t="str">
        <f>"people.xml#"&amp;F252</f>
        <v>people.xml#0135</v>
      </c>
      <c r="E252" s="23" t="s">
        <v>465</v>
      </c>
      <c r="F252" s="26" t="s">
        <v>431</v>
      </c>
      <c r="G252" s="137" t="s">
        <v>608</v>
      </c>
      <c r="H252" s="21" t="s">
        <v>0</v>
      </c>
      <c r="I252" s="37"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7" t="s">
        <v>966</v>
      </c>
      <c r="K252" s="320" t="s">
        <v>2671</v>
      </c>
      <c r="L252" s="320" t="s">
        <v>2620</v>
      </c>
      <c r="M252" s="185" t="s">
        <v>2366</v>
      </c>
      <c r="N252" s="39"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5" t="s">
        <v>967</v>
      </c>
      <c r="P252" s="330"/>
    </row>
    <row r="253" spans="1:16" ht="42">
      <c r="A253" s="307" t="s">
        <v>3054</v>
      </c>
      <c r="F253" s="23"/>
      <c r="G253" s="26" t="s">
        <v>1920</v>
      </c>
      <c r="J253" s="308" t="s">
        <v>2028</v>
      </c>
      <c r="K253" s="26"/>
      <c r="L253" s="26"/>
      <c r="M253" s="38" t="s">
        <v>726</v>
      </c>
      <c r="N253" s="39" t="str">
        <f t="shared" si="15"/>
        <v>&lt;person xml:id=$pers0494$&gt;&lt;persName type=$main$&gt;Rieg&lt;/persName&gt;&lt;birth when=$$&gt;&lt;/birth&gt;&lt;death when=$$&gt;&lt;/death&gt;&lt;note type=$editorial$&gt;A copy editor employed by John Murray.&lt;/note&gt;&lt;/person&gt;&lt;!-- MT glossary entry --&gt;</v>
      </c>
    </row>
    <row r="254" spans="1:16" ht="112">
      <c r="A254" s="307" t="s">
        <v>3055</v>
      </c>
      <c r="B254" s="23" t="str">
        <f>C254&amp;D254&amp;E254</f>
        <v>ref="people.xml#0188"</v>
      </c>
      <c r="C254" s="23" t="s">
        <v>464</v>
      </c>
      <c r="D254" s="23" t="str">
        <f>"people.xml#"&amp;F254</f>
        <v>people.xml#0188</v>
      </c>
      <c r="E254" s="23" t="s">
        <v>465</v>
      </c>
      <c r="F254" s="26" t="s">
        <v>456</v>
      </c>
      <c r="G254" s="40" t="s">
        <v>646</v>
      </c>
      <c r="H254" s="21" t="s">
        <v>0</v>
      </c>
      <c r="I254" s="37"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9" t="s">
        <v>1025</v>
      </c>
      <c r="K254" s="40"/>
      <c r="L254" s="40"/>
      <c r="M254" s="39" t="s">
        <v>1026</v>
      </c>
      <c r="N254" s="39"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321" t="s">
        <v>1027</v>
      </c>
    </row>
    <row r="255" spans="1:16" ht="84">
      <c r="A255" s="307" t="s">
        <v>3056</v>
      </c>
      <c r="B255" s="23" t="str">
        <f>C255&amp;D255&amp;E255</f>
        <v>ref="people.xml#0010"</v>
      </c>
      <c r="C255" s="23" t="s">
        <v>464</v>
      </c>
      <c r="D255" s="23" t="str">
        <f>"people.xml#"&amp;F255</f>
        <v>people.xml#0010</v>
      </c>
      <c r="E255" s="23" t="s">
        <v>465</v>
      </c>
      <c r="F255" s="26" t="s">
        <v>326</v>
      </c>
      <c r="G255" s="82" t="s">
        <v>727</v>
      </c>
      <c r="H255" s="21" t="s">
        <v>0</v>
      </c>
      <c r="I255" s="37"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31" t="s">
        <v>728</v>
      </c>
      <c r="K255" s="320" t="s">
        <v>2640</v>
      </c>
      <c r="L255" s="320" t="s">
        <v>2639</v>
      </c>
      <c r="M255" s="79" t="s">
        <v>2231</v>
      </c>
      <c r="N255" s="39"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321" t="s">
        <v>729</v>
      </c>
      <c r="P255" s="301" t="s">
        <v>2158</v>
      </c>
    </row>
    <row r="256" spans="1:16" ht="56">
      <c r="A256" s="307" t="s">
        <v>3057</v>
      </c>
      <c r="B256" s="23" t="str">
        <f>C256&amp;D256&amp;E256</f>
        <v>ref="people.xml#0190"</v>
      </c>
      <c r="C256" s="23" t="s">
        <v>464</v>
      </c>
      <c r="D256" s="23" t="str">
        <f>"people.xml#"&amp;F256</f>
        <v>people.xml#0190</v>
      </c>
      <c r="E256" s="23" t="s">
        <v>465</v>
      </c>
      <c r="F256" s="26" t="s">
        <v>458</v>
      </c>
      <c r="G256" s="151" t="s">
        <v>648</v>
      </c>
      <c r="H256" s="26" t="s">
        <v>0</v>
      </c>
      <c r="I256" s="37" t="str">
        <f>J256&amp;". "&amp;K256&amp;". "&amp;M256</f>
        <v>Robinson. . A copy editor employed by John Murray.</v>
      </c>
      <c r="J256" s="152" t="s">
        <v>1030</v>
      </c>
      <c r="K256" s="28"/>
      <c r="L256" s="28"/>
      <c r="M256" s="79" t="s">
        <v>726</v>
      </c>
      <c r="N256" s="39" t="str">
        <f t="shared" si="15"/>
        <v>&lt;person xml:id=$pers0497$&gt;&lt;persName type=$main$&gt;Robinson&lt;/persName&gt;&lt;birth when=$$&gt;&lt;/birth&gt;&lt;death when=$$&gt;&lt;/death&gt;&lt;note type=$editorial$&gt;A copy editor employed by John Murray.&lt;/note&gt;&lt;/person&gt;&lt;!-- MT glossary entry --&gt;</v>
      </c>
      <c r="O256" s="27"/>
    </row>
    <row r="257" spans="1:16" ht="70">
      <c r="A257" s="307" t="s">
        <v>3058</v>
      </c>
      <c r="F257" s="23"/>
      <c r="G257" s="26" t="s">
        <v>1921</v>
      </c>
      <c r="J257" s="308" t="s">
        <v>2027</v>
      </c>
      <c r="K257" s="26"/>
      <c r="L257" s="26"/>
      <c r="M257" s="38" t="s">
        <v>2029</v>
      </c>
      <c r="N257" s="39"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307" t="s">
        <v>3059</v>
      </c>
      <c r="B258" s="23" t="str">
        <f>C258&amp;D258&amp;E258</f>
        <v>ref="people.xml#0183"</v>
      </c>
      <c r="C258" s="23" t="s">
        <v>464</v>
      </c>
      <c r="D258" s="23" t="str">
        <f>"people.xml#"&amp;F258</f>
        <v>people.xml#0183</v>
      </c>
      <c r="E258" s="23" t="s">
        <v>465</v>
      </c>
      <c r="F258" s="26" t="s">
        <v>454</v>
      </c>
      <c r="G258" s="28" t="s">
        <v>643</v>
      </c>
      <c r="H258" s="26" t="s">
        <v>0</v>
      </c>
      <c r="I258" s="37" t="str">
        <f>J258&amp;". "&amp;K258&amp;". "&amp;M258</f>
        <v>Rramosinyi. . Reference uncertain. He may have been an early leader among the Kololo (Schapera 1963, 2:364n3).</v>
      </c>
      <c r="J258" s="128" t="s">
        <v>942</v>
      </c>
      <c r="K258" s="28"/>
      <c r="L258" s="28"/>
      <c r="M258" s="79" t="s">
        <v>2367</v>
      </c>
      <c r="N258" s="39"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9" t="s">
        <v>943</v>
      </c>
    </row>
    <row r="259" spans="1:16" ht="126">
      <c r="A259" s="307" t="s">
        <v>3060</v>
      </c>
      <c r="B259" s="23" t="str">
        <f>C259&amp;D259&amp;E259</f>
        <v>ref="people.xml#0154"</v>
      </c>
      <c r="C259" s="23" t="s">
        <v>464</v>
      </c>
      <c r="D259" s="23" t="str">
        <f>"people.xml#"&amp;F259</f>
        <v>people.xml#0154</v>
      </c>
      <c r="E259" s="23" t="s">
        <v>465</v>
      </c>
      <c r="F259" s="26" t="s">
        <v>437</v>
      </c>
      <c r="G259" s="40" t="s">
        <v>616</v>
      </c>
      <c r="H259" s="21" t="s">
        <v>0</v>
      </c>
      <c r="I259" s="37"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320" t="s">
        <v>977</v>
      </c>
      <c r="K259" s="320" t="s">
        <v>2653</v>
      </c>
      <c r="L259" s="320" t="s">
        <v>2723</v>
      </c>
      <c r="M259" s="39" t="s">
        <v>2341</v>
      </c>
      <c r="N259" s="39"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321" t="s">
        <v>978</v>
      </c>
      <c r="P259" s="301" t="s">
        <v>2186</v>
      </c>
    </row>
    <row r="260" spans="1:16" ht="126">
      <c r="A260" s="307" t="s">
        <v>3061</v>
      </c>
      <c r="F260" s="23"/>
      <c r="G260" s="26" t="s">
        <v>1835</v>
      </c>
      <c r="J260" s="315" t="s">
        <v>2619</v>
      </c>
      <c r="K260" s="310"/>
      <c r="L260" s="310"/>
      <c r="M260" s="317" t="s">
        <v>2411</v>
      </c>
      <c r="N260" s="39"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309" t="s">
        <v>1958</v>
      </c>
      <c r="P260" s="311"/>
    </row>
    <row r="261" spans="1:16" ht="112">
      <c r="A261" s="307" t="s">
        <v>3062</v>
      </c>
      <c r="F261" s="23"/>
      <c r="G261" s="26" t="s">
        <v>1933</v>
      </c>
      <c r="J261" s="315" t="s">
        <v>2150</v>
      </c>
      <c r="K261" s="319" t="s">
        <v>2798</v>
      </c>
      <c r="L261" s="319" t="s">
        <v>2797</v>
      </c>
      <c r="M261" s="185" t="s">
        <v>2496</v>
      </c>
      <c r="N261" s="39"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317" t="s">
        <v>2149</v>
      </c>
    </row>
    <row r="262" spans="1:16" ht="126">
      <c r="A262" s="307" t="s">
        <v>3063</v>
      </c>
      <c r="F262" s="23"/>
      <c r="G262" s="26" t="s">
        <v>1934</v>
      </c>
      <c r="J262" s="315" t="s">
        <v>2151</v>
      </c>
      <c r="K262" s="319" t="s">
        <v>2800</v>
      </c>
      <c r="L262" s="319" t="s">
        <v>2799</v>
      </c>
      <c r="M262" s="185" t="s">
        <v>2497</v>
      </c>
      <c r="N262" s="39"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317" t="s">
        <v>2152</v>
      </c>
    </row>
    <row r="263" spans="1:16" ht="70">
      <c r="A263" s="307" t="s">
        <v>3064</v>
      </c>
      <c r="B263" s="23" t="str">
        <f>C263&amp;D263&amp;E263</f>
        <v>ref="people.xml#0175"</v>
      </c>
      <c r="C263" s="23" t="s">
        <v>464</v>
      </c>
      <c r="D263" s="23" t="str">
        <f>"people.xml#"&amp;F263</f>
        <v>people.xml#0175</v>
      </c>
      <c r="E263" s="23" t="s">
        <v>465</v>
      </c>
      <c r="F263" s="26" t="s">
        <v>448</v>
      </c>
      <c r="G263" s="40" t="s">
        <v>745</v>
      </c>
      <c r="H263" s="21" t="s">
        <v>3</v>
      </c>
      <c r="I263" s="37" t="str">
        <f>J263&amp;". "&amp;K263&amp;". "&amp;M263</f>
        <v>Saint Paul. c.4 BCE. Apostle of Christianity and early church leader. His letters, canonised in the New Testament, are central documents of the Christian faith</v>
      </c>
      <c r="J263" s="173" t="s">
        <v>1006</v>
      </c>
      <c r="K263" s="320" t="s">
        <v>2733</v>
      </c>
      <c r="L263" s="320" t="s">
        <v>2732</v>
      </c>
      <c r="M263" s="39" t="s">
        <v>1007</v>
      </c>
      <c r="N263" s="39"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7"/>
      <c r="P263" s="301" t="s">
        <v>2188</v>
      </c>
    </row>
    <row r="264" spans="1:16" ht="56">
      <c r="A264" s="307" t="s">
        <v>3065</v>
      </c>
      <c r="F264" s="23"/>
      <c r="G264" s="26" t="s">
        <v>1922</v>
      </c>
      <c r="J264" s="315" t="s">
        <v>2121</v>
      </c>
      <c r="K264" s="26"/>
      <c r="L264" s="26"/>
      <c r="M264" s="185" t="s">
        <v>2123</v>
      </c>
      <c r="N264" s="39"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307" t="s">
        <v>3066</v>
      </c>
      <c r="B265" s="23" t="str">
        <f>C265&amp;D265&amp;E265</f>
        <v>ref="people.xml#0193"</v>
      </c>
      <c r="C265" s="23" t="s">
        <v>464</v>
      </c>
      <c r="D265" s="23" t="str">
        <f>"people.xml#"&amp;F265</f>
        <v>people.xml#0193</v>
      </c>
      <c r="E265" s="23" t="s">
        <v>465</v>
      </c>
      <c r="F265" s="26" t="s">
        <v>459</v>
      </c>
      <c r="G265" s="28" t="s">
        <v>649</v>
      </c>
      <c r="H265" s="26" t="s">
        <v>0</v>
      </c>
      <c r="I265" s="37" t="str">
        <f>J265&amp;". "&amp;K265&amp;". "&amp;M265</f>
        <v>Sambaza. . Husband of the Lunda chief, Manenko. The name is a title given to the husband of the chief's sister, or to the husband of a woman from a royal family (Schapera 1963, 1:39n2).</v>
      </c>
      <c r="J265" s="158" t="s">
        <v>1032</v>
      </c>
      <c r="K265" s="28"/>
      <c r="L265" s="28"/>
      <c r="M265" s="155" t="s">
        <v>2372</v>
      </c>
      <c r="N265" s="39"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7" t="s">
        <v>1046</v>
      </c>
      <c r="P265" s="301" t="s">
        <v>2175</v>
      </c>
    </row>
    <row r="266" spans="1:16" ht="70">
      <c r="A266" s="307" t="s">
        <v>3067</v>
      </c>
      <c r="B266" s="23" t="str">
        <f>C266&amp;D266&amp;E266</f>
        <v>ref="people.xml#0194"</v>
      </c>
      <c r="C266" s="23" t="s">
        <v>464</v>
      </c>
      <c r="D266" s="23" t="str">
        <f>"people.xml#"&amp;F266</f>
        <v>people.xml#0194</v>
      </c>
      <c r="E266" s="23" t="s">
        <v>465</v>
      </c>
      <c r="F266" s="26" t="s">
        <v>460</v>
      </c>
      <c r="G266" s="40" t="s">
        <v>650</v>
      </c>
      <c r="H266" s="21" t="s">
        <v>14</v>
      </c>
      <c r="I266" s="37" t="str">
        <f>J266&amp;". "&amp;K266&amp;". "&amp;M266</f>
        <v>Samoana. . Father of Manenko and husband of the Lunda chief, Nyamoana. His name means 'father of Moana' (Schapera 1963, 1:37n3).</v>
      </c>
      <c r="J266" s="42" t="s">
        <v>1031</v>
      </c>
      <c r="K266" s="40"/>
      <c r="L266" s="40"/>
      <c r="M266" s="39" t="s">
        <v>2371</v>
      </c>
      <c r="N266" s="39"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7" t="s">
        <v>1045</v>
      </c>
      <c r="P266" s="301" t="s">
        <v>2193</v>
      </c>
    </row>
    <row r="267" spans="1:16" ht="98">
      <c r="A267" s="307" t="s">
        <v>3068</v>
      </c>
      <c r="G267" s="26" t="s">
        <v>748</v>
      </c>
      <c r="J267" s="165" t="s">
        <v>1068</v>
      </c>
      <c r="K267" s="319" t="s">
        <v>2700</v>
      </c>
      <c r="L267" s="319" t="s">
        <v>2754</v>
      </c>
      <c r="M267" s="38" t="s">
        <v>2384</v>
      </c>
      <c r="N267" s="39"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317" t="s">
        <v>2385</v>
      </c>
    </row>
    <row r="268" spans="1:16" ht="154">
      <c r="A268" s="307" t="s">
        <v>3069</v>
      </c>
      <c r="B268" s="23" t="str">
        <f>C268&amp;D268&amp;E268</f>
        <v>ref="people.xml#0195"</v>
      </c>
      <c r="C268" s="23" t="s">
        <v>464</v>
      </c>
      <c r="D268" s="23" t="str">
        <f>"people.xml#"&amp;F268</f>
        <v>people.xml#0195</v>
      </c>
      <c r="E268" s="23" t="s">
        <v>465</v>
      </c>
      <c r="F268" s="26" t="s">
        <v>461</v>
      </c>
      <c r="G268" s="40" t="s">
        <v>651</v>
      </c>
      <c r="H268" s="21" t="s">
        <v>0</v>
      </c>
      <c r="I268" s="37"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2" t="s">
        <v>1041</v>
      </c>
      <c r="K268" s="315" t="s">
        <v>2744</v>
      </c>
      <c r="L268" s="315" t="s">
        <v>2743</v>
      </c>
      <c r="M268" s="317" t="s">
        <v>2373</v>
      </c>
      <c r="N268" s="39"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53" t="s">
        <v>1043</v>
      </c>
    </row>
    <row r="269" spans="1:16" ht="84">
      <c r="A269" s="307" t="s">
        <v>3070</v>
      </c>
      <c r="F269" s="23"/>
      <c r="G269" s="26" t="s">
        <v>1923</v>
      </c>
      <c r="J269" s="315" t="s">
        <v>2124</v>
      </c>
      <c r="K269" s="26"/>
      <c r="L269" s="26"/>
      <c r="M269" s="185" t="s">
        <v>2488</v>
      </c>
      <c r="N269" s="39"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317" t="s">
        <v>2216</v>
      </c>
      <c r="P269" s="330"/>
    </row>
    <row r="270" spans="1:16" ht="84">
      <c r="A270" s="307" t="s">
        <v>3071</v>
      </c>
      <c r="G270" s="23" t="s">
        <v>653</v>
      </c>
      <c r="H270" s="21"/>
      <c r="I270" s="37"/>
      <c r="J270" s="152" t="s">
        <v>1036</v>
      </c>
      <c r="K270" s="154" t="s">
        <v>828</v>
      </c>
      <c r="L270" s="154"/>
      <c r="M270" s="39" t="s">
        <v>1035</v>
      </c>
      <c r="N270" s="39"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53" t="s">
        <v>1042</v>
      </c>
    </row>
    <row r="271" spans="1:16" ht="154">
      <c r="A271" s="307" t="s">
        <v>3072</v>
      </c>
      <c r="B271" s="23" t="str">
        <f>C271&amp;D271&amp;E271</f>
        <v>ref="people.xml#0026"</v>
      </c>
      <c r="C271" s="23" t="s">
        <v>464</v>
      </c>
      <c r="D271" s="23" t="str">
        <f>"people.xml#"&amp;F271</f>
        <v>people.xml#0026</v>
      </c>
      <c r="E271" s="23" t="s">
        <v>465</v>
      </c>
      <c r="F271" s="26" t="s">
        <v>342</v>
      </c>
      <c r="G271" s="40" t="s">
        <v>501</v>
      </c>
      <c r="H271" s="21" t="s">
        <v>0</v>
      </c>
      <c r="I271" s="37"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40" t="s">
        <v>761</v>
      </c>
      <c r="K271" s="40"/>
      <c r="L271" s="40"/>
      <c r="M271" s="185" t="s">
        <v>2242</v>
      </c>
      <c r="N271" s="39"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321" t="s">
        <v>2243</v>
      </c>
      <c r="P271" s="301" t="s">
        <v>2164</v>
      </c>
    </row>
    <row r="272" spans="1:16" ht="84">
      <c r="A272" s="307" t="s">
        <v>3073</v>
      </c>
      <c r="F272" s="23"/>
      <c r="G272" s="26" t="s">
        <v>1907</v>
      </c>
      <c r="J272" s="315" t="s">
        <v>2098</v>
      </c>
      <c r="K272" s="26"/>
      <c r="L272" s="26"/>
      <c r="M272" s="185" t="s">
        <v>2479</v>
      </c>
      <c r="N272" s="39"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5" t="s">
        <v>2099</v>
      </c>
      <c r="P272" s="301" t="s">
        <v>2481</v>
      </c>
    </row>
    <row r="273" spans="1:16" ht="140">
      <c r="A273" s="307" t="s">
        <v>3074</v>
      </c>
      <c r="F273" s="23"/>
      <c r="G273" s="26" t="s">
        <v>680</v>
      </c>
      <c r="J273" s="171" t="s">
        <v>1084</v>
      </c>
      <c r="K273" s="319" t="s">
        <v>2731</v>
      </c>
      <c r="L273" s="319" t="s">
        <v>2767</v>
      </c>
      <c r="M273" s="317" t="s">
        <v>2399</v>
      </c>
      <c r="N273" s="39"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317" t="s">
        <v>1085</v>
      </c>
    </row>
    <row r="274" spans="1:16" ht="126">
      <c r="A274" s="307" t="s">
        <v>3075</v>
      </c>
      <c r="G274" s="28" t="s">
        <v>746</v>
      </c>
      <c r="I274" s="37"/>
      <c r="J274" s="154" t="s">
        <v>1038</v>
      </c>
      <c r="K274" s="319" t="s">
        <v>2748</v>
      </c>
      <c r="L274" s="319" t="s">
        <v>2747</v>
      </c>
      <c r="M274" s="39" t="s">
        <v>2375</v>
      </c>
      <c r="N274" s="39"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40" t="s">
        <v>1040</v>
      </c>
    </row>
    <row r="275" spans="1:16" ht="154">
      <c r="A275" s="307" t="s">
        <v>3076</v>
      </c>
      <c r="B275" s="23" t="str">
        <f>C275&amp;D275&amp;E275</f>
        <v>ref="people.xml#0022"</v>
      </c>
      <c r="C275" s="23" t="s">
        <v>464</v>
      </c>
      <c r="D275" s="23" t="str">
        <f>"people.xml#"&amp;F275</f>
        <v>people.xml#0022</v>
      </c>
      <c r="E275" s="23" t="s">
        <v>465</v>
      </c>
      <c r="F275" s="26" t="s">
        <v>338</v>
      </c>
      <c r="G275" s="320" t="s">
        <v>747</v>
      </c>
      <c r="H275" s="21" t="s">
        <v>0</v>
      </c>
      <c r="I275" s="37"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7" t="s">
        <v>753</v>
      </c>
      <c r="K275" s="320" t="s">
        <v>2750</v>
      </c>
      <c r="L275" s="320" t="s">
        <v>2749</v>
      </c>
      <c r="M275" s="39" t="s">
        <v>2380</v>
      </c>
      <c r="N275" s="39"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7" t="s">
        <v>754</v>
      </c>
      <c r="P275" s="301" t="s">
        <v>2208</v>
      </c>
    </row>
    <row r="276" spans="1:16" ht="56">
      <c r="A276" s="307" t="s">
        <v>3077</v>
      </c>
      <c r="G276" s="320" t="s">
        <v>654</v>
      </c>
      <c r="H276" s="21" t="s">
        <v>0</v>
      </c>
      <c r="I276" s="37"/>
      <c r="J276" s="154" t="s">
        <v>1037</v>
      </c>
      <c r="K276" s="21"/>
      <c r="L276" s="21"/>
      <c r="M276" s="39" t="s">
        <v>726</v>
      </c>
      <c r="N276" s="39" t="str">
        <f t="shared" si="16"/>
        <v>&lt;person xml:id=$pers0517$&gt;&lt;persName type=$main$&gt;Sedgwick&lt;/persName&gt;&lt;birth when=$$&gt;&lt;/birth&gt;&lt;death when=$$&gt;&lt;/death&gt;&lt;note type=$editorial$&gt;A copy editor employed by John Murray.&lt;/note&gt;&lt;/person&gt;&lt;!-- MT glossary entry --&gt;</v>
      </c>
      <c r="P276" s="301" t="s">
        <v>2194</v>
      </c>
    </row>
    <row r="277" spans="1:16" ht="70">
      <c r="A277" s="307" t="s">
        <v>3078</v>
      </c>
      <c r="G277" s="28" t="s">
        <v>655</v>
      </c>
      <c r="H277" s="26" t="s">
        <v>0</v>
      </c>
      <c r="I277" s="37"/>
      <c r="J277" s="159" t="s">
        <v>1047</v>
      </c>
      <c r="K277" s="26"/>
      <c r="L277" s="26"/>
      <c r="M277" s="39" t="s">
        <v>2377</v>
      </c>
      <c r="N277" s="39"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7" t="s">
        <v>1050</v>
      </c>
      <c r="P277" s="301" t="s">
        <v>2436</v>
      </c>
    </row>
    <row r="278" spans="1:16" ht="154">
      <c r="A278" s="307" t="s">
        <v>3079</v>
      </c>
      <c r="G278" s="40" t="s">
        <v>656</v>
      </c>
      <c r="H278" s="21" t="s">
        <v>4</v>
      </c>
      <c r="I278" s="37"/>
      <c r="J278" s="159" t="s">
        <v>1048</v>
      </c>
      <c r="K278" s="315" t="s">
        <v>2751</v>
      </c>
      <c r="L278" s="315" t="s">
        <v>2719</v>
      </c>
      <c r="M278" s="317" t="s">
        <v>2378</v>
      </c>
      <c r="N278" s="39"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62" t="s">
        <v>1059</v>
      </c>
    </row>
    <row r="279" spans="1:16" ht="154">
      <c r="A279" s="307" t="s">
        <v>3080</v>
      </c>
      <c r="G279" s="40" t="s">
        <v>659</v>
      </c>
      <c r="J279" s="160" t="s">
        <v>1058</v>
      </c>
      <c r="K279" s="319" t="s">
        <v>2752</v>
      </c>
      <c r="L279" s="319" t="s">
        <v>2713</v>
      </c>
      <c r="M279" s="317" t="s">
        <v>2379</v>
      </c>
      <c r="N279" s="39"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62" t="s">
        <v>1060</v>
      </c>
      <c r="P279" s="301" t="s">
        <v>2195</v>
      </c>
    </row>
    <row r="280" spans="1:16" ht="56">
      <c r="A280" s="307" t="s">
        <v>3081</v>
      </c>
      <c r="G280" s="158" t="s">
        <v>657</v>
      </c>
      <c r="H280" s="21" t="s">
        <v>0</v>
      </c>
      <c r="I280" s="37"/>
      <c r="J280" s="160" t="s">
        <v>1049</v>
      </c>
      <c r="K280" s="21"/>
      <c r="L280" s="21"/>
      <c r="M280" s="39" t="s">
        <v>1051</v>
      </c>
      <c r="N280" s="39" t="str">
        <f t="shared" si="16"/>
        <v>&lt;person xml:id=$pers0521$&gt;&lt;persName type=$main$&gt;Sekhosi&lt;/persName&gt;&lt;birth when=$$&gt;&lt;/birth&gt;&lt;death when=$$&gt;&lt;/death&gt;&lt;note type=$editorial$&gt;Subiya headman, resident near Sesheke on the Zambezi river.&lt;/note&gt;&lt;/person&gt;&lt;!-- MT glossary entry --&gt;</v>
      </c>
      <c r="O280" s="162" t="s">
        <v>1052</v>
      </c>
      <c r="P280" s="330"/>
    </row>
    <row r="281" spans="1:16" ht="70">
      <c r="A281" s="307" t="s">
        <v>3082</v>
      </c>
      <c r="G281" s="161" t="s">
        <v>658</v>
      </c>
      <c r="H281" s="21" t="s">
        <v>0</v>
      </c>
      <c r="I281" s="37"/>
      <c r="J281" s="160" t="s">
        <v>1053</v>
      </c>
      <c r="K281" s="21"/>
      <c r="L281" s="21"/>
      <c r="M281" s="39" t="s">
        <v>1056</v>
      </c>
      <c r="N281" s="39"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307" t="s">
        <v>3083</v>
      </c>
      <c r="G282" s="177" t="s">
        <v>664</v>
      </c>
      <c r="J282" s="171" t="s">
        <v>1065</v>
      </c>
      <c r="K282" s="319" t="s">
        <v>2753</v>
      </c>
      <c r="L282" s="319" t="s">
        <v>2669</v>
      </c>
      <c r="M282" s="317" t="s">
        <v>2382</v>
      </c>
      <c r="N282" s="39"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202" t="s">
        <v>1089</v>
      </c>
    </row>
    <row r="283" spans="1:16" ht="112">
      <c r="A283" s="307" t="s">
        <v>3084</v>
      </c>
      <c r="F283" s="23"/>
      <c r="G283" s="26" t="s">
        <v>1924</v>
      </c>
      <c r="J283" s="308" t="s">
        <v>1995</v>
      </c>
      <c r="K283" s="26"/>
      <c r="L283" s="26"/>
      <c r="M283" s="317" t="s">
        <v>2489</v>
      </c>
      <c r="N283" s="39"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317" t="s">
        <v>2012</v>
      </c>
      <c r="P283" s="301"/>
    </row>
    <row r="284" spans="1:16" ht="154">
      <c r="A284" s="307" t="s">
        <v>3085</v>
      </c>
      <c r="F284" s="23"/>
      <c r="G284" s="26" t="s">
        <v>1925</v>
      </c>
      <c r="J284" s="315" t="s">
        <v>2125</v>
      </c>
      <c r="K284" s="26"/>
      <c r="L284" s="26"/>
      <c r="M284" s="185" t="s">
        <v>2490</v>
      </c>
      <c r="N284" s="39"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317" t="s">
        <v>2126</v>
      </c>
    </row>
    <row r="285" spans="1:16" ht="84">
      <c r="A285" s="307" t="s">
        <v>3086</v>
      </c>
      <c r="B285" s="23" t="str">
        <f>C285&amp;D285&amp;E285</f>
        <v>ref="people.xml#0002"</v>
      </c>
      <c r="C285" s="23" t="s">
        <v>464</v>
      </c>
      <c r="D285" s="23" t="str">
        <f>"people.xml#"&amp;F285</f>
        <v>people.xml#0002</v>
      </c>
      <c r="E285" s="23" t="s">
        <v>465</v>
      </c>
      <c r="F285" s="26" t="s">
        <v>463</v>
      </c>
      <c r="G285" s="40" t="s">
        <v>477</v>
      </c>
      <c r="H285" s="21" t="s">
        <v>11</v>
      </c>
      <c r="I285" s="37" t="str">
        <f>J285&amp;". "&amp;K285&amp;". "&amp;M285</f>
        <v>Selkirk, Alexander. 1676. Scottish sailor, who was marooned alone in the Juan Fernández Islands in 1704 before being rescued in 1709. His story is generally taken to have influenced Daniel Defoe's Robinson Crusoe (Bell 2011:14-15).</v>
      </c>
      <c r="J285" s="40" t="s">
        <v>703</v>
      </c>
      <c r="K285" s="320" t="s">
        <v>2627</v>
      </c>
      <c r="L285" s="320" t="s">
        <v>2626</v>
      </c>
      <c r="M285" s="39" t="s">
        <v>2221</v>
      </c>
      <c r="N285" s="39"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321" t="s">
        <v>704</v>
      </c>
    </row>
    <row r="286" spans="1:16" ht="70">
      <c r="A286" s="307" t="s">
        <v>3087</v>
      </c>
      <c r="F286" s="23"/>
      <c r="G286" s="26" t="s">
        <v>1926</v>
      </c>
      <c r="J286" s="315" t="s">
        <v>2127</v>
      </c>
      <c r="K286" s="26"/>
      <c r="L286" s="26"/>
      <c r="M286" s="38" t="s">
        <v>2130</v>
      </c>
      <c r="N286" s="39"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317" t="s">
        <v>2128</v>
      </c>
      <c r="P286" s="275" t="s">
        <v>2131</v>
      </c>
    </row>
    <row r="287" spans="1:16" ht="98">
      <c r="A287" s="307" t="s">
        <v>3088</v>
      </c>
      <c r="F287" s="23"/>
      <c r="G287" s="26" t="s">
        <v>1930</v>
      </c>
      <c r="J287" s="315" t="s">
        <v>2144</v>
      </c>
      <c r="K287" s="26"/>
      <c r="L287" s="26"/>
      <c r="M287" s="317" t="s">
        <v>2495</v>
      </c>
      <c r="N287" s="39"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317" t="s">
        <v>2145</v>
      </c>
    </row>
    <row r="288" spans="1:16" ht="70">
      <c r="A288" s="307" t="s">
        <v>3089</v>
      </c>
      <c r="G288" s="26" t="s">
        <v>660</v>
      </c>
      <c r="J288" s="160" t="s">
        <v>1054</v>
      </c>
      <c r="K288" s="26"/>
      <c r="L288" s="26"/>
      <c r="M288" s="38" t="s">
        <v>1057</v>
      </c>
      <c r="N288" s="39"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307" t="s">
        <v>3090</v>
      </c>
      <c r="G289" s="26" t="s">
        <v>661</v>
      </c>
      <c r="J289" s="160" t="s">
        <v>1055</v>
      </c>
      <c r="K289" s="26"/>
      <c r="L289" s="26"/>
      <c r="M289" s="38" t="s">
        <v>2381</v>
      </c>
      <c r="N289" s="39"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62" t="s">
        <v>1062</v>
      </c>
    </row>
    <row r="290" spans="1:16" ht="154">
      <c r="A290" s="307" t="s">
        <v>3091</v>
      </c>
      <c r="B290" s="23" t="str">
        <f>C290&amp;D290&amp;E290</f>
        <v>ref="people.xml#0015"</v>
      </c>
      <c r="C290" s="23" t="s">
        <v>464</v>
      </c>
      <c r="D290" s="23" t="str">
        <f>"people.xml#"&amp;F290</f>
        <v>people.xml#0015</v>
      </c>
      <c r="E290" s="23" t="s">
        <v>465</v>
      </c>
      <c r="F290" s="26" t="s">
        <v>331</v>
      </c>
      <c r="G290" s="40" t="s">
        <v>491</v>
      </c>
      <c r="H290" s="21" t="s">
        <v>0</v>
      </c>
      <c r="I290" s="37"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61" t="s">
        <v>740</v>
      </c>
      <c r="K290" s="320" t="s">
        <v>2629</v>
      </c>
      <c r="L290" s="320" t="s">
        <v>2647</v>
      </c>
      <c r="M290" s="39" t="s">
        <v>2236</v>
      </c>
      <c r="N290" s="39"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321" t="s">
        <v>749</v>
      </c>
      <c r="P290" s="301" t="s">
        <v>2160</v>
      </c>
    </row>
    <row r="291" spans="1:16" ht="112">
      <c r="A291" s="307" t="s">
        <v>3092</v>
      </c>
      <c r="G291" s="26" t="s">
        <v>662</v>
      </c>
      <c r="I291" s="44"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60" t="s">
        <v>842</v>
      </c>
      <c r="K291" s="26"/>
      <c r="L291" s="26"/>
      <c r="M291" s="38" t="s">
        <v>2278</v>
      </c>
      <c r="N291" s="39"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62" t="s">
        <v>1063</v>
      </c>
      <c r="P291" s="246" t="s">
        <v>2279</v>
      </c>
    </row>
    <row r="292" spans="1:16" ht="56">
      <c r="A292" s="307" t="s">
        <v>3093</v>
      </c>
      <c r="G292" s="26" t="s">
        <v>663</v>
      </c>
      <c r="J292" s="160" t="s">
        <v>1061</v>
      </c>
      <c r="K292" s="26"/>
      <c r="L292" s="26"/>
      <c r="M292" s="38" t="s">
        <v>2209</v>
      </c>
      <c r="N292" s="39"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307" t="s">
        <v>3094</v>
      </c>
      <c r="F293" s="23"/>
      <c r="G293" s="26" t="s">
        <v>1927</v>
      </c>
      <c r="J293" s="307" t="s">
        <v>2097</v>
      </c>
      <c r="K293" s="307"/>
      <c r="L293" s="307"/>
      <c r="M293" s="185" t="s">
        <v>2492</v>
      </c>
      <c r="N293" s="39"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317" t="s">
        <v>2096</v>
      </c>
      <c r="P293" s="301" t="s">
        <v>2134</v>
      </c>
    </row>
    <row r="294" spans="1:16" ht="56">
      <c r="A294" s="307" t="s">
        <v>3095</v>
      </c>
      <c r="G294" s="26" t="s">
        <v>665</v>
      </c>
      <c r="J294" s="160" t="s">
        <v>1064</v>
      </c>
      <c r="K294" s="26"/>
      <c r="L294" s="26"/>
      <c r="M294" s="38" t="s">
        <v>919</v>
      </c>
      <c r="N294" s="39"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307" t="s">
        <v>3096</v>
      </c>
      <c r="F295" s="23"/>
      <c r="G295" s="26" t="s">
        <v>1928</v>
      </c>
      <c r="J295" s="315" t="s">
        <v>2138</v>
      </c>
      <c r="K295" s="26"/>
      <c r="L295" s="26"/>
      <c r="M295" s="185" t="s">
        <v>2217</v>
      </c>
      <c r="N295" s="39"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4" t="s">
        <v>2139</v>
      </c>
    </row>
    <row r="296" spans="1:16" ht="140">
      <c r="A296" s="307" t="s">
        <v>3097</v>
      </c>
      <c r="B296" s="23" t="str">
        <f>C296&amp;D296&amp;E296</f>
        <v>ref="people.xml#0036"</v>
      </c>
      <c r="C296" s="23" t="s">
        <v>464</v>
      </c>
      <c r="D296" s="23" t="str">
        <f>"people.xml#"&amp;F296</f>
        <v>people.xml#0036</v>
      </c>
      <c r="E296" s="23" t="s">
        <v>465</v>
      </c>
      <c r="F296" s="26" t="s">
        <v>352</v>
      </c>
      <c r="G296" s="40" t="s">
        <v>511</v>
      </c>
      <c r="H296" s="21" t="s">
        <v>3</v>
      </c>
      <c r="I296" s="37"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8" t="s">
        <v>777</v>
      </c>
      <c r="K296" s="320" t="s">
        <v>2663</v>
      </c>
      <c r="L296" s="320" t="s">
        <v>2662</v>
      </c>
      <c r="M296" s="317" t="s">
        <v>2248</v>
      </c>
      <c r="N296" s="39"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321" t="s">
        <v>778</v>
      </c>
      <c r="P296" s="246" t="s">
        <v>2168</v>
      </c>
    </row>
    <row r="297" spans="1:16" ht="154">
      <c r="A297" s="307" t="s">
        <v>3098</v>
      </c>
      <c r="G297" s="26" t="s">
        <v>669</v>
      </c>
      <c r="J297" s="166" t="s">
        <v>1071</v>
      </c>
      <c r="K297" s="319" t="s">
        <v>2709</v>
      </c>
      <c r="L297" s="319" t="s">
        <v>2728</v>
      </c>
      <c r="M297" s="317" t="s">
        <v>2388</v>
      </c>
      <c r="N297" s="39"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317" t="s">
        <v>1072</v>
      </c>
      <c r="P297" s="301" t="s">
        <v>2196</v>
      </c>
    </row>
    <row r="298" spans="1:16" ht="112">
      <c r="A298" s="307" t="s">
        <v>3099</v>
      </c>
      <c r="B298" s="23" t="str">
        <f>C298&amp;D298&amp;E298</f>
        <v>ref="people.xml#0188"</v>
      </c>
      <c r="C298" s="23" t="s">
        <v>464</v>
      </c>
      <c r="D298" s="23" t="str">
        <f>"people.xml#"&amp;F298</f>
        <v>people.xml#0188</v>
      </c>
      <c r="E298" s="23" t="s">
        <v>465</v>
      </c>
      <c r="F298" s="26" t="s">
        <v>456</v>
      </c>
      <c r="G298" s="40" t="s">
        <v>645</v>
      </c>
      <c r="H298" s="21" t="s">
        <v>0</v>
      </c>
      <c r="I298" s="37"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7" t="s">
        <v>1017</v>
      </c>
      <c r="K298" s="320" t="s">
        <v>2653</v>
      </c>
      <c r="L298" s="320" t="s">
        <v>2740</v>
      </c>
      <c r="M298" s="39" t="s">
        <v>2369</v>
      </c>
      <c r="N298" s="39"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336" t="s">
        <v>1018</v>
      </c>
    </row>
    <row r="299" spans="1:16" ht="168">
      <c r="A299" s="307" t="s">
        <v>3100</v>
      </c>
      <c r="B299" s="23" t="str">
        <f>C299&amp;D299&amp;E299</f>
        <v>ref="people.xml#0047"</v>
      </c>
      <c r="C299" s="23" t="s">
        <v>464</v>
      </c>
      <c r="D299" s="23" t="str">
        <f>"people.xml#"&amp;F299</f>
        <v>people.xml#0047</v>
      </c>
      <c r="E299" s="23" t="s">
        <v>465</v>
      </c>
      <c r="F299" s="26" t="s">
        <v>363</v>
      </c>
      <c r="G299" s="40" t="s">
        <v>522</v>
      </c>
      <c r="H299" s="21" t="s">
        <v>7</v>
      </c>
      <c r="I299" s="37"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320" t="s">
        <v>799</v>
      </c>
      <c r="K299" s="320" t="s">
        <v>2641</v>
      </c>
      <c r="L299" s="320" t="s">
        <v>2676</v>
      </c>
      <c r="M299" s="317" t="s">
        <v>2480</v>
      </c>
      <c r="N299" s="39"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321" t="s">
        <v>2258</v>
      </c>
    </row>
    <row r="300" spans="1:16" ht="42">
      <c r="A300" s="307" t="s">
        <v>3101</v>
      </c>
      <c r="F300" s="23"/>
      <c r="G300" s="26" t="s">
        <v>1931</v>
      </c>
      <c r="J300" s="315" t="s">
        <v>2142</v>
      </c>
      <c r="K300" s="26"/>
      <c r="L300" s="26"/>
      <c r="M300" s="38" t="s">
        <v>726</v>
      </c>
      <c r="N300" s="39" t="str">
        <f t="shared" si="16"/>
        <v>&lt;person xml:id=$pers0541$&gt;&lt;persName type=$main$&gt;Sorell&lt;/persName&gt;&lt;birth when=$$&gt;&lt;/birth&gt;&lt;death when=$$&gt;&lt;/death&gt;&lt;note type=$editorial$&gt;A copy editor employed by John Murray.&lt;/note&gt;&lt;/person&gt;&lt;!-- MT glossary entry --&gt;</v>
      </c>
    </row>
    <row r="301" spans="1:16" ht="42">
      <c r="A301" s="307" t="s">
        <v>3102</v>
      </c>
      <c r="F301" s="23"/>
      <c r="G301" s="26" t="s">
        <v>1932</v>
      </c>
      <c r="J301" s="315" t="s">
        <v>2143</v>
      </c>
      <c r="K301" s="26"/>
      <c r="L301" s="26"/>
      <c r="M301" s="38" t="s">
        <v>726</v>
      </c>
      <c r="N301" s="39" t="str">
        <f t="shared" si="16"/>
        <v>&lt;person xml:id=$pers0542$&gt;&lt;persName type=$main$&gt;Sowels&lt;/persName&gt;&lt;birth when=$$&gt;&lt;/birth&gt;&lt;death when=$$&gt;&lt;/death&gt;&lt;note type=$editorial$&gt;A copy editor employed by John Murray.&lt;/note&gt;&lt;/person&gt;&lt;!-- MT glossary entry --&gt;</v>
      </c>
    </row>
    <row r="302" spans="1:16" ht="154">
      <c r="A302" s="307" t="s">
        <v>3103</v>
      </c>
      <c r="B302" s="23" t="str">
        <f>C302&amp;D302&amp;E302</f>
        <v>ref="people.xml#0156"</v>
      </c>
      <c r="C302" s="23" t="s">
        <v>464</v>
      </c>
      <c r="D302" s="23" t="str">
        <f>"people.xml#"&amp;F302</f>
        <v>people.xml#0156</v>
      </c>
      <c r="E302" s="23" t="s">
        <v>465</v>
      </c>
      <c r="F302" s="26" t="s">
        <v>439</v>
      </c>
      <c r="G302" s="40" t="s">
        <v>618</v>
      </c>
      <c r="H302" s="21" t="s">
        <v>0</v>
      </c>
      <c r="I302" s="37"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70" t="s">
        <v>981</v>
      </c>
      <c r="K302" s="320" t="s">
        <v>2686</v>
      </c>
      <c r="L302" s="320" t="s">
        <v>2726</v>
      </c>
      <c r="M302" s="185" t="s">
        <v>2344</v>
      </c>
      <c r="N302" s="39"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321" t="s">
        <v>2343</v>
      </c>
      <c r="P302" s="301" t="s">
        <v>2187</v>
      </c>
    </row>
    <row r="303" spans="1:16" ht="140">
      <c r="A303" s="307" t="s">
        <v>3104</v>
      </c>
      <c r="B303" s="23" t="str">
        <f>C303&amp;D303&amp;E303</f>
        <v>ref="people.xml#0025"</v>
      </c>
      <c r="C303" s="23" t="s">
        <v>464</v>
      </c>
      <c r="D303" s="23" t="str">
        <f>"people.xml#"&amp;F303</f>
        <v>people.xml#0025</v>
      </c>
      <c r="E303" s="23" t="s">
        <v>465</v>
      </c>
      <c r="F303" s="26" t="s">
        <v>341</v>
      </c>
      <c r="G303" s="28" t="s">
        <v>499</v>
      </c>
      <c r="H303" s="26" t="s">
        <v>3</v>
      </c>
      <c r="I303" s="37"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320" t="s">
        <v>2199</v>
      </c>
      <c r="K303" s="331" t="s">
        <v>2653</v>
      </c>
      <c r="L303" s="331" t="s">
        <v>2647</v>
      </c>
      <c r="M303" s="79" t="s">
        <v>2241</v>
      </c>
      <c r="N303" s="39"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321" t="s">
        <v>759</v>
      </c>
    </row>
    <row r="304" spans="1:16" ht="154">
      <c r="A304" s="307" t="s">
        <v>3105</v>
      </c>
      <c r="G304" s="26" t="s">
        <v>666</v>
      </c>
      <c r="J304" s="165" t="s">
        <v>1066</v>
      </c>
      <c r="K304" s="319" t="s">
        <v>2688</v>
      </c>
      <c r="L304" s="319" t="s">
        <v>2741</v>
      </c>
      <c r="M304" s="317" t="s">
        <v>2383</v>
      </c>
      <c r="N304" s="39"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317" t="s">
        <v>1067</v>
      </c>
      <c r="P304" s="301" t="s">
        <v>2195</v>
      </c>
    </row>
    <row r="305" spans="1:16" ht="112">
      <c r="A305" s="307" t="s">
        <v>3106</v>
      </c>
      <c r="B305" s="23" t="str">
        <f>C305&amp;D305&amp;E305</f>
        <v>ref="people.xml#0179"</v>
      </c>
      <c r="C305" s="23" t="s">
        <v>464</v>
      </c>
      <c r="D305" s="23" t="str">
        <f>"people.xml#"&amp;F305</f>
        <v>people.xml#0179</v>
      </c>
      <c r="E305" s="23" t="s">
        <v>465</v>
      </c>
      <c r="F305" s="26" t="s">
        <v>451</v>
      </c>
      <c r="G305" s="40" t="s">
        <v>637</v>
      </c>
      <c r="H305" s="21" t="s">
        <v>0</v>
      </c>
      <c r="I305" s="37"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6" t="s">
        <v>1009</v>
      </c>
      <c r="K305" s="320" t="s">
        <v>2735</v>
      </c>
      <c r="L305" s="320" t="s">
        <v>2734</v>
      </c>
      <c r="M305" s="39" t="s">
        <v>1010</v>
      </c>
      <c r="N305" s="39"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12" t="s">
        <v>820</v>
      </c>
    </row>
    <row r="306" spans="1:16" ht="56">
      <c r="A306" s="307" t="s">
        <v>3107</v>
      </c>
      <c r="G306" s="26" t="s">
        <v>671</v>
      </c>
      <c r="J306" s="166" t="s">
        <v>1075</v>
      </c>
      <c r="K306" s="26"/>
      <c r="L306" s="26"/>
      <c r="M306" s="38" t="s">
        <v>2390</v>
      </c>
      <c r="N306" s="39"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317" t="s">
        <v>2391</v>
      </c>
      <c r="P306" s="301" t="s">
        <v>2356</v>
      </c>
    </row>
    <row r="307" spans="1:16" ht="112">
      <c r="A307" s="307" t="s">
        <v>3108</v>
      </c>
      <c r="G307" s="26" t="s">
        <v>673</v>
      </c>
      <c r="J307" s="171" t="s">
        <v>1078</v>
      </c>
      <c r="K307" s="26"/>
      <c r="L307" s="26"/>
      <c r="M307" s="38" t="s">
        <v>2393</v>
      </c>
      <c r="N307" s="39"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89" t="s">
        <v>1081</v>
      </c>
    </row>
    <row r="308" spans="1:16" ht="140">
      <c r="A308" s="307" t="s">
        <v>3109</v>
      </c>
      <c r="B308" s="23" t="str">
        <f>C308&amp;D308&amp;E308</f>
        <v>ref="people.xml#0038"</v>
      </c>
      <c r="C308" s="23" t="s">
        <v>464</v>
      </c>
      <c r="D308" s="23" t="str">
        <f>"people.xml#"&amp;F308</f>
        <v>people.xml#0038</v>
      </c>
      <c r="E308" s="23" t="s">
        <v>465</v>
      </c>
      <c r="F308" s="26" t="s">
        <v>354</v>
      </c>
      <c r="G308" s="91" t="s">
        <v>513</v>
      </c>
      <c r="H308" s="21" t="s">
        <v>0</v>
      </c>
      <c r="I308" s="37"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91" t="s">
        <v>783</v>
      </c>
      <c r="K308" s="320" t="s">
        <v>2665</v>
      </c>
      <c r="L308" s="320" t="s">
        <v>2664</v>
      </c>
      <c r="M308" s="317" t="s">
        <v>2250</v>
      </c>
      <c r="N308" s="39"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321" t="s">
        <v>784</v>
      </c>
    </row>
    <row r="309" spans="1:16" ht="112">
      <c r="A309" s="307" t="s">
        <v>3110</v>
      </c>
      <c r="G309" s="26" t="s">
        <v>674</v>
      </c>
      <c r="J309" s="171" t="s">
        <v>1086</v>
      </c>
      <c r="K309" s="319" t="s">
        <v>2762</v>
      </c>
      <c r="L309" s="319" t="s">
        <v>2761</v>
      </c>
      <c r="M309" s="38" t="s">
        <v>2395</v>
      </c>
      <c r="N309" s="39"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317" t="s">
        <v>1087</v>
      </c>
    </row>
    <row r="310" spans="1:16" ht="42">
      <c r="A310" s="307" t="s">
        <v>3111</v>
      </c>
      <c r="G310" s="26" t="s">
        <v>675</v>
      </c>
      <c r="J310" s="171" t="s">
        <v>1079</v>
      </c>
      <c r="K310" s="26"/>
      <c r="L310" s="26"/>
      <c r="M310" s="38" t="s">
        <v>726</v>
      </c>
      <c r="N310" s="39" t="str">
        <f t="shared" si="16"/>
        <v>&lt;person xml:id=$pers0551$&gt;&lt;persName type=$main$&gt;Thorns&lt;/persName&gt;&lt;birth when=$$&gt;&lt;/birth&gt;&lt;death when=$$&gt;&lt;/death&gt;&lt;note type=$editorial$&gt;A copy editor employed by John Murray.&lt;/note&gt;&lt;/person&gt;&lt;!-- MT glossary entry --&gt;</v>
      </c>
    </row>
    <row r="311" spans="1:16" ht="98">
      <c r="A311" s="307" t="s">
        <v>3112</v>
      </c>
      <c r="G311" s="26" t="s">
        <v>676</v>
      </c>
      <c r="J311" s="171" t="s">
        <v>1080</v>
      </c>
      <c r="K311" s="26"/>
      <c r="L311" s="26"/>
      <c r="M311" s="38" t="s">
        <v>2396</v>
      </c>
      <c r="N311" s="39"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317" t="s">
        <v>2397</v>
      </c>
      <c r="P311" s="330"/>
    </row>
    <row r="312" spans="1:16" ht="42">
      <c r="A312" s="307" t="s">
        <v>3113</v>
      </c>
      <c r="G312" s="175" t="s">
        <v>677</v>
      </c>
      <c r="J312" s="176" t="s">
        <v>1088</v>
      </c>
      <c r="K312" s="26"/>
      <c r="L312" s="26"/>
      <c r="M312" s="38" t="s">
        <v>2040</v>
      </c>
      <c r="N312" s="39" t="str">
        <f t="shared" si="16"/>
        <v>&lt;person xml:id=$pers0553$&gt;&lt;persName type=$main$&gt;Tlapane&lt;/persName&gt;&lt;birth when=$$&gt;&lt;/birth&gt;&lt;death when=$$&gt;&lt;/death&gt;&lt;note type=$editorial$&gt;Kololo prophet, who influenced Sebitwane. &lt;/note&gt;&lt;/person&gt;&lt;!-- MT glossary entry --&gt;</v>
      </c>
    </row>
    <row r="313" spans="1:16" ht="154">
      <c r="A313" s="307" t="s">
        <v>3114</v>
      </c>
      <c r="B313" s="23" t="str">
        <f>C313&amp;D313&amp;E313</f>
        <v>ref="people.xml#0045"</v>
      </c>
      <c r="C313" s="23" t="s">
        <v>464</v>
      </c>
      <c r="D313" s="23" t="str">
        <f>"people.xml#"&amp;F313</f>
        <v>people.xml#0045</v>
      </c>
      <c r="E313" s="23" t="s">
        <v>465</v>
      </c>
      <c r="F313" s="26" t="s">
        <v>361</v>
      </c>
      <c r="G313" s="94" t="s">
        <v>519</v>
      </c>
      <c r="H313" s="21" t="s">
        <v>0</v>
      </c>
      <c r="I313" s="37"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93" t="s">
        <v>792</v>
      </c>
      <c r="K313" s="320" t="s">
        <v>2671</v>
      </c>
      <c r="L313" s="320" t="s">
        <v>2670</v>
      </c>
      <c r="M313" s="39" t="s">
        <v>2255</v>
      </c>
      <c r="N313" s="39"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321" t="s">
        <v>2254</v>
      </c>
    </row>
    <row r="314" spans="1:16" ht="126">
      <c r="A314" s="307" t="s">
        <v>3115</v>
      </c>
      <c r="F314" s="23"/>
      <c r="G314" s="26" t="s">
        <v>1832</v>
      </c>
      <c r="J314" s="308" t="s">
        <v>1944</v>
      </c>
      <c r="K314" s="319" t="s">
        <v>2771</v>
      </c>
      <c r="L314" s="319" t="s">
        <v>2632</v>
      </c>
      <c r="M314" s="317" t="s">
        <v>2406</v>
      </c>
      <c r="N314" s="39"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317" t="s">
        <v>1945</v>
      </c>
      <c r="P314" s="311"/>
    </row>
    <row r="315" spans="1:16" ht="98">
      <c r="A315" s="307" t="s">
        <v>3116</v>
      </c>
      <c r="F315" s="23"/>
      <c r="G315" s="319" t="s">
        <v>1935</v>
      </c>
      <c r="J315" s="315" t="s">
        <v>2146</v>
      </c>
      <c r="K315" s="26"/>
      <c r="L315" s="26"/>
      <c r="M315" s="185" t="s">
        <v>2218</v>
      </c>
      <c r="N315" s="39"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317" t="s">
        <v>2148</v>
      </c>
    </row>
    <row r="316" spans="1:16" ht="112">
      <c r="A316" s="307" t="s">
        <v>3117</v>
      </c>
      <c r="B316" s="23" t="str">
        <f>C316&amp;D316&amp;E316</f>
        <v>ref="people.xml#0016"</v>
      </c>
      <c r="C316" s="23" t="s">
        <v>464</v>
      </c>
      <c r="D316" s="23" t="str">
        <f>"people.xml#"&amp;F316</f>
        <v>people.xml#0016</v>
      </c>
      <c r="E316" s="23" t="s">
        <v>465</v>
      </c>
      <c r="F316" s="26" t="s">
        <v>332</v>
      </c>
      <c r="G316" s="40" t="s">
        <v>492</v>
      </c>
      <c r="H316" s="21" t="s">
        <v>1</v>
      </c>
      <c r="I316" s="37"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6" t="s">
        <v>739</v>
      </c>
      <c r="K316" s="40"/>
      <c r="L316" s="40"/>
      <c r="M316" s="39" t="s">
        <v>2237</v>
      </c>
      <c r="N316" s="39"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321" t="s">
        <v>737</v>
      </c>
      <c r="P316" s="301" t="s">
        <v>2161</v>
      </c>
    </row>
    <row r="317" spans="1:16" ht="168">
      <c r="A317" s="307" t="s">
        <v>3118</v>
      </c>
      <c r="F317" s="23"/>
      <c r="G317" s="26" t="s">
        <v>1861</v>
      </c>
      <c r="J317" s="313" t="s">
        <v>1993</v>
      </c>
      <c r="K317" s="319" t="s">
        <v>2705</v>
      </c>
      <c r="L317" s="319" t="s">
        <v>2695</v>
      </c>
      <c r="M317" s="313" t="s">
        <v>2435</v>
      </c>
      <c r="N317" s="39"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317" t="s">
        <v>2434</v>
      </c>
      <c r="P317" s="301" t="s">
        <v>1994</v>
      </c>
    </row>
    <row r="318" spans="1:16" ht="84">
      <c r="A318" s="307" t="s">
        <v>3119</v>
      </c>
      <c r="G318" s="26" t="s">
        <v>678</v>
      </c>
      <c r="J318" s="98" t="s">
        <v>819</v>
      </c>
      <c r="K318" s="319" t="s">
        <v>2764</v>
      </c>
      <c r="L318" s="319" t="s">
        <v>2763</v>
      </c>
      <c r="M318" s="38" t="s">
        <v>822</v>
      </c>
      <c r="N318" s="39"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4" t="s">
        <v>820</v>
      </c>
    </row>
    <row r="319" spans="1:16" ht="168">
      <c r="A319" s="307" t="s">
        <v>3120</v>
      </c>
      <c r="B319" s="23" t="str">
        <f>C319&amp;D319&amp;E319</f>
        <v>ref="people.xml#0157"</v>
      </c>
      <c r="C319" s="23" t="s">
        <v>464</v>
      </c>
      <c r="D319" s="23" t="str">
        <f>"people.xml#"&amp;F319</f>
        <v>people.xml#0157</v>
      </c>
      <c r="E319" s="23" t="s">
        <v>465</v>
      </c>
      <c r="F319" s="26" t="s">
        <v>440</v>
      </c>
      <c r="G319" s="40" t="s">
        <v>619</v>
      </c>
      <c r="H319" s="21" t="s">
        <v>0</v>
      </c>
      <c r="I319" s="37"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41" t="s">
        <v>982</v>
      </c>
      <c r="K319" s="320" t="s">
        <v>2650</v>
      </c>
      <c r="L319" s="320" t="s">
        <v>2669</v>
      </c>
      <c r="M319" s="317" t="s">
        <v>2345</v>
      </c>
      <c r="N319" s="39"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42" t="s">
        <v>983</v>
      </c>
    </row>
    <row r="320" spans="1:16" ht="126">
      <c r="A320" s="307" t="s">
        <v>3121</v>
      </c>
      <c r="G320" s="172" t="s">
        <v>679</v>
      </c>
      <c r="J320" s="171" t="s">
        <v>1083</v>
      </c>
      <c r="K320" s="319" t="s">
        <v>2766</v>
      </c>
      <c r="L320" s="319" t="s">
        <v>2765</v>
      </c>
      <c r="M320" s="38" t="s">
        <v>2398</v>
      </c>
      <c r="N320" s="39"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4" t="s">
        <v>820</v>
      </c>
    </row>
    <row r="321" spans="1:16" ht="70">
      <c r="A321" s="307" t="s">
        <v>3122</v>
      </c>
      <c r="F321" s="23"/>
      <c r="G321" s="26" t="s">
        <v>1860</v>
      </c>
      <c r="J321" s="315" t="s">
        <v>2197</v>
      </c>
      <c r="K321" s="310"/>
      <c r="L321" s="310"/>
      <c r="M321" s="185" t="s">
        <v>2493</v>
      </c>
      <c r="N321" s="39"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312" t="s">
        <v>2433</v>
      </c>
      <c r="P321" s="311"/>
    </row>
    <row r="322" spans="1:16" ht="168">
      <c r="A322" s="307" t="s">
        <v>3123</v>
      </c>
      <c r="B322" s="23" t="str">
        <f>C322&amp;D322&amp;E322</f>
        <v>ref="people.xml#0039"</v>
      </c>
      <c r="C322" s="23" t="s">
        <v>464</v>
      </c>
      <c r="D322" s="23" t="str">
        <f>"people.xml#"&amp;F322</f>
        <v>people.xml#0039</v>
      </c>
      <c r="E322" s="23" t="s">
        <v>465</v>
      </c>
      <c r="F322" s="26" t="s">
        <v>355</v>
      </c>
      <c r="G322" s="92" t="s">
        <v>514</v>
      </c>
      <c r="H322" s="21" t="s">
        <v>0</v>
      </c>
      <c r="I322" s="37"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92" t="s">
        <v>785</v>
      </c>
      <c r="K322" s="320" t="s">
        <v>2666</v>
      </c>
      <c r="L322" s="320" t="s">
        <v>2620</v>
      </c>
      <c r="M322" s="317" t="s">
        <v>2251</v>
      </c>
      <c r="N322" s="39"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321" t="s">
        <v>786</v>
      </c>
    </row>
    <row r="323" spans="1:16" ht="126">
      <c r="A323" s="307" t="s">
        <v>3124</v>
      </c>
      <c r="F323" s="23"/>
      <c r="G323" s="26" t="s">
        <v>1842</v>
      </c>
      <c r="J323" s="308" t="s">
        <v>1957</v>
      </c>
      <c r="K323" s="319" t="s">
        <v>2705</v>
      </c>
      <c r="L323" s="319" t="s">
        <v>2719</v>
      </c>
      <c r="M323" s="185" t="s">
        <v>2211</v>
      </c>
      <c r="N323" s="39" t="str">
        <f t="shared" ref="N323:N334"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309" t="s">
        <v>1999</v>
      </c>
      <c r="P323" s="311"/>
    </row>
    <row r="324" spans="1:16" ht="126">
      <c r="A324" s="307" t="s">
        <v>3125</v>
      </c>
      <c r="F324" s="23"/>
      <c r="G324" s="178" t="s">
        <v>681</v>
      </c>
      <c r="J324" s="176" t="s">
        <v>1090</v>
      </c>
      <c r="K324" s="319" t="s">
        <v>2768</v>
      </c>
      <c r="L324" s="319" t="s">
        <v>2620</v>
      </c>
      <c r="M324" s="317" t="s">
        <v>2401</v>
      </c>
      <c r="N324" s="39"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317" t="s">
        <v>2400</v>
      </c>
    </row>
    <row r="325" spans="1:16" ht="154">
      <c r="A325" s="307" t="s">
        <v>3126</v>
      </c>
      <c r="F325" s="23"/>
      <c r="G325" s="26" t="s">
        <v>682</v>
      </c>
      <c r="J325" s="179" t="s">
        <v>1091</v>
      </c>
      <c r="K325" s="319" t="s">
        <v>2770</v>
      </c>
      <c r="L325" s="319" t="s">
        <v>2769</v>
      </c>
      <c r="M325" s="317" t="s">
        <v>2402</v>
      </c>
      <c r="N325" s="39"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317" t="s">
        <v>2403</v>
      </c>
    </row>
    <row r="326" spans="1:16" ht="154">
      <c r="A326" s="307" t="s">
        <v>3127</v>
      </c>
      <c r="F326" s="23"/>
      <c r="G326" s="26" t="s">
        <v>1859</v>
      </c>
      <c r="J326" s="307" t="s">
        <v>1991</v>
      </c>
      <c r="K326" s="343">
        <v>1806</v>
      </c>
      <c r="L326" s="343">
        <v>1872</v>
      </c>
      <c r="M326" s="185" t="s">
        <v>2500</v>
      </c>
      <c r="N326" s="39"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317" t="s">
        <v>1992</v>
      </c>
      <c r="P326" s="330"/>
    </row>
    <row r="327" spans="1:16" ht="56">
      <c r="A327" s="307" t="s">
        <v>3128</v>
      </c>
      <c r="F327" s="23"/>
      <c r="G327" s="26" t="s">
        <v>683</v>
      </c>
      <c r="J327" s="171" t="s">
        <v>1082</v>
      </c>
      <c r="K327" s="26"/>
      <c r="L327" s="26"/>
      <c r="M327" s="38" t="s">
        <v>726</v>
      </c>
      <c r="N327" s="39" t="str">
        <f t="shared" si="17"/>
        <v>&lt;person xml:id=$pers0568$&gt;&lt;persName type=$main$&gt;Wheeler&lt;/persName&gt;&lt;birth when=$$&gt;&lt;/birth&gt;&lt;death when=$$&gt;&lt;/death&gt;&lt;note type=$editorial$&gt;A copy editor employed by John Murray.&lt;/note&gt;&lt;/person&gt;&lt;!-- MT glossary entry --&gt;</v>
      </c>
    </row>
    <row r="328" spans="1:16" ht="112">
      <c r="A328" s="307" t="s">
        <v>3129</v>
      </c>
      <c r="B328" s="23" t="str">
        <f>C328&amp;D328&amp;E328</f>
        <v>ref="people.xml#0158"</v>
      </c>
      <c r="C328" s="23" t="s">
        <v>464</v>
      </c>
      <c r="D328" s="23" t="str">
        <f>"people.xml#"&amp;F328</f>
        <v>people.xml#0158</v>
      </c>
      <c r="E328" s="23" t="s">
        <v>465</v>
      </c>
      <c r="F328" s="26" t="s">
        <v>441</v>
      </c>
      <c r="G328" s="28" t="s">
        <v>620</v>
      </c>
      <c r="H328" s="26" t="s">
        <v>0</v>
      </c>
      <c r="I328" s="37" t="e">
        <f>J328&amp;". "&amp;M328&amp;". "&amp;#REF!</f>
        <v>#REF!</v>
      </c>
      <c r="J328" s="141" t="s">
        <v>984</v>
      </c>
      <c r="K328" s="26"/>
      <c r="L328" s="26"/>
      <c r="M328" s="317" t="s">
        <v>2459</v>
      </c>
      <c r="N328" s="39"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321" t="s">
        <v>989</v>
      </c>
    </row>
    <row r="329" spans="1:16" ht="140">
      <c r="A329" s="307" t="s">
        <v>3130</v>
      </c>
      <c r="F329" s="23"/>
      <c r="G329" s="26" t="s">
        <v>684</v>
      </c>
      <c r="J329" s="182" t="s">
        <v>1094</v>
      </c>
      <c r="K329" s="319" t="s">
        <v>2644</v>
      </c>
      <c r="L329" s="319" t="s">
        <v>3138</v>
      </c>
      <c r="M329" s="317" t="s">
        <v>2404</v>
      </c>
      <c r="N329" s="39"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317" t="s">
        <v>1095</v>
      </c>
    </row>
    <row r="330" spans="1:16" ht="42">
      <c r="A330" s="307" t="s">
        <v>3131</v>
      </c>
      <c r="B330" s="23" t="str">
        <f>C330&amp;D330&amp;E330</f>
        <v>ref="people.xml#0158"</v>
      </c>
      <c r="C330" s="23" t="s">
        <v>464</v>
      </c>
      <c r="D330" s="23" t="str">
        <f>"people.xml#"&amp;F330</f>
        <v>people.xml#0158</v>
      </c>
      <c r="E330" s="23" t="s">
        <v>465</v>
      </c>
      <c r="F330" s="26" t="s">
        <v>441</v>
      </c>
      <c r="G330" s="40" t="s">
        <v>621</v>
      </c>
      <c r="H330" s="21" t="s">
        <v>3</v>
      </c>
      <c r="I330" s="37" t="str">
        <f>J330&amp;". "&amp;K330&amp;". "&amp;M330</f>
        <v>Wilkes. . A copy editor employed by John Murray.</v>
      </c>
      <c r="J330" s="145" t="s">
        <v>987</v>
      </c>
      <c r="K330" s="40"/>
      <c r="L330" s="40"/>
      <c r="M330" s="39" t="s">
        <v>726</v>
      </c>
      <c r="N330" s="39" t="str">
        <f t="shared" si="17"/>
        <v>&lt;person xml:id=$pers0571$&gt;&lt;persName type=$main$&gt;Wilkes&lt;/persName&gt;&lt;birth when=$$&gt;&lt;/birth&gt;&lt;death when=$$&gt;&lt;/death&gt;&lt;note type=$editorial$&gt;A copy editor employed by John Murray.&lt;/note&gt;&lt;/person&gt;&lt;!-- MT glossary entry --&gt;</v>
      </c>
      <c r="O330" s="27"/>
    </row>
    <row r="331" spans="1:16" ht="42">
      <c r="A331" s="307" t="s">
        <v>3132</v>
      </c>
      <c r="F331" s="23"/>
      <c r="G331" s="175" t="s">
        <v>685</v>
      </c>
      <c r="J331" s="176" t="s">
        <v>987</v>
      </c>
      <c r="K331" s="26"/>
      <c r="L331" s="26"/>
      <c r="M331" s="38" t="s">
        <v>726</v>
      </c>
      <c r="N331" s="39" t="str">
        <f t="shared" si="17"/>
        <v>&lt;person xml:id=$pers0572$&gt;&lt;persName type=$main$&gt;Wilkes&lt;/persName&gt;&lt;birth when=$$&gt;&lt;/birth&gt;&lt;death when=$$&gt;&lt;/death&gt;&lt;note type=$editorial$&gt;A copy editor employed by John Murray.&lt;/note&gt;&lt;/person&gt;&lt;!-- MT glossary entry --&gt;</v>
      </c>
    </row>
    <row r="332" spans="1:16" ht="70">
      <c r="A332" s="307" t="s">
        <v>3133</v>
      </c>
      <c r="F332" s="23"/>
      <c r="G332" s="180" t="s">
        <v>686</v>
      </c>
      <c r="J332" s="179" t="s">
        <v>1092</v>
      </c>
      <c r="K332" s="26"/>
      <c r="L332" s="26"/>
      <c r="M332" s="38" t="s">
        <v>2405</v>
      </c>
      <c r="N332" s="39"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81" t="s">
        <v>1093</v>
      </c>
      <c r="P332" s="330"/>
    </row>
    <row r="333" spans="1:16" ht="126">
      <c r="A333" s="307" t="s">
        <v>3134</v>
      </c>
      <c r="G333" s="26" t="s">
        <v>1884</v>
      </c>
      <c r="J333" s="306" t="s">
        <v>1986</v>
      </c>
      <c r="K333" s="319" t="s">
        <v>2671</v>
      </c>
      <c r="L333" s="319" t="s">
        <v>2669</v>
      </c>
      <c r="M333" s="185" t="s">
        <v>2457</v>
      </c>
      <c r="N333" s="39"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5" t="s">
        <v>1985</v>
      </c>
    </row>
    <row r="334" spans="1:16" ht="140">
      <c r="A334" s="307" t="s">
        <v>3135</v>
      </c>
      <c r="G334" s="26" t="s">
        <v>672</v>
      </c>
      <c r="J334" s="171" t="s">
        <v>1076</v>
      </c>
      <c r="K334" s="319" t="s">
        <v>2760</v>
      </c>
      <c r="L334" s="319" t="s">
        <v>2759</v>
      </c>
      <c r="M334" s="317" t="s">
        <v>2392</v>
      </c>
      <c r="N334" s="39"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317" t="s">
        <v>1077</v>
      </c>
      <c r="P334" s="330"/>
    </row>
    <row r="338" spans="1:15">
      <c r="G338" s="71" t="s">
        <v>3137</v>
      </c>
    </row>
    <row r="339" spans="1:15">
      <c r="F339" s="23"/>
      <c r="G339" s="296" t="s">
        <v>1866</v>
      </c>
      <c r="M339" s="309"/>
      <c r="N339" s="309"/>
      <c r="O339" s="309"/>
    </row>
    <row r="340" spans="1:15">
      <c r="F340" s="23"/>
      <c r="G340" s="296" t="s">
        <v>1867</v>
      </c>
    </row>
    <row r="341" spans="1:15">
      <c r="F341" s="23"/>
      <c r="G341" s="296" t="s">
        <v>1877</v>
      </c>
    </row>
    <row r="342" spans="1:15">
      <c r="F342" s="23"/>
      <c r="G342" s="296" t="s">
        <v>1878</v>
      </c>
    </row>
    <row r="343" spans="1:15">
      <c r="A343" s="28"/>
      <c r="G343" s="344" t="s">
        <v>1885</v>
      </c>
    </row>
    <row r="344" spans="1:15">
      <c r="G344" s="296" t="s">
        <v>1890</v>
      </c>
      <c r="H344" s="296"/>
      <c r="I344" s="297"/>
      <c r="J344" s="40"/>
      <c r="K344" s="348"/>
      <c r="L344" s="348"/>
      <c r="M344" s="79"/>
      <c r="N344" s="79"/>
    </row>
    <row r="345" spans="1:15">
      <c r="F345" s="23"/>
      <c r="G345" s="296" t="s">
        <v>1915</v>
      </c>
      <c r="H345" s="296"/>
      <c r="I345" s="297"/>
      <c r="J345" s="40"/>
      <c r="K345" s="348"/>
      <c r="L345" s="348"/>
      <c r="M345" s="79"/>
      <c r="N345" s="79"/>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238</v>
      </c>
      <c r="B99" s="9"/>
      <c r="C99" s="9" t="s">
        <v>237</v>
      </c>
    </row>
    <row r="100" spans="1:3">
      <c r="A100" s="8" t="s">
        <v>269</v>
      </c>
      <c r="B100" s="10"/>
      <c r="C100" s="10" t="s">
        <v>198</v>
      </c>
    </row>
    <row r="101" spans="1:3">
      <c r="A101" s="11" t="s">
        <v>197</v>
      </c>
      <c r="B101" s="7" t="s">
        <v>0</v>
      </c>
      <c r="C101" s="7" t="s">
        <v>198</v>
      </c>
    </row>
    <row r="102" spans="1:3">
      <c r="A102" s="8" t="s">
        <v>271</v>
      </c>
      <c r="B102" s="10"/>
      <c r="C102" s="10" t="s">
        <v>198</v>
      </c>
    </row>
    <row r="103" spans="1:3">
      <c r="A103" s="8" t="s">
        <v>272</v>
      </c>
      <c r="B103" s="10"/>
      <c r="C103" s="10" t="s">
        <v>198</v>
      </c>
    </row>
    <row r="104" spans="1:3">
      <c r="A104" s="11" t="s">
        <v>199</v>
      </c>
      <c r="B104" s="7" t="s">
        <v>0</v>
      </c>
      <c r="C104" s="7" t="s">
        <v>198</v>
      </c>
    </row>
    <row r="105" spans="1:3">
      <c r="A105" s="8" t="s">
        <v>270</v>
      </c>
      <c r="B105" s="10"/>
      <c r="C105" s="10" t="s">
        <v>198</v>
      </c>
    </row>
    <row r="106" spans="1:3">
      <c r="A106" s="11" t="s">
        <v>200</v>
      </c>
      <c r="B106" s="7" t="s">
        <v>0</v>
      </c>
      <c r="C106" s="7" t="s">
        <v>198</v>
      </c>
    </row>
    <row r="107" spans="1:3">
      <c r="A107" s="11" t="s">
        <v>201</v>
      </c>
      <c r="B107" s="7" t="s">
        <v>1</v>
      </c>
      <c r="C107" s="7" t="s">
        <v>198</v>
      </c>
    </row>
    <row r="108" spans="1:3">
      <c r="A108" s="11" t="s">
        <v>202</v>
      </c>
      <c r="B108" s="7" t="s">
        <v>0</v>
      </c>
      <c r="C108" s="7" t="s">
        <v>198</v>
      </c>
    </row>
    <row r="109" spans="1:3">
      <c r="A109" s="11" t="s">
        <v>203</v>
      </c>
      <c r="B109" s="7" t="s">
        <v>4</v>
      </c>
      <c r="C109" s="7" t="s">
        <v>198</v>
      </c>
    </row>
    <row r="110" spans="1:3">
      <c r="A110" s="11" t="s">
        <v>204</v>
      </c>
      <c r="B110" s="7" t="s">
        <v>0</v>
      </c>
      <c r="C110" s="7" t="s">
        <v>198</v>
      </c>
    </row>
    <row r="111" spans="1:3">
      <c r="A111" s="8" t="s">
        <v>273</v>
      </c>
      <c r="B111" s="10"/>
      <c r="C111" s="10" t="s">
        <v>198</v>
      </c>
    </row>
    <row r="112" spans="1:3">
      <c r="A112" s="13"/>
    </row>
    <row r="113" spans="1:3">
      <c r="A113" s="13"/>
    </row>
    <row r="114" spans="1:3">
      <c r="A114" s="9" t="s">
        <v>239</v>
      </c>
      <c r="B114" s="9"/>
      <c r="C114" s="9" t="s">
        <v>254</v>
      </c>
    </row>
    <row r="115" spans="1:3">
      <c r="A115" s="11" t="s">
        <v>205</v>
      </c>
      <c r="B115" s="7" t="s">
        <v>4</v>
      </c>
      <c r="C115" s="7" t="s">
        <v>206</v>
      </c>
    </row>
    <row r="116" spans="1:3">
      <c r="A116" s="11" t="s">
        <v>207</v>
      </c>
      <c r="B116" s="7" t="s">
        <v>0</v>
      </c>
      <c r="C116" s="7" t="s">
        <v>206</v>
      </c>
    </row>
    <row r="117" spans="1:3">
      <c r="A117" s="11" t="s">
        <v>208</v>
      </c>
      <c r="B117" s="7" t="s">
        <v>0</v>
      </c>
      <c r="C117" s="7" t="s">
        <v>206</v>
      </c>
    </row>
    <row r="118" spans="1:3">
      <c r="A118" s="11" t="s">
        <v>209</v>
      </c>
      <c r="B118" s="7" t="s">
        <v>3</v>
      </c>
      <c r="C118" s="7" t="s">
        <v>206</v>
      </c>
    </row>
    <row r="119" spans="1:3">
      <c r="A119" s="11" t="s">
        <v>210</v>
      </c>
      <c r="B119" s="7" t="s">
        <v>4</v>
      </c>
      <c r="C119" s="7" t="s">
        <v>206</v>
      </c>
    </row>
    <row r="120" spans="1:3">
      <c r="A120" s="8" t="s">
        <v>274</v>
      </c>
      <c r="B120" s="10"/>
      <c r="C120" s="10" t="s">
        <v>206</v>
      </c>
    </row>
    <row r="121" spans="1:3">
      <c r="A121" s="8" t="s">
        <v>275</v>
      </c>
      <c r="B121" s="10"/>
      <c r="C121" s="10" t="s">
        <v>206</v>
      </c>
    </row>
    <row r="122" spans="1:3">
      <c r="A122" s="11" t="s">
        <v>211</v>
      </c>
      <c r="B122" s="7" t="s">
        <v>0</v>
      </c>
      <c r="C122" s="7" t="s">
        <v>206</v>
      </c>
    </row>
    <row r="123" spans="1:3">
      <c r="A123" s="8" t="s">
        <v>276</v>
      </c>
      <c r="B123" s="10"/>
      <c r="C123" s="10" t="s">
        <v>206</v>
      </c>
    </row>
    <row r="124" spans="1:3">
      <c r="A124" s="11" t="s">
        <v>184</v>
      </c>
      <c r="B124" s="7" t="s">
        <v>5</v>
      </c>
      <c r="C124" s="7" t="s">
        <v>206</v>
      </c>
    </row>
    <row r="125" spans="1:3">
      <c r="A125" s="11" t="s">
        <v>186</v>
      </c>
      <c r="B125" s="7" t="s">
        <v>0</v>
      </c>
      <c r="C125" s="7" t="s">
        <v>206</v>
      </c>
    </row>
    <row r="126" spans="1:3">
      <c r="A126" s="11" t="s">
        <v>212</v>
      </c>
      <c r="B126" s="7" t="s">
        <v>0</v>
      </c>
      <c r="C126" s="7" t="s">
        <v>206</v>
      </c>
    </row>
    <row r="127" spans="1:3">
      <c r="A127" s="8" t="s">
        <v>277</v>
      </c>
      <c r="B127" s="10"/>
      <c r="C127" s="10" t="s">
        <v>206</v>
      </c>
    </row>
    <row r="128" spans="1:3">
      <c r="A128" s="11" t="s">
        <v>213</v>
      </c>
      <c r="B128" s="7" t="s">
        <v>4</v>
      </c>
      <c r="C128" s="7" t="s">
        <v>206</v>
      </c>
    </row>
    <row r="129" spans="1:3">
      <c r="A129" s="8" t="s">
        <v>233</v>
      </c>
      <c r="B129" s="10"/>
      <c r="C129" s="10" t="s">
        <v>206</v>
      </c>
    </row>
    <row r="130" spans="1:3">
      <c r="A130" s="11" t="s">
        <v>214</v>
      </c>
      <c r="B130" s="7" t="s">
        <v>0</v>
      </c>
      <c r="C130" s="7" t="s">
        <v>206</v>
      </c>
    </row>
    <row r="131" spans="1:3">
      <c r="A131" s="11" t="s">
        <v>215</v>
      </c>
      <c r="B131" s="7" t="s">
        <v>0</v>
      </c>
      <c r="C131" s="7" t="s">
        <v>206</v>
      </c>
    </row>
    <row r="132" spans="1:3">
      <c r="A132" s="11" t="s">
        <v>216</v>
      </c>
      <c r="B132" s="7" t="s">
        <v>4</v>
      </c>
      <c r="C132" s="7" t="s">
        <v>206</v>
      </c>
    </row>
    <row r="133" spans="1:3">
      <c r="A133" s="8" t="s">
        <v>278</v>
      </c>
      <c r="B133" s="10"/>
      <c r="C133" s="10" t="s">
        <v>206</v>
      </c>
    </row>
    <row r="134" spans="1:3">
      <c r="A134" s="11" t="s">
        <v>30</v>
      </c>
      <c r="B134" s="7" t="s">
        <v>4</v>
      </c>
      <c r="C134" s="7" t="s">
        <v>206</v>
      </c>
    </row>
    <row r="135" spans="1:3">
      <c r="A135" s="11" t="s">
        <v>217</v>
      </c>
      <c r="B135" s="7" t="s">
        <v>0</v>
      </c>
      <c r="C135" s="7" t="s">
        <v>206</v>
      </c>
    </row>
    <row r="136" spans="1:3">
      <c r="A136" s="11" t="s">
        <v>218</v>
      </c>
      <c r="B136" s="7" t="s">
        <v>0</v>
      </c>
      <c r="C136" s="7" t="s">
        <v>206</v>
      </c>
    </row>
    <row r="137" spans="1:3">
      <c r="A137" s="11" t="s">
        <v>219</v>
      </c>
      <c r="B137" s="7" t="s">
        <v>1</v>
      </c>
      <c r="C137" s="7" t="s">
        <v>206</v>
      </c>
    </row>
    <row r="138" spans="1:3">
      <c r="A138" s="11" t="s">
        <v>220</v>
      </c>
      <c r="B138" s="7" t="s">
        <v>0</v>
      </c>
      <c r="C138" s="7" t="s">
        <v>206</v>
      </c>
    </row>
    <row r="139" spans="1:3">
      <c r="A139" s="11" t="s">
        <v>221</v>
      </c>
      <c r="B139" s="7" t="s">
        <v>0</v>
      </c>
      <c r="C139" s="7" t="s">
        <v>206</v>
      </c>
    </row>
    <row r="140" spans="1:3">
      <c r="A140" s="11" t="s">
        <v>222</v>
      </c>
      <c r="B140" s="7" t="s">
        <v>4</v>
      </c>
      <c r="C140" s="7" t="s">
        <v>206</v>
      </c>
    </row>
    <row r="141" spans="1:3">
      <c r="A141" s="11" t="s">
        <v>223</v>
      </c>
      <c r="B141" s="7" t="s">
        <v>4</v>
      </c>
      <c r="C141" s="7" t="s">
        <v>206</v>
      </c>
    </row>
    <row r="142" spans="1:3">
      <c r="A142" s="11" t="s">
        <v>224</v>
      </c>
      <c r="B142" s="7" t="s">
        <v>0</v>
      </c>
      <c r="C142" s="7" t="s">
        <v>206</v>
      </c>
    </row>
    <row r="143" spans="1:3">
      <c r="A143" s="11" t="s">
        <v>225</v>
      </c>
      <c r="B143" s="7" t="s">
        <v>0</v>
      </c>
      <c r="C143" s="7" t="s">
        <v>206</v>
      </c>
    </row>
    <row r="144" spans="1:3">
      <c r="A144" s="11" t="s">
        <v>226</v>
      </c>
      <c r="B144" s="7" t="s">
        <v>3</v>
      </c>
      <c r="C144" s="7" t="s">
        <v>206</v>
      </c>
    </row>
    <row r="145" spans="1:4">
      <c r="A145" s="11" t="s">
        <v>227</v>
      </c>
      <c r="B145" s="7" t="s">
        <v>0</v>
      </c>
      <c r="C145" s="7" t="s">
        <v>206</v>
      </c>
    </row>
    <row r="146" spans="1:4">
      <c r="A146" s="11" t="s">
        <v>228</v>
      </c>
      <c r="B146" s="7" t="s">
        <v>0</v>
      </c>
      <c r="C146" s="7" t="s">
        <v>206</v>
      </c>
    </row>
    <row r="147" spans="1:4">
      <c r="A147" s="11" t="s">
        <v>229</v>
      </c>
      <c r="B147" s="7" t="s">
        <v>0</v>
      </c>
      <c r="C147" s="7" t="s">
        <v>206</v>
      </c>
    </row>
    <row r="148" spans="1:4">
      <c r="A148" s="8" t="s">
        <v>279</v>
      </c>
      <c r="B148" s="10"/>
      <c r="C148" s="10" t="s">
        <v>206</v>
      </c>
    </row>
    <row r="149" spans="1:4">
      <c r="A149" s="11" t="s">
        <v>230</v>
      </c>
      <c r="B149" s="7" t="s">
        <v>4</v>
      </c>
      <c r="C149" s="7" t="s">
        <v>206</v>
      </c>
    </row>
    <row r="150" spans="1:4">
      <c r="A150" s="8" t="s">
        <v>280</v>
      </c>
      <c r="B150" s="10"/>
      <c r="C150" s="10" t="s">
        <v>206</v>
      </c>
    </row>
    <row r="151" spans="1:4">
      <c r="A151" s="11" t="s">
        <v>231</v>
      </c>
      <c r="B151" s="7" t="s">
        <v>0</v>
      </c>
      <c r="C151" s="7" t="s">
        <v>206</v>
      </c>
    </row>
    <row r="152" spans="1:4">
      <c r="A152" s="12" t="s">
        <v>232</v>
      </c>
      <c r="B152" s="7" t="s">
        <v>0</v>
      </c>
      <c r="C152" s="7" t="s">
        <v>206</v>
      </c>
    </row>
    <row r="153" spans="1:4">
      <c r="A153" s="8" t="s">
        <v>281</v>
      </c>
      <c r="B153" s="10"/>
      <c r="C153" s="10" t="s">
        <v>206</v>
      </c>
    </row>
    <row r="155" spans="1:4">
      <c r="A155" s="3" t="s">
        <v>240</v>
      </c>
      <c r="B155" s="3" t="s">
        <v>237</v>
      </c>
      <c r="C155" s="3" t="s">
        <v>255</v>
      </c>
      <c r="D155" s="4"/>
    </row>
    <row r="156" spans="1:4">
      <c r="A156" s="13" t="s">
        <v>26</v>
      </c>
      <c r="B156" s="7" t="s">
        <v>0</v>
      </c>
      <c r="C156" s="7" t="s">
        <v>194</v>
      </c>
    </row>
    <row r="157" spans="1:4">
      <c r="A157" s="13" t="s">
        <v>41</v>
      </c>
      <c r="B157" s="7" t="s">
        <v>0</v>
      </c>
      <c r="C157" s="7" t="s">
        <v>194</v>
      </c>
    </row>
    <row r="158" spans="1:4">
      <c r="A158" s="13" t="s">
        <v>195</v>
      </c>
      <c r="B158" s="7" t="s">
        <v>1</v>
      </c>
      <c r="C158" s="7" t="s">
        <v>194</v>
      </c>
    </row>
    <row r="159" spans="1:4">
      <c r="A159" s="7" t="s">
        <v>196</v>
      </c>
      <c r="B159" s="7" t="s">
        <v>0</v>
      </c>
      <c r="C159" s="7" t="s">
        <v>194</v>
      </c>
    </row>
    <row r="161" spans="1:3">
      <c r="A161" s="3" t="s">
        <v>241</v>
      </c>
      <c r="B161" s="3" t="s">
        <v>237</v>
      </c>
      <c r="C161" s="3" t="s">
        <v>256</v>
      </c>
    </row>
    <row r="162" spans="1:3">
      <c r="A162" s="13" t="s">
        <v>184</v>
      </c>
      <c r="B162" s="7" t="s">
        <v>0</v>
      </c>
      <c r="C162" s="7" t="s">
        <v>185</v>
      </c>
    </row>
    <row r="163" spans="1:3">
      <c r="A163" s="13" t="s">
        <v>186</v>
      </c>
      <c r="B163" s="7" t="s">
        <v>0</v>
      </c>
      <c r="C163" s="7" t="s">
        <v>185</v>
      </c>
    </row>
    <row r="164" spans="1:3">
      <c r="A164" s="13" t="s">
        <v>187</v>
      </c>
      <c r="B164" s="7" t="s">
        <v>0</v>
      </c>
      <c r="C164" s="7" t="s">
        <v>185</v>
      </c>
    </row>
    <row r="165" spans="1:3">
      <c r="A165" s="13" t="s">
        <v>188</v>
      </c>
      <c r="B165" s="7" t="s">
        <v>0</v>
      </c>
      <c r="C165" s="7" t="s">
        <v>185</v>
      </c>
    </row>
    <row r="166" spans="1:3">
      <c r="A166" s="13" t="s">
        <v>189</v>
      </c>
      <c r="B166" s="7" t="s">
        <v>0</v>
      </c>
      <c r="C166" s="7" t="s">
        <v>185</v>
      </c>
    </row>
    <row r="167" spans="1:3">
      <c r="A167" s="13" t="s">
        <v>190</v>
      </c>
      <c r="B167" s="7" t="s">
        <v>4</v>
      </c>
      <c r="C167" s="7" t="s">
        <v>185</v>
      </c>
    </row>
    <row r="168" spans="1:3">
      <c r="A168" s="13" t="s">
        <v>191</v>
      </c>
      <c r="B168" s="7" t="s">
        <v>0</v>
      </c>
      <c r="C168" s="7" t="s">
        <v>185</v>
      </c>
    </row>
    <row r="169" spans="1:3" s="8" customFormat="1">
      <c r="A169" s="11" t="s">
        <v>192</v>
      </c>
      <c r="B169" s="12" t="s">
        <v>0</v>
      </c>
      <c r="C169" s="12" t="s">
        <v>185</v>
      </c>
    </row>
    <row r="170" spans="1:3" s="8" customFormat="1">
      <c r="A170" s="8" t="s">
        <v>282</v>
      </c>
      <c r="C170" s="8" t="s">
        <v>185</v>
      </c>
    </row>
    <row r="171" spans="1:3" s="8" customFormat="1">
      <c r="A171" s="8" t="s">
        <v>283</v>
      </c>
      <c r="C171" s="8" t="s">
        <v>185</v>
      </c>
    </row>
    <row r="172" spans="1:3" s="8" customFormat="1">
      <c r="A172" s="12" t="s">
        <v>193</v>
      </c>
      <c r="B172" s="12" t="s">
        <v>0</v>
      </c>
      <c r="C172" s="12" t="s">
        <v>185</v>
      </c>
    </row>
    <row r="173" spans="1:3" s="8" customFormat="1">
      <c r="A173" s="8" t="s">
        <v>284</v>
      </c>
      <c r="C173" s="8" t="s">
        <v>185</v>
      </c>
    </row>
    <row r="176" spans="1:3">
      <c r="A176" s="9" t="s">
        <v>242</v>
      </c>
      <c r="B176" s="9"/>
      <c r="C176" s="9" t="s">
        <v>243</v>
      </c>
    </row>
    <row r="177" spans="1:3">
      <c r="A177" s="8" t="s">
        <v>285</v>
      </c>
      <c r="B177" s="10"/>
      <c r="C177" s="10" t="s">
        <v>175</v>
      </c>
    </row>
    <row r="178" spans="1:3">
      <c r="A178" s="11" t="s">
        <v>174</v>
      </c>
      <c r="B178" s="7" t="s">
        <v>0</v>
      </c>
      <c r="C178" s="7" t="s">
        <v>175</v>
      </c>
    </row>
    <row r="179" spans="1:3">
      <c r="A179" s="11" t="s">
        <v>98</v>
      </c>
      <c r="B179" s="7" t="s">
        <v>3</v>
      </c>
      <c r="C179" s="7" t="s">
        <v>175</v>
      </c>
    </row>
    <row r="180" spans="1:3">
      <c r="A180" s="11" t="s">
        <v>94</v>
      </c>
      <c r="B180" s="7" t="s">
        <v>3</v>
      </c>
      <c r="C180" s="7" t="s">
        <v>175</v>
      </c>
    </row>
    <row r="181" spans="1:3">
      <c r="A181" s="11" t="s">
        <v>176</v>
      </c>
      <c r="B181" s="7" t="s">
        <v>0</v>
      </c>
      <c r="C181" s="7" t="s">
        <v>175</v>
      </c>
    </row>
    <row r="182" spans="1:3">
      <c r="A182" s="11" t="s">
        <v>95</v>
      </c>
      <c r="B182" s="7" t="s">
        <v>0</v>
      </c>
      <c r="C182" s="7" t="s">
        <v>175</v>
      </c>
    </row>
    <row r="183" spans="1:3">
      <c r="A183" s="11" t="s">
        <v>177</v>
      </c>
      <c r="B183" s="7" t="s">
        <v>0</v>
      </c>
      <c r="C183" s="7" t="s">
        <v>175</v>
      </c>
    </row>
    <row r="184" spans="1:3">
      <c r="A184" s="8" t="s">
        <v>177</v>
      </c>
      <c r="B184" s="10"/>
      <c r="C184" s="10" t="s">
        <v>175</v>
      </c>
    </row>
    <row r="185" spans="1:3">
      <c r="A185" s="11" t="s">
        <v>178</v>
      </c>
      <c r="B185" s="7" t="s">
        <v>0</v>
      </c>
      <c r="C185" s="7" t="s">
        <v>175</v>
      </c>
    </row>
    <row r="186" spans="1:3">
      <c r="A186" s="11" t="s">
        <v>179</v>
      </c>
      <c r="B186" s="7" t="s">
        <v>0</v>
      </c>
      <c r="C186" s="7" t="s">
        <v>175</v>
      </c>
    </row>
    <row r="187" spans="1:3">
      <c r="A187" s="11" t="s">
        <v>180</v>
      </c>
      <c r="B187" s="7" t="s">
        <v>0</v>
      </c>
      <c r="C187" s="7" t="s">
        <v>175</v>
      </c>
    </row>
    <row r="188" spans="1:3">
      <c r="A188" s="8" t="s">
        <v>286</v>
      </c>
      <c r="B188" s="10"/>
      <c r="C188" s="10" t="s">
        <v>175</v>
      </c>
    </row>
    <row r="189" spans="1:3">
      <c r="A189" s="8" t="s">
        <v>96</v>
      </c>
      <c r="B189" s="10"/>
      <c r="C189" s="10" t="s">
        <v>175</v>
      </c>
    </row>
    <row r="190" spans="1:3">
      <c r="A190" s="11" t="s">
        <v>181</v>
      </c>
      <c r="B190" s="7" t="s">
        <v>0</v>
      </c>
      <c r="C190" s="7" t="s">
        <v>175</v>
      </c>
    </row>
    <row r="191" spans="1:3">
      <c r="A191" s="11" t="s">
        <v>182</v>
      </c>
      <c r="B191" s="7" t="s">
        <v>0</v>
      </c>
      <c r="C191" s="7" t="s">
        <v>175</v>
      </c>
    </row>
    <row r="192" spans="1:3">
      <c r="A192" s="12" t="s">
        <v>183</v>
      </c>
      <c r="B192" s="7" t="s">
        <v>0</v>
      </c>
      <c r="C192" s="7" t="s">
        <v>175</v>
      </c>
    </row>
    <row r="194" spans="1:3">
      <c r="A194" s="9" t="s">
        <v>244</v>
      </c>
      <c r="B194" s="9"/>
      <c r="C194" s="9" t="s">
        <v>257</v>
      </c>
    </row>
    <row r="195" spans="1:3">
      <c r="A195" s="13" t="s">
        <v>102</v>
      </c>
      <c r="B195" s="7" t="s">
        <v>4</v>
      </c>
      <c r="C195" s="7" t="s">
        <v>103</v>
      </c>
    </row>
    <row r="196" spans="1:3">
      <c r="A196" s="13" t="s">
        <v>104</v>
      </c>
      <c r="B196" s="7" t="s">
        <v>0</v>
      </c>
      <c r="C196" s="7" t="s">
        <v>103</v>
      </c>
    </row>
    <row r="197" spans="1:3">
      <c r="A197" s="13" t="s">
        <v>105</v>
      </c>
      <c r="B197" s="7" t="s">
        <v>4</v>
      </c>
      <c r="C197" s="7" t="s">
        <v>103</v>
      </c>
    </row>
    <row r="198" spans="1:3">
      <c r="A198" s="8" t="s">
        <v>287</v>
      </c>
      <c r="B198" s="10"/>
      <c r="C198" s="10" t="s">
        <v>103</v>
      </c>
    </row>
    <row r="199" spans="1:3">
      <c r="A199" s="8" t="s">
        <v>288</v>
      </c>
      <c r="B199" s="10"/>
      <c r="C199" s="10" t="s">
        <v>103</v>
      </c>
    </row>
    <row r="200" spans="1:3">
      <c r="A200" s="11" t="s">
        <v>106</v>
      </c>
      <c r="B200" s="7" t="s">
        <v>0</v>
      </c>
      <c r="C200" s="7" t="s">
        <v>103</v>
      </c>
    </row>
    <row r="201" spans="1:3">
      <c r="A201" s="11" t="s">
        <v>107</v>
      </c>
      <c r="B201" s="7" t="s">
        <v>0</v>
      </c>
      <c r="C201" s="7" t="s">
        <v>103</v>
      </c>
    </row>
    <row r="202" spans="1:3">
      <c r="A202" s="11" t="s">
        <v>108</v>
      </c>
      <c r="B202" s="7" t="s">
        <v>20</v>
      </c>
      <c r="C202" s="7" t="s">
        <v>103</v>
      </c>
    </row>
    <row r="203" spans="1:3">
      <c r="A203" s="11" t="s">
        <v>109</v>
      </c>
      <c r="B203" s="7" t="s">
        <v>4</v>
      </c>
      <c r="C203" s="7" t="s">
        <v>103</v>
      </c>
    </row>
    <row r="204" spans="1:3">
      <c r="A204" s="8" t="s">
        <v>289</v>
      </c>
      <c r="B204" s="10"/>
      <c r="C204" s="10" t="s">
        <v>103</v>
      </c>
    </row>
    <row r="205" spans="1:3">
      <c r="A205" s="8" t="s">
        <v>290</v>
      </c>
      <c r="B205" s="10"/>
      <c r="C205" s="10" t="s">
        <v>103</v>
      </c>
    </row>
    <row r="206" spans="1:3">
      <c r="A206" s="11" t="s">
        <v>110</v>
      </c>
      <c r="B206" s="7" t="s">
        <v>0</v>
      </c>
      <c r="C206" s="7" t="s">
        <v>103</v>
      </c>
    </row>
    <row r="207" spans="1:3">
      <c r="A207" s="8" t="s">
        <v>291</v>
      </c>
      <c r="B207" s="10"/>
      <c r="C207" s="10" t="s">
        <v>103</v>
      </c>
    </row>
    <row r="208" spans="1:3">
      <c r="A208" s="11" t="s">
        <v>111</v>
      </c>
      <c r="B208" s="7" t="s">
        <v>0</v>
      </c>
      <c r="C208" s="7" t="s">
        <v>103</v>
      </c>
    </row>
    <row r="209" spans="1:3">
      <c r="A209" s="11" t="s">
        <v>112</v>
      </c>
      <c r="B209" s="7" t="s">
        <v>8</v>
      </c>
      <c r="C209" s="7" t="s">
        <v>103</v>
      </c>
    </row>
    <row r="210" spans="1:3">
      <c r="A210" s="11" t="s">
        <v>113</v>
      </c>
      <c r="B210" s="7" t="s">
        <v>0</v>
      </c>
      <c r="C210" s="7" t="s">
        <v>103</v>
      </c>
    </row>
    <row r="211" spans="1:3">
      <c r="A211" s="8" t="s">
        <v>292</v>
      </c>
      <c r="B211" s="10"/>
      <c r="C211" s="10" t="s">
        <v>103</v>
      </c>
    </row>
    <row r="212" spans="1:3">
      <c r="A212" s="8" t="s">
        <v>293</v>
      </c>
      <c r="B212" s="10"/>
      <c r="C212" s="10" t="s">
        <v>103</v>
      </c>
    </row>
    <row r="213" spans="1:3">
      <c r="A213" s="11" t="s">
        <v>114</v>
      </c>
      <c r="B213" s="7" t="s">
        <v>235</v>
      </c>
      <c r="C213" s="7" t="s">
        <v>103</v>
      </c>
    </row>
    <row r="214" spans="1:3">
      <c r="A214" s="11" t="s">
        <v>115</v>
      </c>
      <c r="B214" s="7" t="s">
        <v>0</v>
      </c>
      <c r="C214" s="7" t="s">
        <v>103</v>
      </c>
    </row>
    <row r="215" spans="1:3">
      <c r="A215" s="8" t="s">
        <v>294</v>
      </c>
      <c r="B215" s="10"/>
      <c r="C215" s="10" t="s">
        <v>103</v>
      </c>
    </row>
    <row r="216" spans="1:3">
      <c r="A216" s="8" t="s">
        <v>295</v>
      </c>
      <c r="B216" s="10"/>
      <c r="C216" s="10" t="s">
        <v>103</v>
      </c>
    </row>
    <row r="217" spans="1:3">
      <c r="A217" s="8" t="s">
        <v>296</v>
      </c>
      <c r="B217" s="10"/>
      <c r="C217" s="10" t="s">
        <v>103</v>
      </c>
    </row>
    <row r="218" spans="1:3">
      <c r="A218" s="11" t="s">
        <v>116</v>
      </c>
      <c r="B218" s="7" t="s">
        <v>0</v>
      </c>
      <c r="C218" s="7" t="s">
        <v>103</v>
      </c>
    </row>
    <row r="219" spans="1:3">
      <c r="A219" s="11" t="s">
        <v>117</v>
      </c>
      <c r="B219" s="7" t="s">
        <v>0</v>
      </c>
      <c r="C219" s="7" t="s">
        <v>103</v>
      </c>
    </row>
    <row r="220" spans="1:3">
      <c r="A220" s="11" t="s">
        <v>118</v>
      </c>
      <c r="B220" s="7" t="s">
        <v>1</v>
      </c>
      <c r="C220" s="7" t="s">
        <v>103</v>
      </c>
    </row>
    <row r="221" spans="1:3">
      <c r="A221" s="8" t="s">
        <v>297</v>
      </c>
      <c r="B221" s="10"/>
      <c r="C221" s="10" t="s">
        <v>103</v>
      </c>
    </row>
    <row r="222" spans="1:3">
      <c r="A222" s="11" t="s">
        <v>119</v>
      </c>
      <c r="B222" s="7" t="s">
        <v>0</v>
      </c>
      <c r="C222" s="7" t="s">
        <v>103</v>
      </c>
    </row>
    <row r="223" spans="1:3">
      <c r="A223" s="8" t="s">
        <v>298</v>
      </c>
      <c r="B223" s="10"/>
      <c r="C223" s="10" t="s">
        <v>103</v>
      </c>
    </row>
    <row r="224" spans="1:3">
      <c r="A224" s="11" t="s">
        <v>120</v>
      </c>
      <c r="B224" s="7" t="s">
        <v>0</v>
      </c>
      <c r="C224" s="7" t="s">
        <v>103</v>
      </c>
    </row>
    <row r="225" spans="1:3">
      <c r="A225" s="11" t="s">
        <v>121</v>
      </c>
      <c r="B225" s="7" t="s">
        <v>0</v>
      </c>
      <c r="C225" s="7" t="s">
        <v>103</v>
      </c>
    </row>
    <row r="226" spans="1:3">
      <c r="A226" s="11" t="s">
        <v>122</v>
      </c>
      <c r="B226" s="7" t="s">
        <v>0</v>
      </c>
      <c r="C226" s="7" t="s">
        <v>103</v>
      </c>
    </row>
    <row r="227" spans="1:3">
      <c r="A227" s="11" t="s">
        <v>123</v>
      </c>
      <c r="B227" s="7" t="s">
        <v>1</v>
      </c>
      <c r="C227" s="7" t="s">
        <v>103</v>
      </c>
    </row>
    <row r="228" spans="1:3">
      <c r="A228" s="11" t="s">
        <v>124</v>
      </c>
      <c r="B228" s="7" t="s">
        <v>4</v>
      </c>
      <c r="C228" s="7" t="s">
        <v>103</v>
      </c>
    </row>
    <row r="229" spans="1:3">
      <c r="A229" s="11" t="s">
        <v>125</v>
      </c>
      <c r="B229" s="7" t="s">
        <v>0</v>
      </c>
      <c r="C229" s="7" t="s">
        <v>103</v>
      </c>
    </row>
    <row r="230" spans="1:3">
      <c r="A230" s="11" t="s">
        <v>126</v>
      </c>
      <c r="B230" s="7" t="s">
        <v>4</v>
      </c>
      <c r="C230" s="7" t="s">
        <v>103</v>
      </c>
    </row>
    <row r="231" spans="1:3">
      <c r="A231" s="11" t="s">
        <v>127</v>
      </c>
      <c r="B231" s="7" t="s">
        <v>0</v>
      </c>
      <c r="C231" s="7" t="s">
        <v>103</v>
      </c>
    </row>
    <row r="232" spans="1:3">
      <c r="A232" s="11" t="s">
        <v>128</v>
      </c>
      <c r="B232" s="7" t="s">
        <v>0</v>
      </c>
      <c r="C232" s="7" t="s">
        <v>103</v>
      </c>
    </row>
    <row r="233" spans="1:3">
      <c r="A233" s="11" t="s">
        <v>129</v>
      </c>
      <c r="B233" s="7" t="s">
        <v>0</v>
      </c>
      <c r="C233" s="7" t="s">
        <v>103</v>
      </c>
    </row>
    <row r="234" spans="1:3">
      <c r="A234" s="11" t="s">
        <v>130</v>
      </c>
      <c r="B234" s="7" t="s">
        <v>4</v>
      </c>
      <c r="C234" s="7" t="s">
        <v>103</v>
      </c>
    </row>
    <row r="235" spans="1:3">
      <c r="A235" s="11" t="s">
        <v>131</v>
      </c>
      <c r="B235" s="7" t="s">
        <v>4</v>
      </c>
      <c r="C235" s="7" t="s">
        <v>103</v>
      </c>
    </row>
    <row r="236" spans="1:3">
      <c r="A236" s="11" t="s">
        <v>132</v>
      </c>
      <c r="B236" s="7" t="s">
        <v>0</v>
      </c>
      <c r="C236" s="7" t="s">
        <v>103</v>
      </c>
    </row>
    <row r="237" spans="1:3">
      <c r="A237" s="11" t="s">
        <v>133</v>
      </c>
      <c r="B237" s="7" t="s">
        <v>0</v>
      </c>
      <c r="C237" s="7" t="s">
        <v>103</v>
      </c>
    </row>
    <row r="238" spans="1:3">
      <c r="A238" s="11" t="s">
        <v>134</v>
      </c>
      <c r="B238" s="7" t="s">
        <v>4</v>
      </c>
      <c r="C238" s="7" t="s">
        <v>103</v>
      </c>
    </row>
    <row r="239" spans="1:3">
      <c r="A239" s="11" t="s">
        <v>135</v>
      </c>
      <c r="B239" s="7" t="s">
        <v>0</v>
      </c>
      <c r="C239" s="7" t="s">
        <v>103</v>
      </c>
    </row>
    <row r="240" spans="1:3">
      <c r="A240" s="11" t="s">
        <v>136</v>
      </c>
      <c r="B240" s="7" t="s">
        <v>0</v>
      </c>
      <c r="C240" s="7" t="s">
        <v>103</v>
      </c>
    </row>
    <row r="241" spans="1:3">
      <c r="A241" s="11" t="s">
        <v>27</v>
      </c>
      <c r="B241" s="7" t="s">
        <v>0</v>
      </c>
      <c r="C241" s="7" t="s">
        <v>103</v>
      </c>
    </row>
    <row r="242" spans="1:3">
      <c r="A242" s="11" t="s">
        <v>28</v>
      </c>
      <c r="B242" s="7" t="s">
        <v>5</v>
      </c>
      <c r="C242" s="7" t="s">
        <v>103</v>
      </c>
    </row>
    <row r="243" spans="1:3">
      <c r="A243" s="11" t="s">
        <v>29</v>
      </c>
      <c r="B243" s="7" t="s">
        <v>0</v>
      </c>
      <c r="C243" s="7" t="s">
        <v>103</v>
      </c>
    </row>
    <row r="244" spans="1:3">
      <c r="A244" s="11" t="s">
        <v>137</v>
      </c>
      <c r="B244" s="7" t="s">
        <v>0</v>
      </c>
      <c r="C244" s="7" t="s">
        <v>103</v>
      </c>
    </row>
    <row r="245" spans="1:3">
      <c r="A245" s="8" t="s">
        <v>299</v>
      </c>
      <c r="B245" s="10"/>
      <c r="C245" s="10" t="s">
        <v>103</v>
      </c>
    </row>
    <row r="246" spans="1:3">
      <c r="A246" s="11" t="s">
        <v>138</v>
      </c>
      <c r="B246" s="7" t="s">
        <v>0</v>
      </c>
      <c r="C246" s="7" t="s">
        <v>103</v>
      </c>
    </row>
    <row r="247" spans="1:3">
      <c r="A247" s="11" t="s">
        <v>139</v>
      </c>
      <c r="B247" s="7" t="s">
        <v>0</v>
      </c>
      <c r="C247" s="7" t="s">
        <v>103</v>
      </c>
    </row>
    <row r="248" spans="1:3">
      <c r="A248" s="8" t="s">
        <v>300</v>
      </c>
      <c r="B248" s="10"/>
      <c r="C248" s="10" t="s">
        <v>103</v>
      </c>
    </row>
    <row r="249" spans="1:3">
      <c r="A249" s="11" t="s">
        <v>140</v>
      </c>
      <c r="B249" s="7" t="s">
        <v>0</v>
      </c>
      <c r="C249" s="7" t="s">
        <v>103</v>
      </c>
    </row>
    <row r="250" spans="1:3">
      <c r="A250" s="11" t="s">
        <v>32</v>
      </c>
      <c r="B250" s="7" t="s">
        <v>0</v>
      </c>
      <c r="C250" s="7" t="s">
        <v>103</v>
      </c>
    </row>
    <row r="251" spans="1:3">
      <c r="A251" s="11" t="s">
        <v>33</v>
      </c>
      <c r="B251" s="7" t="s">
        <v>4</v>
      </c>
      <c r="C251" s="7" t="s">
        <v>103</v>
      </c>
    </row>
    <row r="252" spans="1:3">
      <c r="A252" s="11" t="s">
        <v>13</v>
      </c>
      <c r="B252" s="7" t="s">
        <v>3</v>
      </c>
      <c r="C252" s="7" t="s">
        <v>103</v>
      </c>
    </row>
    <row r="253" spans="1:3">
      <c r="A253" s="11" t="s">
        <v>141</v>
      </c>
      <c r="B253" s="7" t="s">
        <v>0</v>
      </c>
      <c r="C253" s="7" t="s">
        <v>103</v>
      </c>
    </row>
    <row r="254" spans="1:3">
      <c r="A254" s="11" t="s">
        <v>142</v>
      </c>
      <c r="B254" s="7" t="s">
        <v>4</v>
      </c>
      <c r="C254" s="7" t="s">
        <v>103</v>
      </c>
    </row>
    <row r="255" spans="1:3">
      <c r="A255" s="11" t="s">
        <v>143</v>
      </c>
      <c r="B255" s="7" t="s">
        <v>0</v>
      </c>
      <c r="C255" s="7" t="s">
        <v>103</v>
      </c>
    </row>
    <row r="256" spans="1:3">
      <c r="A256" s="11" t="s">
        <v>144</v>
      </c>
      <c r="B256" s="7" t="s">
        <v>0</v>
      </c>
      <c r="C256" s="7" t="s">
        <v>103</v>
      </c>
    </row>
    <row r="257" spans="1:3">
      <c r="A257" s="11" t="s">
        <v>145</v>
      </c>
      <c r="B257" s="7" t="s">
        <v>0</v>
      </c>
      <c r="C257" s="7" t="s">
        <v>103</v>
      </c>
    </row>
    <row r="258" spans="1:3">
      <c r="A258" s="11" t="s">
        <v>146</v>
      </c>
      <c r="B258" s="7" t="s">
        <v>0</v>
      </c>
      <c r="C258" s="7" t="s">
        <v>103</v>
      </c>
    </row>
    <row r="259" spans="1:3">
      <c r="A259" s="11" t="s">
        <v>147</v>
      </c>
      <c r="B259" s="7" t="s">
        <v>0</v>
      </c>
      <c r="C259" s="7" t="s">
        <v>103</v>
      </c>
    </row>
    <row r="260" spans="1:3">
      <c r="A260" s="11" t="s">
        <v>148</v>
      </c>
      <c r="B260" s="7" t="s">
        <v>0</v>
      </c>
      <c r="C260" s="7" t="s">
        <v>103</v>
      </c>
    </row>
    <row r="261" spans="1:3">
      <c r="A261" s="11" t="s">
        <v>149</v>
      </c>
      <c r="B261" s="7" t="s">
        <v>0</v>
      </c>
      <c r="C261" s="7" t="s">
        <v>103</v>
      </c>
    </row>
    <row r="262" spans="1:3">
      <c r="A262" s="11" t="s">
        <v>150</v>
      </c>
      <c r="B262" s="7" t="s">
        <v>4</v>
      </c>
      <c r="C262" s="7" t="s">
        <v>103</v>
      </c>
    </row>
    <row r="263" spans="1:3">
      <c r="A263" s="11" t="s">
        <v>151</v>
      </c>
      <c r="B263" s="7" t="s">
        <v>0</v>
      </c>
      <c r="C263" s="7" t="s">
        <v>103</v>
      </c>
    </row>
    <row r="264" spans="1:3">
      <c r="A264" s="8" t="s">
        <v>302</v>
      </c>
      <c r="B264" s="10"/>
      <c r="C264" s="10" t="s">
        <v>103</v>
      </c>
    </row>
    <row r="265" spans="1:3">
      <c r="A265" s="8" t="s">
        <v>301</v>
      </c>
      <c r="B265" s="10"/>
      <c r="C265" s="10" t="s">
        <v>103</v>
      </c>
    </row>
    <row r="266" spans="1:3">
      <c r="A266" s="8" t="s">
        <v>303</v>
      </c>
      <c r="B266" s="10"/>
      <c r="C266" s="10" t="s">
        <v>103</v>
      </c>
    </row>
    <row r="267" spans="1:3">
      <c r="A267" s="11" t="s">
        <v>152</v>
      </c>
      <c r="B267" s="7" t="s">
        <v>4</v>
      </c>
      <c r="C267" s="7" t="s">
        <v>103</v>
      </c>
    </row>
    <row r="268" spans="1:3">
      <c r="A268" s="11" t="s">
        <v>153</v>
      </c>
      <c r="B268" s="7" t="s">
        <v>0</v>
      </c>
      <c r="C268" s="7" t="s">
        <v>103</v>
      </c>
    </row>
    <row r="269" spans="1:3">
      <c r="A269" s="11" t="s">
        <v>22</v>
      </c>
      <c r="B269" s="7" t="s">
        <v>0</v>
      </c>
      <c r="C269" s="7" t="s">
        <v>103</v>
      </c>
    </row>
    <row r="270" spans="1:3">
      <c r="A270" s="8" t="s">
        <v>304</v>
      </c>
      <c r="B270" s="10"/>
      <c r="C270" s="10" t="s">
        <v>103</v>
      </c>
    </row>
    <row r="271" spans="1:3">
      <c r="A271" s="11" t="s">
        <v>154</v>
      </c>
      <c r="B271" s="7" t="s">
        <v>0</v>
      </c>
      <c r="C271" s="7" t="s">
        <v>103</v>
      </c>
    </row>
    <row r="272" spans="1:3">
      <c r="A272" s="11" t="s">
        <v>155</v>
      </c>
      <c r="B272" s="7" t="s">
        <v>0</v>
      </c>
      <c r="C272" s="7" t="s">
        <v>103</v>
      </c>
    </row>
    <row r="273" spans="1:3">
      <c r="A273" s="11" t="s">
        <v>156</v>
      </c>
      <c r="B273" s="7" t="s">
        <v>0</v>
      </c>
      <c r="C273" s="7" t="s">
        <v>103</v>
      </c>
    </row>
    <row r="274" spans="1:3">
      <c r="A274" s="11" t="s">
        <v>157</v>
      </c>
      <c r="B274" s="7" t="s">
        <v>0</v>
      </c>
      <c r="C274" s="7" t="s">
        <v>103</v>
      </c>
    </row>
    <row r="275" spans="1:3">
      <c r="A275" s="11" t="s">
        <v>158</v>
      </c>
      <c r="B275" s="7" t="s">
        <v>4</v>
      </c>
      <c r="C275" s="7" t="s">
        <v>103</v>
      </c>
    </row>
    <row r="276" spans="1:3">
      <c r="A276" s="11" t="s">
        <v>159</v>
      </c>
      <c r="B276" s="7" t="s">
        <v>0</v>
      </c>
      <c r="C276" s="7" t="s">
        <v>103</v>
      </c>
    </row>
    <row r="277" spans="1:3">
      <c r="A277" s="11" t="s">
        <v>160</v>
      </c>
      <c r="B277" s="7" t="s">
        <v>0</v>
      </c>
      <c r="C277" s="7" t="s">
        <v>103</v>
      </c>
    </row>
    <row r="278" spans="1:3">
      <c r="A278" s="11" t="s">
        <v>161</v>
      </c>
      <c r="B278" s="7" t="s">
        <v>0</v>
      </c>
      <c r="C278" s="7" t="s">
        <v>103</v>
      </c>
    </row>
    <row r="279" spans="1:3">
      <c r="A279" s="11" t="s">
        <v>162</v>
      </c>
      <c r="B279" s="7" t="s">
        <v>0</v>
      </c>
      <c r="C279" s="7" t="s">
        <v>103</v>
      </c>
    </row>
    <row r="280" spans="1:3">
      <c r="A280" s="8" t="s">
        <v>305</v>
      </c>
      <c r="B280" s="10"/>
      <c r="C280" s="10" t="s">
        <v>103</v>
      </c>
    </row>
    <row r="281" spans="1:3">
      <c r="A281" s="11" t="s">
        <v>163</v>
      </c>
      <c r="B281" s="7" t="s">
        <v>5</v>
      </c>
      <c r="C281" s="7" t="s">
        <v>103</v>
      </c>
    </row>
    <row r="282" spans="1:3">
      <c r="A282" s="11" t="s">
        <v>164</v>
      </c>
      <c r="B282" s="7" t="s">
        <v>0</v>
      </c>
      <c r="C282" s="7" t="s">
        <v>103</v>
      </c>
    </row>
    <row r="283" spans="1:3">
      <c r="A283" s="11" t="s">
        <v>165</v>
      </c>
      <c r="B283" s="7" t="s">
        <v>0</v>
      </c>
      <c r="C283" s="7" t="s">
        <v>103</v>
      </c>
    </row>
    <row r="284" spans="1:3">
      <c r="A284" s="11" t="s">
        <v>166</v>
      </c>
      <c r="B284" s="7" t="s">
        <v>0</v>
      </c>
      <c r="C284" s="7" t="s">
        <v>103</v>
      </c>
    </row>
    <row r="285" spans="1:3">
      <c r="A285" s="11" t="s">
        <v>167</v>
      </c>
      <c r="B285" s="7" t="s">
        <v>0</v>
      </c>
      <c r="C285" s="7" t="s">
        <v>103</v>
      </c>
    </row>
    <row r="286" spans="1:3">
      <c r="A286" s="11" t="s">
        <v>168</v>
      </c>
      <c r="B286" s="7" t="s">
        <v>0</v>
      </c>
      <c r="C286" s="7" t="s">
        <v>103</v>
      </c>
    </row>
    <row r="287" spans="1:3">
      <c r="A287" s="11" t="s">
        <v>169</v>
      </c>
      <c r="B287" s="7" t="s">
        <v>0</v>
      </c>
      <c r="C287" s="7" t="s">
        <v>103</v>
      </c>
    </row>
    <row r="288" spans="1:3">
      <c r="A288" s="11" t="s">
        <v>170</v>
      </c>
      <c r="B288" s="7" t="s">
        <v>236</v>
      </c>
      <c r="C288" s="7" t="s">
        <v>103</v>
      </c>
    </row>
    <row r="289" spans="1:3">
      <c r="A289" s="11" t="s">
        <v>171</v>
      </c>
      <c r="B289" s="7" t="s">
        <v>234</v>
      </c>
      <c r="C289" s="7" t="s">
        <v>103</v>
      </c>
    </row>
    <row r="290" spans="1:3">
      <c r="A290" s="11" t="s">
        <v>172</v>
      </c>
      <c r="B290" s="7" t="s">
        <v>0</v>
      </c>
      <c r="C290" s="7" t="s">
        <v>103</v>
      </c>
    </row>
    <row r="291" spans="1:3">
      <c r="A291" s="8" t="s">
        <v>306</v>
      </c>
      <c r="B291" s="10"/>
      <c r="C291" s="10" t="s">
        <v>103</v>
      </c>
    </row>
    <row r="292" spans="1:3">
      <c r="A292" s="11" t="s">
        <v>35</v>
      </c>
      <c r="B292" s="7" t="s">
        <v>0</v>
      </c>
      <c r="C292" s="7" t="s">
        <v>103</v>
      </c>
    </row>
    <row r="293" spans="1:3">
      <c r="A293" s="11" t="s">
        <v>173</v>
      </c>
      <c r="B293" s="7" t="s">
        <v>0</v>
      </c>
      <c r="C293" s="7" t="s">
        <v>103</v>
      </c>
    </row>
    <row r="294" spans="1:3">
      <c r="A294" s="12" t="s">
        <v>36</v>
      </c>
      <c r="B294" s="7" t="s">
        <v>0</v>
      </c>
      <c r="C294" s="7" t="s">
        <v>103</v>
      </c>
    </row>
    <row r="296" spans="1:3">
      <c r="A296" s="9" t="s">
        <v>245</v>
      </c>
      <c r="B296" s="9"/>
      <c r="C296" s="9" t="s">
        <v>243</v>
      </c>
    </row>
    <row r="297" spans="1:3">
      <c r="A297" s="13" t="s">
        <v>92</v>
      </c>
      <c r="B297" s="7" t="s">
        <v>0</v>
      </c>
      <c r="C297" s="7" t="s">
        <v>93</v>
      </c>
    </row>
    <row r="298" spans="1:3">
      <c r="A298" s="13" t="s">
        <v>94</v>
      </c>
      <c r="B298" s="7" t="s">
        <v>5</v>
      </c>
      <c r="C298" s="7" t="s">
        <v>93</v>
      </c>
    </row>
    <row r="299" spans="1:3">
      <c r="A299" s="13" t="s">
        <v>95</v>
      </c>
      <c r="B299" s="7" t="s">
        <v>0</v>
      </c>
      <c r="C299" s="7" t="s">
        <v>93</v>
      </c>
    </row>
    <row r="300" spans="1:3">
      <c r="A300" s="13" t="s">
        <v>96</v>
      </c>
      <c r="B300" s="7" t="s">
        <v>4</v>
      </c>
      <c r="C300" s="7" t="s">
        <v>93</v>
      </c>
    </row>
    <row r="301" spans="1:3">
      <c r="A301" s="13" t="s">
        <v>97</v>
      </c>
      <c r="B301" s="7" t="s">
        <v>0</v>
      </c>
      <c r="C301" s="7" t="s">
        <v>93</v>
      </c>
    </row>
    <row r="302" spans="1:3">
      <c r="A302" s="13"/>
    </row>
    <row r="303" spans="1:3">
      <c r="A303" s="9" t="s">
        <v>246</v>
      </c>
      <c r="B303" s="9"/>
      <c r="C303" s="9" t="s">
        <v>243</v>
      </c>
    </row>
    <row r="304" spans="1:3">
      <c r="A304" s="8" t="s">
        <v>307</v>
      </c>
      <c r="B304" s="10"/>
      <c r="C304" s="10" t="s">
        <v>99</v>
      </c>
    </row>
    <row r="305" spans="1:3">
      <c r="A305" s="11" t="s">
        <v>98</v>
      </c>
      <c r="B305" s="7" t="s">
        <v>0</v>
      </c>
      <c r="C305" s="7" t="s">
        <v>99</v>
      </c>
    </row>
    <row r="306" spans="1:3">
      <c r="A306" s="8" t="s">
        <v>94</v>
      </c>
      <c r="B306" s="10"/>
      <c r="C306" s="10" t="s">
        <v>93</v>
      </c>
    </row>
    <row r="307" spans="1:3">
      <c r="A307" s="11" t="s">
        <v>100</v>
      </c>
      <c r="B307" s="7" t="s">
        <v>4</v>
      </c>
      <c r="C307" s="7" t="s">
        <v>99</v>
      </c>
    </row>
    <row r="308" spans="1:3">
      <c r="A308" s="8" t="s">
        <v>286</v>
      </c>
      <c r="B308" s="10"/>
      <c r="C308" s="10" t="s">
        <v>93</v>
      </c>
    </row>
    <row r="309" spans="1:3">
      <c r="A309" s="12" t="s">
        <v>101</v>
      </c>
      <c r="B309" s="7" t="s">
        <v>0</v>
      </c>
      <c r="C309" s="7" t="s">
        <v>99</v>
      </c>
    </row>
    <row r="311" spans="1:3">
      <c r="A311" s="3" t="s">
        <v>247</v>
      </c>
      <c r="B311" s="3" t="s">
        <v>243</v>
      </c>
      <c r="C311" s="3" t="s">
        <v>258</v>
      </c>
    </row>
    <row r="312" spans="1:3">
      <c r="A312" s="11" t="s">
        <v>61</v>
      </c>
      <c r="B312" s="7" t="s">
        <v>0</v>
      </c>
      <c r="C312" s="7" t="s">
        <v>62</v>
      </c>
    </row>
    <row r="313" spans="1:3">
      <c r="A313" s="8" t="s">
        <v>308</v>
      </c>
      <c r="B313" s="10"/>
      <c r="C313" s="10" t="s">
        <v>62</v>
      </c>
    </row>
    <row r="314" spans="1:3">
      <c r="A314" s="11" t="s">
        <v>63</v>
      </c>
      <c r="B314" s="7" t="s">
        <v>4</v>
      </c>
      <c r="C314" s="7" t="s">
        <v>62</v>
      </c>
    </row>
    <row r="315" spans="1:3">
      <c r="A315" s="11" t="s">
        <v>64</v>
      </c>
      <c r="B315" s="7" t="s">
        <v>1</v>
      </c>
      <c r="C315" s="7" t="s">
        <v>62</v>
      </c>
    </row>
    <row r="316" spans="1:3">
      <c r="A316" s="11" t="s">
        <v>65</v>
      </c>
      <c r="B316" s="7" t="s">
        <v>0</v>
      </c>
      <c r="C316" s="7" t="s">
        <v>62</v>
      </c>
    </row>
    <row r="317" spans="1:3">
      <c r="A317" s="11" t="s">
        <v>66</v>
      </c>
      <c r="B317" s="7" t="s">
        <v>1</v>
      </c>
      <c r="C317" s="7" t="s">
        <v>62</v>
      </c>
    </row>
    <row r="318" spans="1:3">
      <c r="A318" s="11" t="s">
        <v>67</v>
      </c>
      <c r="B318" s="7" t="s">
        <v>0</v>
      </c>
      <c r="C318" s="7" t="s">
        <v>62</v>
      </c>
    </row>
    <row r="319" spans="1:3">
      <c r="A319" s="11" t="s">
        <v>68</v>
      </c>
      <c r="B319" s="7" t="s">
        <v>0</v>
      </c>
      <c r="C319" s="7" t="s">
        <v>62</v>
      </c>
    </row>
    <row r="320" spans="1:3">
      <c r="A320" s="11" t="s">
        <v>69</v>
      </c>
      <c r="B320" s="7" t="s">
        <v>0</v>
      </c>
      <c r="C320" s="7" t="s">
        <v>62</v>
      </c>
    </row>
    <row r="321" spans="1:3">
      <c r="A321" s="8" t="s">
        <v>310</v>
      </c>
      <c r="B321" s="10"/>
      <c r="C321" s="10" t="s">
        <v>62</v>
      </c>
    </row>
    <row r="322" spans="1:3">
      <c r="A322" s="8" t="s">
        <v>309</v>
      </c>
      <c r="B322" s="10"/>
      <c r="C322" s="10" t="s">
        <v>62</v>
      </c>
    </row>
    <row r="323" spans="1:3">
      <c r="A323" s="11" t="s">
        <v>70</v>
      </c>
      <c r="B323" s="7" t="s">
        <v>8</v>
      </c>
      <c r="C323" s="7" t="s">
        <v>62</v>
      </c>
    </row>
    <row r="324" spans="1:3">
      <c r="A324" s="11" t="s">
        <v>72</v>
      </c>
      <c r="B324" s="7" t="s">
        <v>4</v>
      </c>
      <c r="C324" s="7" t="s">
        <v>62</v>
      </c>
    </row>
    <row r="325" spans="1:3">
      <c r="A325" s="11" t="s">
        <v>71</v>
      </c>
      <c r="B325" s="7" t="s">
        <v>0</v>
      </c>
      <c r="C325" s="7" t="s">
        <v>62</v>
      </c>
    </row>
    <row r="326" spans="1:3">
      <c r="A326" s="8" t="s">
        <v>311</v>
      </c>
      <c r="B326" s="10"/>
      <c r="C326" s="10" t="s">
        <v>62</v>
      </c>
    </row>
    <row r="327" spans="1:3">
      <c r="A327" s="11" t="s">
        <v>73</v>
      </c>
      <c r="B327" s="7" t="s">
        <v>0</v>
      </c>
      <c r="C327" s="7" t="s">
        <v>62</v>
      </c>
    </row>
    <row r="328" spans="1:3">
      <c r="A328" s="11" t="s">
        <v>74</v>
      </c>
      <c r="B328" s="7" t="s">
        <v>0</v>
      </c>
      <c r="C328" s="7" t="s">
        <v>62</v>
      </c>
    </row>
    <row r="329" spans="1:3">
      <c r="A329" s="8" t="s">
        <v>312</v>
      </c>
      <c r="B329" s="10"/>
      <c r="C329" s="10" t="s">
        <v>62</v>
      </c>
    </row>
    <row r="330" spans="1:3">
      <c r="A330" s="11" t="s">
        <v>75</v>
      </c>
      <c r="B330" s="7" t="s">
        <v>4</v>
      </c>
      <c r="C330" s="7" t="s">
        <v>62</v>
      </c>
    </row>
    <row r="331" spans="1:3">
      <c r="A331" s="11" t="s">
        <v>76</v>
      </c>
      <c r="B331" s="7" t="s">
        <v>3</v>
      </c>
      <c r="C331" s="7" t="s">
        <v>62</v>
      </c>
    </row>
    <row r="332" spans="1:3">
      <c r="A332" s="11" t="s">
        <v>77</v>
      </c>
      <c r="B332" s="7" t="s">
        <v>234</v>
      </c>
      <c r="C332" s="7" t="s">
        <v>62</v>
      </c>
    </row>
    <row r="333" spans="1:3">
      <c r="A333" s="11" t="s">
        <v>78</v>
      </c>
      <c r="B333" s="7" t="s">
        <v>0</v>
      </c>
      <c r="C333" s="7" t="s">
        <v>62</v>
      </c>
    </row>
    <row r="334" spans="1:3">
      <c r="A334" s="11" t="s">
        <v>79</v>
      </c>
      <c r="B334" s="7" t="s">
        <v>0</v>
      </c>
      <c r="C334" s="7" t="s">
        <v>62</v>
      </c>
    </row>
    <row r="335" spans="1:3">
      <c r="A335" s="11" t="s">
        <v>80</v>
      </c>
      <c r="B335" s="7" t="s">
        <v>0</v>
      </c>
      <c r="C335" s="7" t="s">
        <v>62</v>
      </c>
    </row>
    <row r="336" spans="1:3">
      <c r="A336" s="8" t="s">
        <v>313</v>
      </c>
      <c r="B336" s="10"/>
      <c r="C336" s="10" t="s">
        <v>62</v>
      </c>
    </row>
    <row r="337" spans="1:3">
      <c r="A337" s="11" t="s">
        <v>81</v>
      </c>
      <c r="B337" s="7" t="s">
        <v>3</v>
      </c>
      <c r="C337" s="7" t="s">
        <v>62</v>
      </c>
    </row>
    <row r="338" spans="1:3">
      <c r="A338" s="11" t="s">
        <v>82</v>
      </c>
      <c r="B338" s="7" t="s">
        <v>0</v>
      </c>
      <c r="C338" s="7" t="s">
        <v>62</v>
      </c>
    </row>
    <row r="339" spans="1:3">
      <c r="A339" s="11" t="s">
        <v>83</v>
      </c>
      <c r="B339" s="7" t="s">
        <v>0</v>
      </c>
      <c r="C339" s="7" t="s">
        <v>62</v>
      </c>
    </row>
    <row r="340" spans="1:3">
      <c r="A340" s="11" t="s">
        <v>84</v>
      </c>
      <c r="B340" s="7" t="s">
        <v>0</v>
      </c>
      <c r="C340" s="7" t="s">
        <v>62</v>
      </c>
    </row>
    <row r="341" spans="1:3">
      <c r="A341" s="11" t="s">
        <v>85</v>
      </c>
      <c r="B341" s="7" t="s">
        <v>1</v>
      </c>
      <c r="C341" s="7" t="s">
        <v>62</v>
      </c>
    </row>
    <row r="342" spans="1:3">
      <c r="A342" s="11" t="s">
        <v>86</v>
      </c>
      <c r="B342" s="7" t="s">
        <v>4</v>
      </c>
      <c r="C342" s="7" t="s">
        <v>62</v>
      </c>
    </row>
    <row r="343" spans="1:3">
      <c r="A343" s="11" t="s">
        <v>87</v>
      </c>
      <c r="B343" s="7" t="s">
        <v>0</v>
      </c>
      <c r="C343" s="7" t="s">
        <v>62</v>
      </c>
    </row>
    <row r="344" spans="1:3">
      <c r="A344" s="11" t="s">
        <v>88</v>
      </c>
      <c r="B344" s="7" t="s">
        <v>4</v>
      </c>
      <c r="C344" s="7" t="s">
        <v>62</v>
      </c>
    </row>
    <row r="345" spans="1:3">
      <c r="A345" s="8" t="s">
        <v>314</v>
      </c>
      <c r="B345" s="10"/>
      <c r="C345" s="10" t="s">
        <v>62</v>
      </c>
    </row>
    <row r="346" spans="1:3">
      <c r="A346" s="11" t="s">
        <v>89</v>
      </c>
      <c r="B346" s="7" t="s">
        <v>0</v>
      </c>
      <c r="C346" s="7" t="s">
        <v>62</v>
      </c>
    </row>
    <row r="347" spans="1:3">
      <c r="A347" s="11" t="s">
        <v>90</v>
      </c>
      <c r="B347" s="7" t="s">
        <v>4</v>
      </c>
      <c r="C347" s="7" t="s">
        <v>62</v>
      </c>
    </row>
    <row r="348" spans="1:3">
      <c r="A348" s="8" t="s">
        <v>90</v>
      </c>
      <c r="B348" s="10"/>
      <c r="C348" s="10" t="s">
        <v>62</v>
      </c>
    </row>
    <row r="349" spans="1:3">
      <c r="A349" s="12" t="s">
        <v>91</v>
      </c>
      <c r="B349" s="7" t="s">
        <v>4</v>
      </c>
      <c r="C349" s="7" t="s">
        <v>62</v>
      </c>
    </row>
    <row r="350" spans="1:3">
      <c r="A350" s="8" t="s">
        <v>315</v>
      </c>
      <c r="B350" s="10"/>
      <c r="C350" s="10" t="s">
        <v>62</v>
      </c>
    </row>
    <row r="352" spans="1:3">
      <c r="A352" s="9" t="s">
        <v>248</v>
      </c>
      <c r="B352" s="9"/>
      <c r="C352" s="9" t="s">
        <v>259</v>
      </c>
    </row>
    <row r="353" spans="1:3">
      <c r="A353" s="13" t="s">
        <v>43</v>
      </c>
      <c r="B353" s="7" t="s">
        <v>0</v>
      </c>
      <c r="C353" s="7" t="s">
        <v>44</v>
      </c>
    </row>
    <row r="354" spans="1:3">
      <c r="A354" s="13" t="s">
        <v>45</v>
      </c>
      <c r="B354" s="7" t="s">
        <v>4</v>
      </c>
      <c r="C354" s="7" t="s">
        <v>44</v>
      </c>
    </row>
    <row r="355" spans="1:3">
      <c r="A355" s="13" t="s">
        <v>46</v>
      </c>
      <c r="B355" s="7" t="s">
        <v>0</v>
      </c>
      <c r="C355" s="7" t="s">
        <v>44</v>
      </c>
    </row>
    <row r="356" spans="1:3">
      <c r="A356" s="13" t="s">
        <v>47</v>
      </c>
      <c r="B356" s="7" t="s">
        <v>0</v>
      </c>
      <c r="C356" s="7" t="s">
        <v>44</v>
      </c>
    </row>
    <row r="357" spans="1:3">
      <c r="A357" s="13" t="s">
        <v>48</v>
      </c>
      <c r="B357" s="7" t="s">
        <v>0</v>
      </c>
      <c r="C357" s="7" t="s">
        <v>44</v>
      </c>
    </row>
    <row r="358" spans="1:3">
      <c r="A358" s="13" t="s">
        <v>316</v>
      </c>
      <c r="C358" s="7" t="s">
        <v>44</v>
      </c>
    </row>
    <row r="359" spans="1:3">
      <c r="A359" s="13" t="s">
        <v>49</v>
      </c>
      <c r="B359" s="7" t="s">
        <v>0</v>
      </c>
      <c r="C359" s="7" t="s">
        <v>44</v>
      </c>
    </row>
    <row r="360" spans="1:3">
      <c r="A360" s="13" t="s">
        <v>50</v>
      </c>
      <c r="B360" s="7" t="s">
        <v>0</v>
      </c>
      <c r="C360" s="7" t="s">
        <v>44</v>
      </c>
    </row>
    <row r="361" spans="1:3">
      <c r="A361" s="13" t="s">
        <v>51</v>
      </c>
      <c r="B361" s="7" t="s">
        <v>0</v>
      </c>
      <c r="C361" s="7" t="s">
        <v>44</v>
      </c>
    </row>
    <row r="362" spans="1:3">
      <c r="A362" s="13" t="s">
        <v>52</v>
      </c>
      <c r="B362" s="7" t="s">
        <v>0</v>
      </c>
      <c r="C362" s="7" t="s">
        <v>44</v>
      </c>
    </row>
    <row r="363" spans="1:3">
      <c r="A363" s="13" t="s">
        <v>53</v>
      </c>
      <c r="B363" s="7" t="s">
        <v>0</v>
      </c>
      <c r="C363" s="7" t="s">
        <v>44</v>
      </c>
    </row>
    <row r="364" spans="1:3">
      <c r="A364" s="13" t="s">
        <v>54</v>
      </c>
      <c r="B364" s="7" t="s">
        <v>0</v>
      </c>
      <c r="C364" s="7" t="s">
        <v>44</v>
      </c>
    </row>
    <row r="365" spans="1:3">
      <c r="A365" s="13" t="s">
        <v>31</v>
      </c>
      <c r="B365" s="7" t="s">
        <v>4</v>
      </c>
      <c r="C365" s="7" t="s">
        <v>44</v>
      </c>
    </row>
    <row r="366" spans="1:3">
      <c r="A366" s="13" t="s">
        <v>55</v>
      </c>
      <c r="B366" s="7" t="s">
        <v>4</v>
      </c>
      <c r="C366" s="7" t="s">
        <v>44</v>
      </c>
    </row>
    <row r="367" spans="1:3">
      <c r="A367" s="13" t="s">
        <v>56</v>
      </c>
      <c r="B367" s="7" t="s">
        <v>0</v>
      </c>
      <c r="C367" s="7" t="s">
        <v>44</v>
      </c>
    </row>
    <row r="368" spans="1:3">
      <c r="A368" s="13" t="s">
        <v>57</v>
      </c>
      <c r="B368" s="7" t="s">
        <v>0</v>
      </c>
      <c r="C368" s="7" t="s">
        <v>44</v>
      </c>
    </row>
    <row r="369" spans="1:3">
      <c r="A369" s="13" t="s">
        <v>58</v>
      </c>
      <c r="B369" s="7" t="s">
        <v>0</v>
      </c>
      <c r="C369" s="7" t="s">
        <v>44</v>
      </c>
    </row>
    <row r="370" spans="1:3">
      <c r="A370" s="13" t="s">
        <v>34</v>
      </c>
      <c r="B370" s="7" t="s">
        <v>0</v>
      </c>
      <c r="C370" s="7" t="s">
        <v>44</v>
      </c>
    </row>
    <row r="371" spans="1:3">
      <c r="A371" s="13" t="s">
        <v>59</v>
      </c>
      <c r="B371" s="7" t="s">
        <v>4</v>
      </c>
      <c r="C371" s="7" t="s">
        <v>44</v>
      </c>
    </row>
    <row r="372" spans="1:3">
      <c r="A372" s="7" t="s">
        <v>60</v>
      </c>
      <c r="B372" s="7" t="s">
        <v>0</v>
      </c>
      <c r="C372" s="7" t="s">
        <v>44</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0"/>
  <sheetViews>
    <sheetView zoomScale="125" zoomScaleNormal="125" zoomScalePageLayoutView="125" workbookViewId="0">
      <pane ySplit="1" topLeftCell="A155" activePane="bottomLeft" state="frozen"/>
      <selection pane="bottomLeft" activeCell="F156" sqref="F156"/>
    </sheetView>
  </sheetViews>
  <sheetFormatPr baseColWidth="10" defaultColWidth="10.83203125" defaultRowHeight="14" x14ac:dyDescent="0"/>
  <cols>
    <col min="1" max="1" width="20.5" style="23" bestFit="1" customWidth="1"/>
    <col min="2" max="2" width="19.1640625" style="23" hidden="1" customWidth="1"/>
    <col min="3" max="4" width="0" style="23" hidden="1" customWidth="1"/>
    <col min="5" max="5" width="0" style="26" hidden="1" customWidth="1"/>
    <col min="6" max="6" width="35.5" style="26" bestFit="1" customWidth="1"/>
    <col min="7" max="7" width="8" style="26" hidden="1" customWidth="1"/>
    <col min="8" max="8" width="38.83203125" style="26" customWidth="1"/>
    <col min="9" max="9" width="51.1640625" style="29" customWidth="1"/>
    <col min="10" max="10" width="56.1640625" style="23" customWidth="1"/>
    <col min="11" max="11" width="44.1640625" style="23" customWidth="1"/>
    <col min="12" max="16384" width="10.83203125" style="23"/>
  </cols>
  <sheetData>
    <row r="1" spans="1:11" ht="28">
      <c r="A1" s="25" t="s">
        <v>466</v>
      </c>
      <c r="B1" s="184" t="s">
        <v>466</v>
      </c>
      <c r="C1" s="184"/>
      <c r="D1" s="184"/>
      <c r="E1" s="21"/>
      <c r="F1" s="34" t="s">
        <v>25</v>
      </c>
      <c r="G1" s="34"/>
      <c r="H1" s="34" t="s">
        <v>252</v>
      </c>
      <c r="I1" s="25" t="s">
        <v>266</v>
      </c>
      <c r="J1" s="25" t="s">
        <v>476</v>
      </c>
      <c r="K1" s="36" t="s">
        <v>317</v>
      </c>
    </row>
    <row r="2" spans="1:11" ht="28">
      <c r="A2" s="29"/>
      <c r="B2" s="185" t="str">
        <f>C2&amp;E2&amp;D2</f>
        <v>ref="orgName.xml#0001"</v>
      </c>
      <c r="C2" s="186" t="s">
        <v>474</v>
      </c>
      <c r="D2" s="186" t="s">
        <v>465</v>
      </c>
      <c r="E2" s="21" t="s">
        <v>424</v>
      </c>
      <c r="F2" s="21" t="s">
        <v>1096</v>
      </c>
      <c r="G2" s="21" t="s">
        <v>0</v>
      </c>
      <c r="H2" s="191" t="s">
        <v>1258</v>
      </c>
      <c r="I2" s="189" t="s">
        <v>1259</v>
      </c>
      <c r="J2" s="29"/>
      <c r="K2" s="29"/>
    </row>
    <row r="3" spans="1:11" ht="28">
      <c r="A3" s="29"/>
      <c r="B3" s="185" t="str">
        <f t="shared" ref="B3:B54" si="0">C3&amp;E3&amp;D3</f>
        <v>ref="orgName.xml#0002"</v>
      </c>
      <c r="C3" s="186" t="s">
        <v>474</v>
      </c>
      <c r="D3" s="186" t="s">
        <v>465</v>
      </c>
      <c r="E3" s="21" t="s">
        <v>463</v>
      </c>
      <c r="F3" s="21" t="s">
        <v>1097</v>
      </c>
      <c r="G3" s="21" t="s">
        <v>0</v>
      </c>
      <c r="H3" s="191" t="s">
        <v>1258</v>
      </c>
      <c r="I3" s="189" t="s">
        <v>1259</v>
      </c>
      <c r="J3" s="29"/>
      <c r="K3" s="29"/>
    </row>
    <row r="4" spans="1:11" ht="28">
      <c r="A4" s="29"/>
      <c r="B4" s="185" t="str">
        <f t="shared" si="0"/>
        <v>ref="orgName.xml#0002"</v>
      </c>
      <c r="C4" s="186" t="s">
        <v>474</v>
      </c>
      <c r="D4" s="186" t="s">
        <v>465</v>
      </c>
      <c r="E4" s="21" t="s">
        <v>463</v>
      </c>
      <c r="F4" s="21" t="s">
        <v>1098</v>
      </c>
      <c r="G4" s="21" t="s">
        <v>0</v>
      </c>
      <c r="H4" s="191" t="s">
        <v>1258</v>
      </c>
      <c r="I4" s="189" t="s">
        <v>1259</v>
      </c>
      <c r="J4" s="29"/>
      <c r="K4" s="29"/>
    </row>
    <row r="5" spans="1:11" ht="28">
      <c r="A5" s="29"/>
      <c r="B5" s="185" t="str">
        <f t="shared" si="0"/>
        <v>ref="orgName.xml#0002"</v>
      </c>
      <c r="C5" s="186" t="s">
        <v>474</v>
      </c>
      <c r="D5" s="186" t="s">
        <v>465</v>
      </c>
      <c r="E5" s="21" t="s">
        <v>463</v>
      </c>
      <c r="F5" s="21" t="s">
        <v>1099</v>
      </c>
      <c r="G5" s="21"/>
      <c r="H5" s="191" t="s">
        <v>1258</v>
      </c>
      <c r="I5" s="189" t="s">
        <v>1259</v>
      </c>
      <c r="J5" s="29"/>
      <c r="K5" s="29"/>
    </row>
    <row r="6" spans="1:11" ht="28">
      <c r="A6" s="29"/>
      <c r="B6" s="185" t="str">
        <f t="shared" si="0"/>
        <v>ref="orgName.xml#0003"</v>
      </c>
      <c r="C6" s="186" t="s">
        <v>474</v>
      </c>
      <c r="D6" s="186" t="s">
        <v>465</v>
      </c>
      <c r="E6" s="21" t="s">
        <v>319</v>
      </c>
      <c r="F6" s="40" t="s">
        <v>1100</v>
      </c>
      <c r="G6" s="21" t="s">
        <v>1</v>
      </c>
      <c r="H6" s="191" t="s">
        <v>1258</v>
      </c>
      <c r="I6" s="189" t="s">
        <v>1259</v>
      </c>
      <c r="J6" s="29"/>
      <c r="K6" s="29"/>
    </row>
    <row r="7" spans="1:11" ht="56">
      <c r="A7" s="29"/>
      <c r="B7" s="185" t="str">
        <f t="shared" si="0"/>
        <v>ref="orgName.xml#0004"</v>
      </c>
      <c r="C7" s="186" t="s">
        <v>474</v>
      </c>
      <c r="D7" s="186" t="s">
        <v>465</v>
      </c>
      <c r="E7" s="21" t="s">
        <v>320</v>
      </c>
      <c r="F7" s="40" t="s">
        <v>1101</v>
      </c>
      <c r="G7" s="21" t="s">
        <v>3</v>
      </c>
      <c r="H7" s="192" t="s">
        <v>1260</v>
      </c>
      <c r="I7" s="42" t="s">
        <v>1261</v>
      </c>
      <c r="J7" s="75"/>
      <c r="K7" s="29"/>
    </row>
    <row r="8" spans="1:11" ht="56">
      <c r="A8" s="29"/>
      <c r="B8" s="29"/>
      <c r="C8" s="29"/>
      <c r="D8" s="29"/>
      <c r="E8" s="21"/>
      <c r="F8" s="21" t="s">
        <v>1214</v>
      </c>
      <c r="G8" s="21"/>
      <c r="H8" s="192" t="s">
        <v>1260</v>
      </c>
      <c r="I8" s="42" t="s">
        <v>1261</v>
      </c>
      <c r="J8" s="75"/>
      <c r="K8" s="29"/>
    </row>
    <row r="9" spans="1:11" ht="56">
      <c r="A9" s="29"/>
      <c r="B9" s="29"/>
      <c r="C9" s="29"/>
      <c r="D9" s="29"/>
      <c r="E9" s="21"/>
      <c r="F9" s="21" t="s">
        <v>1215</v>
      </c>
      <c r="G9" s="21"/>
      <c r="H9" s="192" t="s">
        <v>1260</v>
      </c>
      <c r="I9" s="42" t="s">
        <v>1261</v>
      </c>
      <c r="J9" s="75"/>
      <c r="K9" s="29"/>
    </row>
    <row r="10" spans="1:11" ht="28">
      <c r="A10" s="29"/>
      <c r="B10" s="185" t="str">
        <f t="shared" si="0"/>
        <v>ref="orgName.xml#0004"</v>
      </c>
      <c r="C10" s="186" t="s">
        <v>474</v>
      </c>
      <c r="D10" s="186" t="s">
        <v>465</v>
      </c>
      <c r="E10" s="21" t="s">
        <v>320</v>
      </c>
      <c r="F10" s="40" t="s">
        <v>1102</v>
      </c>
      <c r="G10" s="21" t="s">
        <v>4</v>
      </c>
      <c r="H10" s="21"/>
      <c r="I10" s="27"/>
      <c r="J10" s="29"/>
      <c r="K10" s="29"/>
    </row>
    <row r="11" spans="1:11" ht="28">
      <c r="A11" s="29"/>
      <c r="B11" s="185" t="str">
        <f t="shared" si="0"/>
        <v>ref="orgName.xml#0004"</v>
      </c>
      <c r="C11" s="186" t="s">
        <v>474</v>
      </c>
      <c r="D11" s="186" t="s">
        <v>465</v>
      </c>
      <c r="E11" s="21" t="s">
        <v>320</v>
      </c>
      <c r="F11" s="21" t="s">
        <v>1103</v>
      </c>
      <c r="G11" s="21" t="s">
        <v>0</v>
      </c>
      <c r="H11" s="182"/>
      <c r="I11" s="183"/>
      <c r="J11" s="193"/>
      <c r="K11" s="29"/>
    </row>
    <row r="12" spans="1:11" ht="28">
      <c r="A12" s="29"/>
      <c r="B12" s="185" t="str">
        <f t="shared" si="0"/>
        <v>ref="orgName.xml#0005"</v>
      </c>
      <c r="C12" s="186" t="s">
        <v>474</v>
      </c>
      <c r="D12" s="186" t="s">
        <v>465</v>
      </c>
      <c r="E12" s="21" t="s">
        <v>321</v>
      </c>
      <c r="F12" s="21" t="s">
        <v>1104</v>
      </c>
      <c r="G12" s="21" t="s">
        <v>4</v>
      </c>
      <c r="H12" s="191" t="s">
        <v>1263</v>
      </c>
      <c r="I12" s="189" t="s">
        <v>1264</v>
      </c>
      <c r="J12" s="29"/>
      <c r="K12" s="29"/>
    </row>
    <row r="13" spans="1:11" ht="84">
      <c r="A13" s="29"/>
      <c r="B13" s="185" t="str">
        <f t="shared" si="0"/>
        <v>ref="orgName.xml#0005"</v>
      </c>
      <c r="C13" s="186" t="s">
        <v>474</v>
      </c>
      <c r="D13" s="186" t="s">
        <v>465</v>
      </c>
      <c r="E13" s="21" t="s">
        <v>321</v>
      </c>
      <c r="F13" s="191" t="s">
        <v>1105</v>
      </c>
      <c r="G13" s="21"/>
      <c r="H13" s="191" t="s">
        <v>1254</v>
      </c>
      <c r="I13" s="192" t="s">
        <v>1255</v>
      </c>
      <c r="J13" s="193" t="s">
        <v>1262</v>
      </c>
      <c r="K13" s="29"/>
    </row>
    <row r="14" spans="1:11" ht="28">
      <c r="A14" s="29"/>
      <c r="B14" s="185" t="str">
        <f t="shared" si="0"/>
        <v>ref="orgName.xml#0006"</v>
      </c>
      <c r="C14" s="186" t="s">
        <v>474</v>
      </c>
      <c r="D14" s="186" t="s">
        <v>465</v>
      </c>
      <c r="E14" s="21" t="s">
        <v>322</v>
      </c>
      <c r="F14" s="40" t="s">
        <v>1106</v>
      </c>
      <c r="G14" s="21" t="s">
        <v>0</v>
      </c>
      <c r="H14" s="21"/>
      <c r="I14" s="27"/>
      <c r="J14" s="29"/>
      <c r="K14" s="29"/>
    </row>
    <row r="15" spans="1:11" ht="28">
      <c r="A15" s="29"/>
      <c r="B15" s="185" t="str">
        <f t="shared" si="0"/>
        <v>ref="orgName.xml#0007"</v>
      </c>
      <c r="C15" s="186" t="s">
        <v>474</v>
      </c>
      <c r="D15" s="186" t="s">
        <v>465</v>
      </c>
      <c r="E15" s="21" t="s">
        <v>323</v>
      </c>
      <c r="F15" s="21" t="s">
        <v>1107</v>
      </c>
      <c r="G15" s="21" t="s">
        <v>0</v>
      </c>
      <c r="H15" s="21"/>
      <c r="I15" s="27"/>
      <c r="J15" s="29"/>
      <c r="K15" s="29"/>
    </row>
    <row r="16" spans="1:11" ht="70">
      <c r="A16" s="29"/>
      <c r="B16" s="185" t="str">
        <f t="shared" si="0"/>
        <v>ref="orgName.xml#0008"</v>
      </c>
      <c r="C16" s="186" t="s">
        <v>474</v>
      </c>
      <c r="D16" s="186" t="s">
        <v>465</v>
      </c>
      <c r="E16" s="21" t="s">
        <v>324</v>
      </c>
      <c r="F16" s="21" t="s">
        <v>1108</v>
      </c>
      <c r="G16" s="21"/>
      <c r="H16" s="191" t="s">
        <v>1267</v>
      </c>
      <c r="I16" s="189" t="s">
        <v>1268</v>
      </c>
      <c r="J16" s="194" t="s">
        <v>1269</v>
      </c>
      <c r="K16" s="29"/>
    </row>
    <row r="17" spans="1:12" ht="70">
      <c r="A17" s="29"/>
      <c r="B17" s="185" t="str">
        <f t="shared" ref="B17:B23" si="1">C17&amp;E17&amp;D17</f>
        <v>ref="orgName.xml#0014"</v>
      </c>
      <c r="C17" s="186" t="s">
        <v>474</v>
      </c>
      <c r="D17" s="186" t="s">
        <v>465</v>
      </c>
      <c r="E17" s="21" t="s">
        <v>330</v>
      </c>
      <c r="F17" s="40" t="s">
        <v>1115</v>
      </c>
      <c r="G17" s="21" t="s">
        <v>0</v>
      </c>
      <c r="H17" s="191" t="s">
        <v>1267</v>
      </c>
      <c r="I17" s="189" t="s">
        <v>1268</v>
      </c>
      <c r="J17" s="190" t="s">
        <v>1271</v>
      </c>
      <c r="K17" s="29"/>
    </row>
    <row r="18" spans="1:12" ht="70">
      <c r="A18" s="29"/>
      <c r="B18" s="185" t="str">
        <f t="shared" si="1"/>
        <v>ref="orgName.xml#0015"</v>
      </c>
      <c r="C18" s="186" t="s">
        <v>474</v>
      </c>
      <c r="D18" s="186" t="s">
        <v>465</v>
      </c>
      <c r="E18" s="21" t="s">
        <v>331</v>
      </c>
      <c r="F18" s="40" t="s">
        <v>1116</v>
      </c>
      <c r="G18" s="21" t="s">
        <v>0</v>
      </c>
      <c r="H18" s="192" t="s">
        <v>1267</v>
      </c>
      <c r="I18" s="189" t="s">
        <v>1268</v>
      </c>
      <c r="J18" s="190" t="s">
        <v>1272</v>
      </c>
      <c r="K18" s="29"/>
    </row>
    <row r="19" spans="1:12" ht="70">
      <c r="A19" s="29"/>
      <c r="B19" s="185" t="str">
        <f t="shared" si="1"/>
        <v>ref="orgName.xml#0017"</v>
      </c>
      <c r="C19" s="186" t="s">
        <v>474</v>
      </c>
      <c r="D19" s="186" t="s">
        <v>465</v>
      </c>
      <c r="E19" s="21" t="s">
        <v>333</v>
      </c>
      <c r="F19" s="21" t="s">
        <v>1117</v>
      </c>
      <c r="G19" s="21" t="s">
        <v>0</v>
      </c>
      <c r="H19" s="191" t="s">
        <v>1267</v>
      </c>
      <c r="I19" s="189" t="s">
        <v>1268</v>
      </c>
      <c r="J19" s="190" t="s">
        <v>1271</v>
      </c>
      <c r="K19" s="29"/>
    </row>
    <row r="20" spans="1:12" ht="70">
      <c r="A20" s="29"/>
      <c r="B20" s="185" t="str">
        <f t="shared" si="1"/>
        <v>ref="orgName.xml#0018"</v>
      </c>
      <c r="C20" s="186" t="s">
        <v>474</v>
      </c>
      <c r="D20" s="186" t="s">
        <v>465</v>
      </c>
      <c r="E20" s="21" t="s">
        <v>334</v>
      </c>
      <c r="F20" s="40" t="s">
        <v>1118</v>
      </c>
      <c r="G20" s="21" t="s">
        <v>0</v>
      </c>
      <c r="H20" s="191" t="s">
        <v>1267</v>
      </c>
      <c r="I20" s="189" t="s">
        <v>1268</v>
      </c>
      <c r="J20" s="190" t="s">
        <v>1271</v>
      </c>
      <c r="K20" s="29"/>
    </row>
    <row r="21" spans="1:12" ht="70">
      <c r="A21" s="29"/>
      <c r="B21" s="185" t="str">
        <f t="shared" si="1"/>
        <v>ref="orgName.xml#0019"</v>
      </c>
      <c r="C21" s="186" t="s">
        <v>474</v>
      </c>
      <c r="D21" s="186" t="s">
        <v>465</v>
      </c>
      <c r="E21" s="21" t="s">
        <v>335</v>
      </c>
      <c r="F21" s="21" t="s">
        <v>1119</v>
      </c>
      <c r="G21" s="21" t="s">
        <v>0</v>
      </c>
      <c r="H21" s="191" t="s">
        <v>1267</v>
      </c>
      <c r="I21" s="189" t="s">
        <v>1268</v>
      </c>
      <c r="J21" s="190" t="s">
        <v>1270</v>
      </c>
      <c r="K21" s="29"/>
    </row>
    <row r="22" spans="1:12" ht="70">
      <c r="A22" s="29"/>
      <c r="B22" s="185" t="str">
        <f t="shared" si="1"/>
        <v>ref="orgName.xml#0020"</v>
      </c>
      <c r="C22" s="186" t="s">
        <v>474</v>
      </c>
      <c r="D22" s="186" t="s">
        <v>465</v>
      </c>
      <c r="E22" s="21" t="s">
        <v>336</v>
      </c>
      <c r="F22" s="21" t="s">
        <v>1120</v>
      </c>
      <c r="G22" s="21" t="s">
        <v>0</v>
      </c>
      <c r="H22" s="192" t="s">
        <v>1267</v>
      </c>
      <c r="I22" s="42" t="s">
        <v>1268</v>
      </c>
      <c r="J22" s="190" t="s">
        <v>1271</v>
      </c>
      <c r="K22" s="29"/>
    </row>
    <row r="23" spans="1:12" ht="70">
      <c r="A23" s="29"/>
      <c r="B23" s="185" t="str">
        <f t="shared" si="1"/>
        <v>ref="orgName.xml#0021"</v>
      </c>
      <c r="C23" s="186" t="s">
        <v>474</v>
      </c>
      <c r="D23" s="186" t="s">
        <v>465</v>
      </c>
      <c r="E23" s="21" t="s">
        <v>337</v>
      </c>
      <c r="F23" s="40" t="s">
        <v>1121</v>
      </c>
      <c r="G23" s="21" t="s">
        <v>0</v>
      </c>
      <c r="H23" s="191" t="s">
        <v>1267</v>
      </c>
      <c r="I23" s="189" t="s">
        <v>1268</v>
      </c>
      <c r="J23" s="190" t="s">
        <v>1270</v>
      </c>
      <c r="K23" s="29"/>
    </row>
    <row r="24" spans="1:12" ht="100">
      <c r="A24" s="29"/>
      <c r="B24" s="185" t="str">
        <f t="shared" si="0"/>
        <v>ref="orgName.xml#0009"</v>
      </c>
      <c r="C24" s="186" t="s">
        <v>474</v>
      </c>
      <c r="D24" s="186" t="s">
        <v>465</v>
      </c>
      <c r="E24" s="21" t="s">
        <v>325</v>
      </c>
      <c r="F24" s="40" t="s">
        <v>1109</v>
      </c>
      <c r="G24" s="21" t="s">
        <v>0</v>
      </c>
      <c r="H24" s="191" t="s">
        <v>1275</v>
      </c>
      <c r="I24" s="195" t="s">
        <v>1276</v>
      </c>
      <c r="J24" s="174" t="s">
        <v>1278</v>
      </c>
      <c r="K24" s="190" t="s">
        <v>1274</v>
      </c>
    </row>
    <row r="25" spans="1:12" ht="98">
      <c r="A25" s="29"/>
      <c r="B25" s="185" t="str">
        <f t="shared" si="0"/>
        <v>ref="orgName.xml#0010"</v>
      </c>
      <c r="C25" s="186" t="s">
        <v>474</v>
      </c>
      <c r="D25" s="186" t="s">
        <v>465</v>
      </c>
      <c r="E25" s="21" t="s">
        <v>326</v>
      </c>
      <c r="F25" s="191" t="s">
        <v>1110</v>
      </c>
      <c r="G25" s="21" t="s">
        <v>0</v>
      </c>
      <c r="H25" s="191" t="s">
        <v>1275</v>
      </c>
      <c r="I25" s="189" t="s">
        <v>1277</v>
      </c>
      <c r="J25" s="190" t="s">
        <v>1279</v>
      </c>
      <c r="K25" s="29"/>
    </row>
    <row r="26" spans="1:12" ht="98">
      <c r="A26" s="29"/>
      <c r="B26" s="185" t="str">
        <f t="shared" si="0"/>
        <v>ref="orgName.xml#0010"</v>
      </c>
      <c r="C26" s="186" t="s">
        <v>474</v>
      </c>
      <c r="D26" s="186" t="s">
        <v>465</v>
      </c>
      <c r="E26" s="21" t="s">
        <v>326</v>
      </c>
      <c r="F26" s="21" t="s">
        <v>1111</v>
      </c>
      <c r="G26" s="21" t="s">
        <v>0</v>
      </c>
      <c r="H26" s="191" t="s">
        <v>1275</v>
      </c>
      <c r="I26" s="189" t="s">
        <v>1277</v>
      </c>
      <c r="J26" s="190" t="s">
        <v>1279</v>
      </c>
      <c r="K26" s="29"/>
    </row>
    <row r="27" spans="1:12" ht="98">
      <c r="A27" s="29"/>
      <c r="B27" s="185" t="str">
        <f t="shared" si="0"/>
        <v>ref="orgName.xml#0011"</v>
      </c>
      <c r="C27" s="186" t="s">
        <v>474</v>
      </c>
      <c r="D27" s="186" t="s">
        <v>465</v>
      </c>
      <c r="E27" s="21" t="s">
        <v>327</v>
      </c>
      <c r="F27" s="21" t="s">
        <v>1112</v>
      </c>
      <c r="G27" s="21" t="s">
        <v>0</v>
      </c>
      <c r="H27" s="196" t="s">
        <v>1275</v>
      </c>
      <c r="I27" s="198" t="s">
        <v>1277</v>
      </c>
      <c r="J27" s="199" t="s">
        <v>1279</v>
      </c>
      <c r="K27" s="29"/>
    </row>
    <row r="28" spans="1:12" s="31" customFormat="1" ht="98">
      <c r="A28" s="27"/>
      <c r="B28" s="27"/>
      <c r="C28" s="27"/>
      <c r="D28" s="27"/>
      <c r="E28" s="40"/>
      <c r="F28" s="21" t="s">
        <v>1147</v>
      </c>
      <c r="G28" s="21" t="s">
        <v>1</v>
      </c>
      <c r="H28" s="197" t="s">
        <v>1275</v>
      </c>
      <c r="I28" s="198" t="s">
        <v>1277</v>
      </c>
      <c r="J28" s="199" t="s">
        <v>1279</v>
      </c>
      <c r="K28" s="29"/>
      <c r="L28" s="23"/>
    </row>
    <row r="29" spans="1:12" ht="70">
      <c r="A29" s="29"/>
      <c r="B29" s="185" t="str">
        <f t="shared" si="0"/>
        <v>ref="orgName.xml#0013"</v>
      </c>
      <c r="C29" s="186" t="s">
        <v>474</v>
      </c>
      <c r="D29" s="186" t="s">
        <v>465</v>
      </c>
      <c r="E29" s="21" t="s">
        <v>329</v>
      </c>
      <c r="F29" s="21" t="s">
        <v>1113</v>
      </c>
      <c r="G29" s="21" t="s">
        <v>0</v>
      </c>
      <c r="H29" s="192" t="s">
        <v>1256</v>
      </c>
      <c r="I29" s="42" t="s">
        <v>1257</v>
      </c>
      <c r="J29" s="190" t="s">
        <v>1273</v>
      </c>
      <c r="K29" s="29"/>
    </row>
    <row r="30" spans="1:12" ht="28">
      <c r="A30" s="29"/>
      <c r="B30" s="185" t="str">
        <f t="shared" si="0"/>
        <v>ref="orgName.xml#0014"</v>
      </c>
      <c r="C30" s="186" t="s">
        <v>474</v>
      </c>
      <c r="D30" s="186" t="s">
        <v>465</v>
      </c>
      <c r="E30" s="21" t="s">
        <v>330</v>
      </c>
      <c r="F30" s="40" t="s">
        <v>1114</v>
      </c>
      <c r="G30" s="21" t="s">
        <v>0</v>
      </c>
      <c r="H30" s="21"/>
      <c r="I30" s="27"/>
      <c r="J30" s="29"/>
      <c r="K30" s="29"/>
    </row>
    <row r="31" spans="1:12" ht="98">
      <c r="A31" s="29"/>
      <c r="B31" s="185" t="str">
        <f t="shared" si="0"/>
        <v>ref="orgName.xml#0022"</v>
      </c>
      <c r="C31" s="186" t="s">
        <v>474</v>
      </c>
      <c r="D31" s="186" t="s">
        <v>465</v>
      </c>
      <c r="E31" s="21" t="s">
        <v>338</v>
      </c>
      <c r="F31" s="40" t="s">
        <v>1122</v>
      </c>
      <c r="G31" s="21" t="s">
        <v>3</v>
      </c>
      <c r="H31" s="191" t="s">
        <v>1280</v>
      </c>
      <c r="I31" s="195" t="s">
        <v>1282</v>
      </c>
      <c r="J31" s="190" t="s">
        <v>1281</v>
      </c>
      <c r="K31" s="29"/>
    </row>
    <row r="32" spans="1:12" ht="98">
      <c r="A32" s="29"/>
      <c r="B32" s="185" t="str">
        <f t="shared" si="0"/>
        <v>ref="orgName.xml#0023"</v>
      </c>
      <c r="C32" s="186" t="s">
        <v>474</v>
      </c>
      <c r="D32" s="186" t="s">
        <v>465</v>
      </c>
      <c r="E32" s="21" t="s">
        <v>339</v>
      </c>
      <c r="F32" s="21" t="s">
        <v>1123</v>
      </c>
      <c r="G32" s="21" t="s">
        <v>0</v>
      </c>
      <c r="H32" s="191" t="s">
        <v>1280</v>
      </c>
      <c r="I32" s="27" t="s">
        <v>1282</v>
      </c>
      <c r="J32" s="190" t="s">
        <v>1283</v>
      </c>
      <c r="K32" s="190"/>
    </row>
    <row r="33" spans="1:11" ht="98">
      <c r="A33" s="29"/>
      <c r="B33" s="185" t="str">
        <f t="shared" si="0"/>
        <v>ref="orgName.xml#0024"</v>
      </c>
      <c r="C33" s="186" t="s">
        <v>474</v>
      </c>
      <c r="D33" s="186" t="s">
        <v>465</v>
      </c>
      <c r="E33" s="21" t="s">
        <v>340</v>
      </c>
      <c r="F33" s="21" t="s">
        <v>1124</v>
      </c>
      <c r="G33" s="21" t="s">
        <v>0</v>
      </c>
      <c r="H33" s="191" t="s">
        <v>1280</v>
      </c>
      <c r="I33" s="27" t="s">
        <v>1282</v>
      </c>
      <c r="J33" s="190" t="s">
        <v>1284</v>
      </c>
      <c r="K33" s="29"/>
    </row>
    <row r="34" spans="1:11" ht="98">
      <c r="A34" s="29"/>
      <c r="B34" s="185" t="str">
        <f t="shared" si="0"/>
        <v>ref="orgName.xml#0024"</v>
      </c>
      <c r="C34" s="186" t="s">
        <v>474</v>
      </c>
      <c r="D34" s="186" t="s">
        <v>465</v>
      </c>
      <c r="E34" s="21" t="s">
        <v>340</v>
      </c>
      <c r="F34" s="21" t="s">
        <v>1125</v>
      </c>
      <c r="G34" s="21" t="s">
        <v>0</v>
      </c>
      <c r="H34" s="192" t="s">
        <v>1280</v>
      </c>
      <c r="I34" s="42" t="s">
        <v>1282</v>
      </c>
      <c r="J34" s="190" t="s">
        <v>1283</v>
      </c>
      <c r="K34" s="29"/>
    </row>
    <row r="35" spans="1:11" ht="98">
      <c r="A35" s="29"/>
      <c r="B35" s="185" t="str">
        <f t="shared" si="0"/>
        <v>ref="orgName.xml#0025"</v>
      </c>
      <c r="C35" s="186" t="s">
        <v>474</v>
      </c>
      <c r="D35" s="186" t="s">
        <v>465</v>
      </c>
      <c r="E35" s="21" t="s">
        <v>341</v>
      </c>
      <c r="F35" s="21" t="s">
        <v>1126</v>
      </c>
      <c r="G35" s="21" t="s">
        <v>4</v>
      </c>
      <c r="H35" s="191" t="s">
        <v>1280</v>
      </c>
      <c r="I35" s="42" t="s">
        <v>1282</v>
      </c>
      <c r="J35" s="190" t="s">
        <v>1283</v>
      </c>
      <c r="K35" s="29"/>
    </row>
    <row r="36" spans="1:11" ht="98">
      <c r="A36" s="29"/>
      <c r="B36" s="185" t="str">
        <f t="shared" si="0"/>
        <v>ref="orgName.xml#0026"</v>
      </c>
      <c r="C36" s="186" t="s">
        <v>474</v>
      </c>
      <c r="D36" s="186" t="s">
        <v>465</v>
      </c>
      <c r="E36" s="21" t="s">
        <v>342</v>
      </c>
      <c r="F36" s="40" t="s">
        <v>1127</v>
      </c>
      <c r="G36" s="21" t="s">
        <v>3</v>
      </c>
      <c r="H36" s="191" t="s">
        <v>1280</v>
      </c>
      <c r="I36" s="42" t="s">
        <v>1282</v>
      </c>
      <c r="J36" s="42" t="s">
        <v>1283</v>
      </c>
      <c r="K36" s="29"/>
    </row>
    <row r="37" spans="1:11" ht="98">
      <c r="A37" s="29"/>
      <c r="B37" s="29"/>
      <c r="C37" s="29"/>
      <c r="D37" s="29"/>
      <c r="E37" s="21"/>
      <c r="F37" s="21" t="s">
        <v>1138</v>
      </c>
      <c r="G37" s="21" t="s">
        <v>0</v>
      </c>
      <c r="H37" s="191" t="s">
        <v>1280</v>
      </c>
      <c r="I37" s="27" t="s">
        <v>1282</v>
      </c>
      <c r="J37" s="42" t="s">
        <v>1283</v>
      </c>
      <c r="K37" s="29"/>
    </row>
    <row r="38" spans="1:11" ht="98">
      <c r="A38" s="29"/>
      <c r="B38" s="29"/>
      <c r="C38" s="29"/>
      <c r="D38" s="29"/>
      <c r="E38" s="21"/>
      <c r="F38" s="21" t="s">
        <v>1139</v>
      </c>
      <c r="G38" s="21" t="s">
        <v>0</v>
      </c>
      <c r="H38" s="191" t="s">
        <v>1280</v>
      </c>
      <c r="I38" s="201" t="s">
        <v>1282</v>
      </c>
      <c r="J38" s="42" t="s">
        <v>1283</v>
      </c>
      <c r="K38" s="29"/>
    </row>
    <row r="39" spans="1:11" ht="98">
      <c r="A39" s="29"/>
      <c r="B39" s="29"/>
      <c r="C39" s="29"/>
      <c r="D39" s="29"/>
      <c r="E39" s="21"/>
      <c r="F39" s="21" t="s">
        <v>1140</v>
      </c>
      <c r="G39" s="21" t="s">
        <v>23</v>
      </c>
      <c r="H39" s="191" t="s">
        <v>1280</v>
      </c>
      <c r="I39" s="27" t="s">
        <v>1282</v>
      </c>
      <c r="J39" s="42" t="s">
        <v>1283</v>
      </c>
      <c r="K39" s="29"/>
    </row>
    <row r="40" spans="1:11" ht="98">
      <c r="A40" s="29"/>
      <c r="B40" s="29"/>
      <c r="C40" s="29"/>
      <c r="D40" s="29"/>
      <c r="E40" s="21"/>
      <c r="F40" s="21" t="s">
        <v>1181</v>
      </c>
      <c r="G40" s="21" t="s">
        <v>0</v>
      </c>
      <c r="H40" s="191" t="s">
        <v>1280</v>
      </c>
      <c r="I40" s="27" t="s">
        <v>1282</v>
      </c>
      <c r="J40" s="190" t="s">
        <v>1283</v>
      </c>
      <c r="K40" s="29"/>
    </row>
    <row r="41" spans="1:11" ht="98">
      <c r="A41" s="29"/>
      <c r="B41" s="29"/>
      <c r="C41" s="29"/>
      <c r="D41" s="29"/>
      <c r="E41" s="21"/>
      <c r="F41" s="21" t="s">
        <v>1182</v>
      </c>
      <c r="G41" s="21" t="s">
        <v>0</v>
      </c>
      <c r="H41" s="191" t="s">
        <v>1280</v>
      </c>
      <c r="I41" s="27" t="s">
        <v>1282</v>
      </c>
      <c r="J41" s="190" t="s">
        <v>1283</v>
      </c>
      <c r="K41" s="29"/>
    </row>
    <row r="42" spans="1:11" ht="98">
      <c r="A42" s="29"/>
      <c r="B42" s="29"/>
      <c r="C42" s="29"/>
      <c r="D42" s="29"/>
      <c r="E42" s="21"/>
      <c r="F42" s="21" t="s">
        <v>1183</v>
      </c>
      <c r="G42" s="21" t="s">
        <v>0</v>
      </c>
      <c r="H42" s="191" t="s">
        <v>1280</v>
      </c>
      <c r="I42" s="27" t="s">
        <v>1282</v>
      </c>
      <c r="J42" s="190" t="s">
        <v>1283</v>
      </c>
      <c r="K42" s="29"/>
    </row>
    <row r="43" spans="1:11" ht="98">
      <c r="A43" s="29"/>
      <c r="B43" s="29"/>
      <c r="C43" s="29"/>
      <c r="D43" s="29"/>
      <c r="E43" s="21"/>
      <c r="F43" s="40" t="s">
        <v>1184</v>
      </c>
      <c r="G43" s="21" t="s">
        <v>0</v>
      </c>
      <c r="H43" s="191" t="s">
        <v>1280</v>
      </c>
      <c r="I43" s="27" t="s">
        <v>1282</v>
      </c>
      <c r="J43" s="190" t="s">
        <v>1283</v>
      </c>
      <c r="K43" s="29"/>
    </row>
    <row r="44" spans="1:11" ht="98">
      <c r="A44" s="29"/>
      <c r="B44" s="29"/>
      <c r="C44" s="29"/>
      <c r="D44" s="29"/>
      <c r="E44" s="21"/>
      <c r="F44" s="40" t="s">
        <v>1185</v>
      </c>
      <c r="G44" s="21" t="s">
        <v>0</v>
      </c>
      <c r="H44" s="191" t="s">
        <v>1280</v>
      </c>
      <c r="I44" s="27" t="s">
        <v>1282</v>
      </c>
      <c r="J44" s="190" t="s">
        <v>1283</v>
      </c>
      <c r="K44" s="29"/>
    </row>
    <row r="45" spans="1:11" ht="98">
      <c r="A45" s="29"/>
      <c r="B45" s="29"/>
      <c r="C45" s="29"/>
      <c r="D45" s="29"/>
      <c r="E45" s="21"/>
      <c r="F45" s="40" t="s">
        <v>1186</v>
      </c>
      <c r="G45" s="21" t="s">
        <v>0</v>
      </c>
      <c r="H45" s="191" t="s">
        <v>1280</v>
      </c>
      <c r="I45" s="27" t="s">
        <v>1282</v>
      </c>
      <c r="J45" s="190" t="s">
        <v>1283</v>
      </c>
      <c r="K45" s="29"/>
    </row>
    <row r="46" spans="1:11" ht="98">
      <c r="A46" s="29"/>
      <c r="B46" s="29"/>
      <c r="C46" s="29"/>
      <c r="D46" s="29"/>
      <c r="E46" s="21"/>
      <c r="F46" s="21" t="s">
        <v>1187</v>
      </c>
      <c r="G46" s="21" t="s">
        <v>0</v>
      </c>
      <c r="H46" s="191" t="s">
        <v>1280</v>
      </c>
      <c r="I46" s="27" t="s">
        <v>1282</v>
      </c>
      <c r="J46" s="190" t="s">
        <v>1283</v>
      </c>
      <c r="K46" s="29"/>
    </row>
    <row r="47" spans="1:11" ht="98">
      <c r="A47" s="29"/>
      <c r="B47" s="29"/>
      <c r="C47" s="29"/>
      <c r="D47" s="29"/>
      <c r="E47" s="21"/>
      <c r="F47" s="40" t="s">
        <v>1188</v>
      </c>
      <c r="G47" s="21"/>
      <c r="H47" s="191" t="s">
        <v>1280</v>
      </c>
      <c r="I47" s="27" t="s">
        <v>1282</v>
      </c>
      <c r="J47" s="190" t="s">
        <v>1283</v>
      </c>
      <c r="K47" s="29"/>
    </row>
    <row r="48" spans="1:11" ht="98">
      <c r="A48" s="29"/>
      <c r="B48" s="29"/>
      <c r="C48" s="29"/>
      <c r="D48" s="29"/>
      <c r="E48" s="21"/>
      <c r="F48" s="21" t="s">
        <v>1189</v>
      </c>
      <c r="G48" s="21" t="s">
        <v>0</v>
      </c>
      <c r="H48" s="191" t="s">
        <v>1280</v>
      </c>
      <c r="I48" s="27" t="s">
        <v>1282</v>
      </c>
      <c r="J48" s="190" t="s">
        <v>1283</v>
      </c>
      <c r="K48" s="29"/>
    </row>
    <row r="49" spans="1:12" ht="98">
      <c r="A49" s="29"/>
      <c r="B49" s="29"/>
      <c r="C49" s="29"/>
      <c r="D49" s="29"/>
      <c r="E49" s="21"/>
      <c r="F49" s="21" t="s">
        <v>1190</v>
      </c>
      <c r="G49" s="21" t="s">
        <v>0</v>
      </c>
      <c r="H49" s="191" t="s">
        <v>1280</v>
      </c>
      <c r="I49" s="27" t="s">
        <v>1282</v>
      </c>
      <c r="J49" s="190" t="s">
        <v>1283</v>
      </c>
      <c r="K49" s="29"/>
    </row>
    <row r="50" spans="1:12" ht="98">
      <c r="A50" s="29"/>
      <c r="B50" s="29"/>
      <c r="C50" s="29"/>
      <c r="D50" s="29"/>
      <c r="E50" s="21"/>
      <c r="F50" s="21" t="s">
        <v>1191</v>
      </c>
      <c r="G50" s="21" t="s">
        <v>0</v>
      </c>
      <c r="H50" s="191" t="s">
        <v>1280</v>
      </c>
      <c r="I50" s="27" t="s">
        <v>1282</v>
      </c>
      <c r="J50" s="190" t="s">
        <v>1283</v>
      </c>
      <c r="K50" s="29"/>
    </row>
    <row r="51" spans="1:12" ht="98">
      <c r="A51" s="29"/>
      <c r="B51" s="29"/>
      <c r="C51" s="29"/>
      <c r="D51" s="29"/>
      <c r="E51" s="21"/>
      <c r="F51" s="40" t="s">
        <v>1192</v>
      </c>
      <c r="G51" s="21" t="s">
        <v>0</v>
      </c>
      <c r="H51" s="191" t="s">
        <v>1280</v>
      </c>
      <c r="I51" s="27" t="s">
        <v>1282</v>
      </c>
      <c r="J51" s="190" t="s">
        <v>1283</v>
      </c>
      <c r="K51" s="29"/>
    </row>
    <row r="52" spans="1:12" ht="28">
      <c r="A52" s="29"/>
      <c r="B52" s="185" t="str">
        <f t="shared" si="0"/>
        <v>ref="orgName.xml#0027"</v>
      </c>
      <c r="C52" s="186" t="s">
        <v>474</v>
      </c>
      <c r="D52" s="186" t="s">
        <v>465</v>
      </c>
      <c r="E52" s="21" t="s">
        <v>343</v>
      </c>
      <c r="F52" s="21" t="s">
        <v>1128</v>
      </c>
      <c r="G52" s="21" t="s">
        <v>0</v>
      </c>
      <c r="H52" s="21"/>
      <c r="I52" s="42"/>
      <c r="J52" s="29"/>
      <c r="K52" s="29"/>
    </row>
    <row r="53" spans="1:12" ht="28">
      <c r="A53" s="29"/>
      <c r="B53" s="185" t="str">
        <f t="shared" si="0"/>
        <v>ref="orgName.xml#0027"</v>
      </c>
      <c r="C53" s="186" t="s">
        <v>474</v>
      </c>
      <c r="D53" s="186" t="s">
        <v>465</v>
      </c>
      <c r="E53" s="21" t="s">
        <v>343</v>
      </c>
      <c r="F53" s="21" t="s">
        <v>1129</v>
      </c>
      <c r="G53" s="21"/>
      <c r="H53" s="21"/>
      <c r="I53" s="42"/>
      <c r="J53" s="29"/>
      <c r="K53" s="29"/>
    </row>
    <row r="54" spans="1:12" ht="42">
      <c r="A54" s="29"/>
      <c r="B54" s="185" t="str">
        <f t="shared" si="0"/>
        <v>ref="orgName.xml#0028"</v>
      </c>
      <c r="C54" s="186" t="s">
        <v>474</v>
      </c>
      <c r="D54" s="186" t="s">
        <v>465</v>
      </c>
      <c r="E54" s="21" t="s">
        <v>344</v>
      </c>
      <c r="F54" s="21" t="s">
        <v>1130</v>
      </c>
      <c r="G54" s="21" t="s">
        <v>0</v>
      </c>
      <c r="H54" s="191" t="s">
        <v>1285</v>
      </c>
      <c r="I54" s="189" t="s">
        <v>1287</v>
      </c>
      <c r="J54" s="190" t="s">
        <v>1286</v>
      </c>
      <c r="K54" s="29"/>
    </row>
    <row r="55" spans="1:12" s="31" customFormat="1">
      <c r="A55" s="29"/>
      <c r="B55" s="185"/>
      <c r="C55" s="186"/>
      <c r="D55" s="186"/>
      <c r="E55" s="21"/>
      <c r="F55" s="21" t="s">
        <v>1131</v>
      </c>
      <c r="G55" s="21" t="s">
        <v>0</v>
      </c>
      <c r="H55" s="21"/>
      <c r="I55" s="27"/>
      <c r="J55" s="29"/>
      <c r="K55" s="29"/>
      <c r="L55" s="23"/>
    </row>
    <row r="56" spans="1:12" s="31" customFormat="1">
      <c r="A56" s="29"/>
      <c r="B56" s="29"/>
      <c r="C56" s="29"/>
      <c r="D56" s="29"/>
      <c r="E56" s="21"/>
      <c r="F56" s="21" t="s">
        <v>1132</v>
      </c>
      <c r="G56" s="21" t="s">
        <v>0</v>
      </c>
      <c r="H56" s="21"/>
      <c r="I56" s="27"/>
      <c r="J56" s="29"/>
      <c r="K56" s="29"/>
      <c r="L56" s="23"/>
    </row>
    <row r="57" spans="1:12" ht="112">
      <c r="A57" s="27"/>
      <c r="B57" s="27"/>
      <c r="C57" s="27"/>
      <c r="D57" s="27"/>
      <c r="E57" s="40"/>
      <c r="F57" s="21" t="s">
        <v>1133</v>
      </c>
      <c r="G57" s="21" t="s">
        <v>0</v>
      </c>
      <c r="H57" s="191" t="s">
        <v>1288</v>
      </c>
      <c r="I57" s="189" t="s">
        <v>1290</v>
      </c>
      <c r="J57" s="190" t="s">
        <v>1289</v>
      </c>
      <c r="K57" s="29"/>
    </row>
    <row r="58" spans="1:12">
      <c r="A58" s="27"/>
      <c r="B58" s="27"/>
      <c r="C58" s="27"/>
      <c r="D58" s="27"/>
      <c r="E58" s="40"/>
      <c r="F58" s="21" t="s">
        <v>1134</v>
      </c>
      <c r="G58" s="21" t="s">
        <v>0</v>
      </c>
      <c r="H58" s="21"/>
      <c r="I58" s="27"/>
      <c r="J58" s="29"/>
      <c r="K58" s="29"/>
    </row>
    <row r="59" spans="1:12">
      <c r="A59" s="29"/>
      <c r="B59" s="29"/>
      <c r="C59" s="29"/>
      <c r="D59" s="29"/>
      <c r="E59" s="21"/>
      <c r="F59" s="21" t="s">
        <v>1135</v>
      </c>
      <c r="G59" s="21" t="s">
        <v>5</v>
      </c>
      <c r="H59" s="21"/>
      <c r="I59" s="27"/>
      <c r="J59" s="29"/>
      <c r="K59" s="29"/>
    </row>
    <row r="60" spans="1:12">
      <c r="A60" s="29"/>
      <c r="B60" s="29"/>
      <c r="C60" s="29"/>
      <c r="D60" s="29"/>
      <c r="E60" s="21"/>
      <c r="F60" s="21" t="s">
        <v>1136</v>
      </c>
      <c r="G60" s="21" t="s">
        <v>0</v>
      </c>
      <c r="H60" s="21"/>
      <c r="I60" s="27"/>
      <c r="J60" s="29"/>
      <c r="K60" s="29"/>
    </row>
    <row r="61" spans="1:12" ht="56">
      <c r="A61" s="29"/>
      <c r="B61" s="29"/>
      <c r="C61" s="29"/>
      <c r="D61" s="29"/>
      <c r="E61" s="21"/>
      <c r="F61" s="21" t="s">
        <v>1137</v>
      </c>
      <c r="G61" s="21" t="s">
        <v>0</v>
      </c>
      <c r="H61" s="191" t="s">
        <v>1265</v>
      </c>
      <c r="I61" s="189" t="s">
        <v>1266</v>
      </c>
      <c r="J61" s="174" t="s">
        <v>820</v>
      </c>
      <c r="K61" s="29"/>
    </row>
    <row r="62" spans="1:12" ht="28">
      <c r="A62" s="29"/>
      <c r="B62" s="29"/>
      <c r="C62" s="29"/>
      <c r="D62" s="29"/>
      <c r="E62" s="21"/>
      <c r="F62" s="21" t="s">
        <v>1141</v>
      </c>
      <c r="G62" s="21" t="s">
        <v>3</v>
      </c>
      <c r="H62" s="191" t="s">
        <v>1291</v>
      </c>
      <c r="I62" s="189" t="s">
        <v>1293</v>
      </c>
      <c r="J62" s="190" t="s">
        <v>1297</v>
      </c>
      <c r="K62" s="29"/>
    </row>
    <row r="63" spans="1:12">
      <c r="A63" s="29"/>
      <c r="B63" s="29"/>
      <c r="C63" s="29"/>
      <c r="D63" s="29"/>
      <c r="E63" s="21"/>
      <c r="F63" s="21" t="s">
        <v>1142</v>
      </c>
      <c r="G63" s="21" t="s">
        <v>0</v>
      </c>
      <c r="H63" s="21"/>
      <c r="I63" s="27"/>
      <c r="J63" s="29"/>
      <c r="K63" s="29"/>
    </row>
    <row r="64" spans="1:12" s="31" customFormat="1">
      <c r="A64" s="29"/>
      <c r="B64" s="29"/>
      <c r="C64" s="29"/>
      <c r="D64" s="29"/>
      <c r="E64" s="21"/>
      <c r="F64" s="21" t="s">
        <v>1143</v>
      </c>
      <c r="G64" s="21" t="s">
        <v>0</v>
      </c>
      <c r="H64" s="21"/>
      <c r="I64" s="27"/>
      <c r="J64" s="29"/>
      <c r="K64" s="29"/>
      <c r="L64" s="23"/>
    </row>
    <row r="65" spans="1:12" s="31" customFormat="1">
      <c r="A65" s="29"/>
      <c r="B65" s="29"/>
      <c r="C65" s="29"/>
      <c r="D65" s="29"/>
      <c r="E65" s="21"/>
      <c r="F65" s="21" t="s">
        <v>1144</v>
      </c>
      <c r="G65" s="21" t="s">
        <v>0</v>
      </c>
      <c r="H65" s="21"/>
      <c r="I65" s="27"/>
      <c r="J65" s="29"/>
      <c r="K65" s="29"/>
      <c r="L65" s="23"/>
    </row>
    <row r="66" spans="1:12" s="31" customFormat="1" ht="114">
      <c r="A66" s="27"/>
      <c r="B66" s="27"/>
      <c r="C66" s="27"/>
      <c r="D66" s="27"/>
      <c r="E66" s="40"/>
      <c r="F66" s="40" t="s">
        <v>1145</v>
      </c>
      <c r="G66" s="21" t="s">
        <v>4</v>
      </c>
      <c r="H66" s="191" t="s">
        <v>1296</v>
      </c>
      <c r="I66" s="195" t="s">
        <v>1299</v>
      </c>
      <c r="J66" s="190" t="s">
        <v>1298</v>
      </c>
      <c r="K66" s="29"/>
      <c r="L66" s="23"/>
    </row>
    <row r="67" spans="1:12" s="31" customFormat="1">
      <c r="A67" s="27"/>
      <c r="B67" s="27"/>
      <c r="C67" s="27"/>
      <c r="D67" s="27"/>
      <c r="E67" s="40"/>
      <c r="F67" s="21" t="s">
        <v>1146</v>
      </c>
      <c r="G67" s="21" t="s">
        <v>0</v>
      </c>
      <c r="H67" s="21"/>
      <c r="I67" s="37"/>
      <c r="J67" s="29"/>
      <c r="K67" s="27"/>
    </row>
    <row r="68" spans="1:12" s="31" customFormat="1" ht="70">
      <c r="A68" s="27"/>
      <c r="B68" s="27"/>
      <c r="C68" s="27"/>
      <c r="D68" s="27"/>
      <c r="E68" s="40"/>
      <c r="F68" s="315" t="s">
        <v>2202</v>
      </c>
      <c r="G68" s="21"/>
      <c r="H68" s="315" t="s">
        <v>2201</v>
      </c>
      <c r="I68" s="39" t="s">
        <v>2200</v>
      </c>
      <c r="J68" s="321" t="s">
        <v>776</v>
      </c>
      <c r="K68" s="27"/>
    </row>
    <row r="69" spans="1:12" ht="98">
      <c r="A69" s="27"/>
      <c r="B69" s="27"/>
      <c r="C69" s="27"/>
      <c r="D69" s="27"/>
      <c r="E69" s="40"/>
      <c r="F69" s="21" t="s">
        <v>1148</v>
      </c>
      <c r="G69" s="21" t="s">
        <v>0</v>
      </c>
      <c r="H69" s="197" t="s">
        <v>1302</v>
      </c>
      <c r="I69" s="321" t="s">
        <v>1303</v>
      </c>
      <c r="J69" s="200" t="s">
        <v>1304</v>
      </c>
      <c r="K69" s="29"/>
    </row>
    <row r="70" spans="1:12">
      <c r="A70" s="27"/>
      <c r="B70" s="27"/>
      <c r="C70" s="27"/>
      <c r="D70" s="27"/>
      <c r="E70" s="40"/>
      <c r="F70" s="21" t="s">
        <v>1149</v>
      </c>
      <c r="G70" s="21" t="s">
        <v>0</v>
      </c>
      <c r="H70" s="21"/>
      <c r="I70" s="198"/>
      <c r="J70" s="29"/>
      <c r="K70" s="29"/>
    </row>
    <row r="71" spans="1:12">
      <c r="A71" s="29"/>
      <c r="B71" s="29"/>
      <c r="C71" s="29"/>
      <c r="D71" s="29"/>
      <c r="E71" s="21"/>
      <c r="F71" s="40" t="s">
        <v>1150</v>
      </c>
      <c r="G71" s="21" t="s">
        <v>3</v>
      </c>
      <c r="H71" s="21"/>
      <c r="I71" s="27"/>
      <c r="J71" s="29"/>
      <c r="K71" s="29"/>
    </row>
    <row r="72" spans="1:12">
      <c r="A72" s="29"/>
      <c r="B72" s="29"/>
      <c r="C72" s="29"/>
      <c r="D72" s="29"/>
      <c r="E72" s="21"/>
      <c r="F72" s="40" t="s">
        <v>1151</v>
      </c>
      <c r="G72" s="21" t="s">
        <v>0</v>
      </c>
      <c r="H72" s="21"/>
      <c r="I72" s="27"/>
      <c r="J72" s="29"/>
      <c r="K72" s="29"/>
    </row>
    <row r="73" spans="1:12">
      <c r="A73" s="29"/>
      <c r="B73" s="29"/>
      <c r="C73" s="29"/>
      <c r="D73" s="29"/>
      <c r="E73" s="21"/>
      <c r="F73" s="40" t="s">
        <v>1152</v>
      </c>
      <c r="G73" s="21" t="s">
        <v>0</v>
      </c>
      <c r="H73" s="21"/>
      <c r="I73" s="27"/>
      <c r="J73" s="29"/>
      <c r="K73" s="29"/>
    </row>
    <row r="74" spans="1:12">
      <c r="A74" s="29"/>
      <c r="B74" s="29"/>
      <c r="C74" s="29"/>
      <c r="D74" s="29"/>
      <c r="E74" s="21"/>
      <c r="F74" s="21" t="s">
        <v>1153</v>
      </c>
      <c r="G74" s="21" t="s">
        <v>0</v>
      </c>
      <c r="H74" s="21"/>
      <c r="I74" s="27"/>
      <c r="J74" s="29"/>
      <c r="K74" s="29"/>
    </row>
    <row r="75" spans="1:12" ht="56">
      <c r="A75" s="29"/>
      <c r="B75" s="29"/>
      <c r="C75" s="29"/>
      <c r="D75" s="29"/>
      <c r="E75" s="21"/>
      <c r="F75" s="21" t="s">
        <v>1154</v>
      </c>
      <c r="G75" s="21" t="s">
        <v>0</v>
      </c>
      <c r="H75" s="191" t="s">
        <v>1292</v>
      </c>
      <c r="I75" s="189" t="s">
        <v>1295</v>
      </c>
      <c r="J75" s="190" t="s">
        <v>1294</v>
      </c>
      <c r="K75" s="29"/>
    </row>
    <row r="76" spans="1:12">
      <c r="A76" s="29"/>
      <c r="B76" s="29"/>
      <c r="C76" s="29"/>
      <c r="D76" s="29"/>
      <c r="E76" s="21"/>
      <c r="F76" s="21" t="s">
        <v>1155</v>
      </c>
      <c r="G76" s="21" t="s">
        <v>0</v>
      </c>
      <c r="H76" s="21"/>
      <c r="J76" s="29"/>
      <c r="K76" s="29"/>
    </row>
    <row r="77" spans="1:12" ht="56">
      <c r="A77" s="29"/>
      <c r="B77" s="29"/>
      <c r="C77" s="29"/>
      <c r="D77" s="29"/>
      <c r="E77" s="21"/>
      <c r="F77" s="40" t="s">
        <v>1156</v>
      </c>
      <c r="G77" s="40" t="s">
        <v>0</v>
      </c>
      <c r="H77" s="196" t="s">
        <v>1300</v>
      </c>
      <c r="I77" s="198" t="s">
        <v>1301</v>
      </c>
      <c r="J77" s="27"/>
      <c r="K77" s="27"/>
      <c r="L77" s="31"/>
    </row>
    <row r="78" spans="1:12" ht="56">
      <c r="A78" s="29"/>
      <c r="B78" s="29"/>
      <c r="C78" s="29"/>
      <c r="D78" s="29"/>
      <c r="E78" s="21"/>
      <c r="F78" s="197" t="s">
        <v>1157</v>
      </c>
      <c r="G78" s="40" t="s">
        <v>0</v>
      </c>
      <c r="H78" s="196" t="s">
        <v>1300</v>
      </c>
      <c r="I78" s="201" t="s">
        <v>1301</v>
      </c>
      <c r="J78" s="27"/>
      <c r="K78" s="27"/>
      <c r="L78" s="31"/>
    </row>
    <row r="79" spans="1:12">
      <c r="A79" s="29"/>
      <c r="B79" s="29"/>
      <c r="C79" s="29"/>
      <c r="D79" s="29"/>
      <c r="E79" s="21"/>
      <c r="F79" s="40" t="s">
        <v>1158</v>
      </c>
      <c r="G79" s="21" t="s">
        <v>0</v>
      </c>
      <c r="H79" s="21"/>
      <c r="J79" s="29"/>
      <c r="K79" s="27"/>
      <c r="L79" s="31"/>
    </row>
    <row r="80" spans="1:12">
      <c r="A80" s="29"/>
      <c r="B80" s="29"/>
      <c r="C80" s="29"/>
      <c r="D80" s="29"/>
      <c r="E80" s="21"/>
      <c r="F80" s="40" t="s">
        <v>1159</v>
      </c>
      <c r="G80" s="21" t="s">
        <v>0</v>
      </c>
      <c r="H80" s="21"/>
      <c r="I80" s="27"/>
      <c r="J80" s="29"/>
      <c r="K80" s="27"/>
      <c r="L80" s="31"/>
    </row>
    <row r="81" spans="1:12" ht="126">
      <c r="A81" s="29"/>
      <c r="B81" s="29"/>
      <c r="C81" s="29"/>
      <c r="D81" s="29"/>
      <c r="E81" s="21"/>
      <c r="F81" s="197" t="s">
        <v>1160</v>
      </c>
      <c r="G81" s="21" t="s">
        <v>0</v>
      </c>
      <c r="H81" s="203" t="s">
        <v>1307</v>
      </c>
      <c r="I81" s="201" t="s">
        <v>1309</v>
      </c>
      <c r="J81" s="202" t="s">
        <v>1308</v>
      </c>
      <c r="K81" s="29"/>
    </row>
    <row r="82" spans="1:12" ht="112">
      <c r="A82" s="29"/>
      <c r="B82" s="29"/>
      <c r="C82" s="29"/>
      <c r="D82" s="29"/>
      <c r="E82" s="21"/>
      <c r="F82" s="21" t="s">
        <v>1161</v>
      </c>
      <c r="G82" s="21" t="s">
        <v>0</v>
      </c>
      <c r="H82" s="203" t="s">
        <v>1310</v>
      </c>
      <c r="I82" s="201" t="s">
        <v>1311</v>
      </c>
      <c r="J82" s="202" t="s">
        <v>1312</v>
      </c>
      <c r="K82" s="27"/>
      <c r="L82" s="31"/>
    </row>
    <row r="83" spans="1:12" ht="28">
      <c r="A83" s="29"/>
      <c r="B83" s="29"/>
      <c r="C83" s="29"/>
      <c r="D83" s="29"/>
      <c r="E83" s="21"/>
      <c r="F83" s="40" t="s">
        <v>1162</v>
      </c>
      <c r="G83" s="21"/>
      <c r="H83" s="203" t="s">
        <v>1314</v>
      </c>
      <c r="I83" s="201" t="s">
        <v>1316</v>
      </c>
      <c r="J83" s="202" t="s">
        <v>1315</v>
      </c>
      <c r="K83" s="27"/>
      <c r="L83" s="31"/>
    </row>
    <row r="84" spans="1:12">
      <c r="A84" s="29"/>
      <c r="B84" s="29"/>
      <c r="C84" s="29"/>
      <c r="D84" s="29"/>
      <c r="E84" s="21"/>
      <c r="F84" s="21" t="s">
        <v>1163</v>
      </c>
      <c r="G84" s="21" t="s">
        <v>0</v>
      </c>
      <c r="H84" s="21"/>
      <c r="J84" s="29"/>
      <c r="K84" s="27"/>
      <c r="L84" s="31"/>
    </row>
    <row r="85" spans="1:12">
      <c r="A85" s="29"/>
      <c r="B85" s="29"/>
      <c r="C85" s="29"/>
      <c r="D85" s="29"/>
      <c r="E85" s="21"/>
      <c r="F85" s="21" t="s">
        <v>1164</v>
      </c>
      <c r="G85" s="21" t="s">
        <v>0</v>
      </c>
      <c r="H85" s="21"/>
      <c r="I85" s="27"/>
      <c r="J85" s="29"/>
      <c r="K85" s="27"/>
      <c r="L85" s="31"/>
    </row>
    <row r="86" spans="1:12">
      <c r="A86" s="29"/>
      <c r="B86" s="29"/>
      <c r="C86" s="29"/>
      <c r="D86" s="29"/>
      <c r="E86" s="21"/>
      <c r="F86" s="21" t="s">
        <v>1165</v>
      </c>
      <c r="G86" s="21" t="s">
        <v>0</v>
      </c>
      <c r="H86" s="21"/>
      <c r="I86" s="27"/>
      <c r="J86" s="29"/>
      <c r="K86" s="29"/>
    </row>
    <row r="87" spans="1:12" ht="84">
      <c r="A87" s="29"/>
      <c r="B87" s="29"/>
      <c r="C87" s="29"/>
      <c r="D87" s="29"/>
      <c r="E87" s="21"/>
      <c r="F87" s="203" t="s">
        <v>1166</v>
      </c>
      <c r="G87" s="21" t="s">
        <v>0</v>
      </c>
      <c r="H87" s="203" t="s">
        <v>1318</v>
      </c>
      <c r="I87" s="185" t="s">
        <v>1317</v>
      </c>
      <c r="J87" s="202" t="s">
        <v>1320</v>
      </c>
      <c r="K87" s="29"/>
    </row>
    <row r="88" spans="1:12" ht="84">
      <c r="A88" s="29"/>
      <c r="B88" s="29"/>
      <c r="C88" s="29"/>
      <c r="D88" s="29"/>
      <c r="E88" s="21"/>
      <c r="F88" s="21" t="s">
        <v>1167</v>
      </c>
      <c r="G88" s="21"/>
      <c r="H88" s="203" t="s">
        <v>1318</v>
      </c>
      <c r="I88" s="201" t="s">
        <v>1317</v>
      </c>
      <c r="J88" s="260" t="s">
        <v>1320</v>
      </c>
      <c r="K88" s="29"/>
    </row>
    <row r="89" spans="1:12" ht="84">
      <c r="A89" s="29"/>
      <c r="B89" s="29"/>
      <c r="C89" s="29"/>
      <c r="D89" s="29"/>
      <c r="E89" s="21"/>
      <c r="F89" s="21" t="s">
        <v>1168</v>
      </c>
      <c r="G89" s="21" t="s">
        <v>0</v>
      </c>
      <c r="H89" s="21"/>
      <c r="I89" s="201" t="s">
        <v>1317</v>
      </c>
      <c r="J89" s="29"/>
      <c r="K89" s="29"/>
    </row>
    <row r="90" spans="1:12">
      <c r="A90" s="29"/>
      <c r="B90" s="29"/>
      <c r="C90" s="29"/>
      <c r="D90" s="29"/>
      <c r="E90" s="21"/>
      <c r="F90" s="21" t="s">
        <v>1169</v>
      </c>
      <c r="G90" s="40" t="s">
        <v>0</v>
      </c>
      <c r="H90" s="40"/>
      <c r="I90" s="27"/>
      <c r="J90" s="27"/>
      <c r="K90" s="29"/>
    </row>
    <row r="91" spans="1:12" ht="112">
      <c r="A91" s="29"/>
      <c r="B91" s="29"/>
      <c r="C91" s="29"/>
      <c r="D91" s="29"/>
      <c r="E91" s="21"/>
      <c r="F91" s="21" t="s">
        <v>1170</v>
      </c>
      <c r="G91" s="40" t="s">
        <v>0</v>
      </c>
      <c r="H91" s="204" t="s">
        <v>1319</v>
      </c>
      <c r="I91" s="185" t="s">
        <v>1322</v>
      </c>
      <c r="J91" s="201" t="s">
        <v>1321</v>
      </c>
      <c r="K91" s="29"/>
    </row>
    <row r="92" spans="1:12" ht="112">
      <c r="A92" s="29"/>
      <c r="B92" s="29"/>
      <c r="C92" s="29"/>
      <c r="D92" s="29"/>
      <c r="E92" s="21"/>
      <c r="F92" s="40" t="s">
        <v>1171</v>
      </c>
      <c r="G92" s="40" t="s">
        <v>0</v>
      </c>
      <c r="H92" s="40" t="s">
        <v>1319</v>
      </c>
      <c r="I92" s="201" t="s">
        <v>1322</v>
      </c>
      <c r="J92" s="201" t="s">
        <v>1321</v>
      </c>
      <c r="K92" s="29"/>
    </row>
    <row r="93" spans="1:12" ht="112">
      <c r="A93" s="29"/>
      <c r="B93" s="29"/>
      <c r="C93" s="29"/>
      <c r="D93" s="29"/>
      <c r="E93" s="21"/>
      <c r="F93" s="40" t="s">
        <v>1172</v>
      </c>
      <c r="G93" s="40" t="s">
        <v>3</v>
      </c>
      <c r="H93" s="40" t="s">
        <v>1319</v>
      </c>
      <c r="I93" s="201" t="s">
        <v>1322</v>
      </c>
      <c r="J93" s="201" t="s">
        <v>1321</v>
      </c>
      <c r="K93" s="29"/>
    </row>
    <row r="94" spans="1:12" ht="112">
      <c r="A94" s="29"/>
      <c r="B94" s="29"/>
      <c r="C94" s="29"/>
      <c r="D94" s="29"/>
      <c r="E94" s="21"/>
      <c r="F94" s="40" t="s">
        <v>1173</v>
      </c>
      <c r="G94" s="40" t="s">
        <v>0</v>
      </c>
      <c r="H94" s="40" t="s">
        <v>1319</v>
      </c>
      <c r="I94" s="201" t="s">
        <v>1322</v>
      </c>
      <c r="J94" s="201" t="s">
        <v>1321</v>
      </c>
      <c r="K94" s="29"/>
    </row>
    <row r="95" spans="1:12">
      <c r="A95" s="29"/>
      <c r="B95" s="29"/>
      <c r="C95" s="29"/>
      <c r="D95" s="29"/>
      <c r="E95" s="21"/>
      <c r="F95" s="40" t="s">
        <v>1174</v>
      </c>
      <c r="G95" s="40" t="s">
        <v>0</v>
      </c>
      <c r="H95" s="40"/>
      <c r="I95" s="201"/>
      <c r="J95" s="27"/>
      <c r="K95" s="29"/>
    </row>
    <row r="96" spans="1:12">
      <c r="A96" s="29"/>
      <c r="B96" s="29"/>
      <c r="C96" s="29"/>
      <c r="D96" s="29"/>
      <c r="E96" s="21"/>
      <c r="F96" s="40" t="s">
        <v>1175</v>
      </c>
      <c r="G96" s="21" t="s">
        <v>0</v>
      </c>
      <c r="H96" s="21"/>
      <c r="I96" s="27"/>
      <c r="J96" s="29"/>
      <c r="K96" s="29"/>
    </row>
    <row r="97" spans="1:11" ht="98">
      <c r="A97" s="29"/>
      <c r="B97" s="29"/>
      <c r="C97" s="29"/>
      <c r="D97" s="29"/>
      <c r="E97" s="21"/>
      <c r="F97" s="40" t="s">
        <v>1176</v>
      </c>
      <c r="G97" s="21" t="s">
        <v>0</v>
      </c>
      <c r="H97" s="203" t="s">
        <v>1323</v>
      </c>
      <c r="I97" s="201" t="s">
        <v>1325</v>
      </c>
      <c r="J97" s="202" t="s">
        <v>1324</v>
      </c>
      <c r="K97" s="29"/>
    </row>
    <row r="98" spans="1:11">
      <c r="A98" s="29"/>
      <c r="B98" s="29"/>
      <c r="C98" s="29"/>
      <c r="D98" s="29"/>
      <c r="E98" s="21"/>
      <c r="F98" s="21" t="s">
        <v>1177</v>
      </c>
      <c r="G98" s="21" t="s">
        <v>0</v>
      </c>
      <c r="H98" s="21"/>
      <c r="J98" s="29"/>
      <c r="K98" s="29"/>
    </row>
    <row r="99" spans="1:11" ht="84">
      <c r="A99" s="29"/>
      <c r="B99" s="29"/>
      <c r="C99" s="29"/>
      <c r="D99" s="29"/>
      <c r="E99" s="21"/>
      <c r="F99" s="21" t="s">
        <v>1178</v>
      </c>
      <c r="G99" s="21" t="s">
        <v>0</v>
      </c>
      <c r="H99" s="203" t="s">
        <v>1326</v>
      </c>
      <c r="I99" s="205" t="s">
        <v>1328</v>
      </c>
      <c r="J99" s="202" t="s">
        <v>1327</v>
      </c>
      <c r="K99" s="29"/>
    </row>
    <row r="100" spans="1:11" ht="84">
      <c r="A100" s="29"/>
      <c r="B100" s="29"/>
      <c r="C100" s="29"/>
      <c r="D100" s="29"/>
      <c r="E100" s="21"/>
      <c r="F100" s="21" t="s">
        <v>1179</v>
      </c>
      <c r="G100" s="21" t="s">
        <v>0</v>
      </c>
      <c r="H100" s="203" t="s">
        <v>1326</v>
      </c>
      <c r="I100" s="205" t="s">
        <v>1328</v>
      </c>
      <c r="J100" s="202" t="s">
        <v>1327</v>
      </c>
      <c r="K100" s="29"/>
    </row>
    <row r="101" spans="1:11">
      <c r="A101" s="29"/>
      <c r="B101" s="29"/>
      <c r="C101" s="29"/>
      <c r="D101" s="29"/>
      <c r="E101" s="21"/>
      <c r="F101" s="21" t="s">
        <v>1180</v>
      </c>
      <c r="G101" s="21" t="s">
        <v>0</v>
      </c>
      <c r="H101" s="21"/>
      <c r="I101" s="205"/>
      <c r="J101" s="29"/>
      <c r="K101" s="29"/>
    </row>
    <row r="102" spans="1:11" ht="112">
      <c r="A102" s="29"/>
      <c r="B102" s="29"/>
      <c r="C102" s="29"/>
      <c r="D102" s="29"/>
      <c r="E102" s="21"/>
      <c r="F102" s="21" t="s">
        <v>1193</v>
      </c>
      <c r="G102" s="21" t="s">
        <v>0</v>
      </c>
      <c r="H102" s="203" t="s">
        <v>1329</v>
      </c>
      <c r="I102" s="206" t="s">
        <v>1331</v>
      </c>
      <c r="J102" s="202" t="s">
        <v>1330</v>
      </c>
      <c r="K102" s="29"/>
    </row>
    <row r="103" spans="1:11" ht="70">
      <c r="A103" s="29"/>
      <c r="B103" s="29"/>
      <c r="C103" s="29"/>
      <c r="D103" s="29"/>
      <c r="E103" s="21"/>
      <c r="F103" s="21" t="s">
        <v>1194</v>
      </c>
      <c r="G103" s="21" t="s">
        <v>0</v>
      </c>
      <c r="H103" s="208" t="s">
        <v>1333</v>
      </c>
      <c r="I103" s="207" t="s">
        <v>1334</v>
      </c>
      <c r="J103" s="202" t="s">
        <v>1332</v>
      </c>
      <c r="K103" s="29"/>
    </row>
    <row r="104" spans="1:11" ht="84">
      <c r="A104" s="29"/>
      <c r="B104" s="29"/>
      <c r="C104" s="29"/>
      <c r="D104" s="29"/>
      <c r="E104" s="21"/>
      <c r="F104" s="21" t="s">
        <v>1195</v>
      </c>
      <c r="G104" s="21" t="s">
        <v>0</v>
      </c>
      <c r="H104" s="203" t="s">
        <v>1371</v>
      </c>
      <c r="I104" s="209" t="s">
        <v>1335</v>
      </c>
      <c r="J104" s="202" t="s">
        <v>1337</v>
      </c>
      <c r="K104" s="202" t="s">
        <v>1336</v>
      </c>
    </row>
    <row r="105" spans="1:11" ht="84">
      <c r="A105" s="29"/>
      <c r="B105" s="29"/>
      <c r="C105" s="29"/>
      <c r="D105" s="29"/>
      <c r="E105" s="21"/>
      <c r="F105" s="40" t="s">
        <v>1247</v>
      </c>
      <c r="G105" s="21" t="s">
        <v>0</v>
      </c>
      <c r="H105" s="203" t="s">
        <v>1371</v>
      </c>
      <c r="I105" s="209" t="s">
        <v>1335</v>
      </c>
      <c r="J105" s="202" t="s">
        <v>1337</v>
      </c>
      <c r="K105" s="202" t="s">
        <v>1336</v>
      </c>
    </row>
    <row r="106" spans="1:11" ht="84">
      <c r="A106" s="29"/>
      <c r="B106" s="29"/>
      <c r="C106" s="29"/>
      <c r="D106" s="29"/>
      <c r="E106" s="21"/>
      <c r="F106" s="21" t="s">
        <v>1207</v>
      </c>
      <c r="G106" s="21" t="s">
        <v>0</v>
      </c>
      <c r="H106" s="203" t="s">
        <v>1372</v>
      </c>
      <c r="I106" s="209" t="s">
        <v>1335</v>
      </c>
      <c r="J106" s="202" t="s">
        <v>1337</v>
      </c>
      <c r="K106" s="202" t="s">
        <v>1336</v>
      </c>
    </row>
    <row r="107" spans="1:11">
      <c r="A107" s="29"/>
      <c r="B107" s="29"/>
      <c r="C107" s="29"/>
      <c r="D107" s="29"/>
      <c r="E107" s="21"/>
      <c r="F107" s="21" t="s">
        <v>1196</v>
      </c>
      <c r="G107" s="21" t="s">
        <v>0</v>
      </c>
      <c r="H107" s="21"/>
      <c r="J107" s="29"/>
      <c r="K107" s="29"/>
    </row>
    <row r="108" spans="1:11" ht="56">
      <c r="A108" s="29"/>
      <c r="B108" s="29"/>
      <c r="C108" s="29"/>
      <c r="D108" s="29"/>
      <c r="E108" s="21"/>
      <c r="F108" s="21" t="s">
        <v>1197</v>
      </c>
      <c r="G108" s="21" t="s">
        <v>4</v>
      </c>
      <c r="H108" s="203" t="s">
        <v>1338</v>
      </c>
      <c r="I108" s="209" t="s">
        <v>1340</v>
      </c>
      <c r="J108" s="202" t="s">
        <v>1339</v>
      </c>
      <c r="K108" s="29"/>
    </row>
    <row r="109" spans="1:11">
      <c r="A109" s="29"/>
      <c r="B109" s="29"/>
      <c r="C109" s="29"/>
      <c r="D109" s="29"/>
      <c r="E109" s="21"/>
      <c r="F109" s="21" t="s">
        <v>1198</v>
      </c>
      <c r="G109" s="21" t="s">
        <v>0</v>
      </c>
      <c r="H109" s="21"/>
      <c r="I109" s="209"/>
      <c r="J109" s="29"/>
      <c r="K109" s="29"/>
    </row>
    <row r="110" spans="1:11">
      <c r="A110" s="29"/>
      <c r="B110" s="29"/>
      <c r="C110" s="29"/>
      <c r="D110" s="29"/>
      <c r="E110" s="21"/>
      <c r="F110" s="21" t="s">
        <v>1199</v>
      </c>
      <c r="G110" s="21" t="s">
        <v>0</v>
      </c>
      <c r="H110" s="21"/>
      <c r="I110" s="27"/>
      <c r="J110" s="29"/>
      <c r="K110" s="202" t="s">
        <v>1341</v>
      </c>
    </row>
    <row r="111" spans="1:11">
      <c r="A111" s="29"/>
      <c r="B111" s="29"/>
      <c r="C111" s="29"/>
      <c r="D111" s="29"/>
      <c r="E111" s="21"/>
      <c r="F111" s="21" t="s">
        <v>1200</v>
      </c>
      <c r="G111" s="21" t="s">
        <v>0</v>
      </c>
      <c r="H111" s="21"/>
      <c r="I111" s="27"/>
      <c r="J111" s="29"/>
      <c r="K111" s="202" t="s">
        <v>1341</v>
      </c>
    </row>
    <row r="112" spans="1:11" ht="28">
      <c r="A112" s="29"/>
      <c r="B112" s="29"/>
      <c r="C112" s="29"/>
      <c r="D112" s="29"/>
      <c r="E112" s="21"/>
      <c r="F112" s="21" t="s">
        <v>1202</v>
      </c>
      <c r="G112" s="21" t="s">
        <v>4</v>
      </c>
      <c r="H112" s="203" t="s">
        <v>1345</v>
      </c>
      <c r="I112" s="201" t="s">
        <v>1346</v>
      </c>
      <c r="J112" s="202" t="s">
        <v>1347</v>
      </c>
      <c r="K112" s="29"/>
    </row>
    <row r="113" spans="1:11" ht="84">
      <c r="A113" s="29"/>
      <c r="B113" s="29"/>
      <c r="C113" s="29"/>
      <c r="D113" s="29"/>
      <c r="E113" s="21"/>
      <c r="F113" s="21" t="s">
        <v>1203</v>
      </c>
      <c r="G113" s="21" t="s">
        <v>0</v>
      </c>
      <c r="H113" s="203" t="s">
        <v>1348</v>
      </c>
      <c r="I113" s="201" t="s">
        <v>1350</v>
      </c>
      <c r="J113" s="202" t="s">
        <v>1349</v>
      </c>
      <c r="K113" s="29"/>
    </row>
    <row r="114" spans="1:11" ht="84">
      <c r="A114" s="29"/>
      <c r="B114" s="29"/>
      <c r="C114" s="29"/>
      <c r="D114" s="29"/>
      <c r="E114" s="21"/>
      <c r="F114" s="21" t="s">
        <v>1204</v>
      </c>
      <c r="G114" s="21" t="s">
        <v>0</v>
      </c>
      <c r="H114" s="203" t="s">
        <v>1351</v>
      </c>
      <c r="I114" s="201" t="s">
        <v>1353</v>
      </c>
      <c r="J114" s="202" t="s">
        <v>1352</v>
      </c>
      <c r="K114" s="29"/>
    </row>
    <row r="115" spans="1:11" ht="56">
      <c r="A115" s="29"/>
      <c r="B115" s="29"/>
      <c r="C115" s="29"/>
      <c r="D115" s="29"/>
      <c r="E115" s="21"/>
      <c r="F115" s="40" t="s">
        <v>1205</v>
      </c>
      <c r="G115" s="21" t="s">
        <v>4</v>
      </c>
      <c r="H115" s="208" t="s">
        <v>1354</v>
      </c>
      <c r="I115" s="207" t="s">
        <v>1357</v>
      </c>
      <c r="J115" s="202" t="s">
        <v>1356</v>
      </c>
      <c r="K115" s="29"/>
    </row>
    <row r="116" spans="1:11" ht="56">
      <c r="A116" s="29"/>
      <c r="B116" s="29"/>
      <c r="C116" s="29"/>
      <c r="D116" s="29"/>
      <c r="E116" s="21"/>
      <c r="F116" s="21" t="s">
        <v>1206</v>
      </c>
      <c r="G116" s="21" t="s">
        <v>0</v>
      </c>
      <c r="H116" s="208" t="s">
        <v>1354</v>
      </c>
      <c r="I116" s="207" t="s">
        <v>1357</v>
      </c>
      <c r="J116" s="202" t="s">
        <v>1356</v>
      </c>
      <c r="K116" s="29"/>
    </row>
    <row r="117" spans="1:11" ht="56">
      <c r="A117" s="29"/>
      <c r="B117" s="29"/>
      <c r="C117" s="29"/>
      <c r="D117" s="29"/>
      <c r="E117" s="21"/>
      <c r="F117" s="21" t="s">
        <v>1208</v>
      </c>
      <c r="G117" s="21" t="s">
        <v>0</v>
      </c>
      <c r="H117" s="208" t="s">
        <v>1354</v>
      </c>
      <c r="I117" s="207" t="s">
        <v>1357</v>
      </c>
      <c r="J117" s="202" t="s">
        <v>1356</v>
      </c>
      <c r="K117" s="29"/>
    </row>
    <row r="118" spans="1:11" ht="56">
      <c r="A118" s="29"/>
      <c r="B118" s="29"/>
      <c r="C118" s="29"/>
      <c r="D118" s="29"/>
      <c r="E118" s="21"/>
      <c r="F118" s="21" t="s">
        <v>1211</v>
      </c>
      <c r="G118" s="21" t="s">
        <v>3</v>
      </c>
      <c r="H118" s="208" t="s">
        <v>1354</v>
      </c>
      <c r="I118" s="207" t="s">
        <v>1357</v>
      </c>
      <c r="J118" s="202" t="s">
        <v>1356</v>
      </c>
      <c r="K118" s="29"/>
    </row>
    <row r="119" spans="1:11" ht="56">
      <c r="A119" s="29"/>
      <c r="B119" s="29"/>
      <c r="C119" s="29"/>
      <c r="D119" s="29"/>
      <c r="E119" s="21"/>
      <c r="F119" s="21" t="s">
        <v>1212</v>
      </c>
      <c r="G119" s="21" t="s">
        <v>0</v>
      </c>
      <c r="H119" s="208" t="s">
        <v>1354</v>
      </c>
      <c r="I119" s="207" t="s">
        <v>1357</v>
      </c>
      <c r="J119" s="202" t="s">
        <v>1356</v>
      </c>
      <c r="K119" s="29"/>
    </row>
    <row r="120" spans="1:11" ht="42">
      <c r="A120" s="29"/>
      <c r="B120" s="29"/>
      <c r="C120" s="29"/>
      <c r="D120" s="29"/>
      <c r="E120" s="21"/>
      <c r="F120" s="21" t="s">
        <v>1209</v>
      </c>
      <c r="G120" s="21" t="s">
        <v>0</v>
      </c>
      <c r="H120" s="203" t="s">
        <v>1358</v>
      </c>
      <c r="I120" s="201" t="s">
        <v>1361</v>
      </c>
      <c r="J120" s="202" t="s">
        <v>1359</v>
      </c>
      <c r="K120" s="29"/>
    </row>
    <row r="121" spans="1:11">
      <c r="A121" s="29"/>
      <c r="B121" s="29"/>
      <c r="C121" s="29"/>
      <c r="D121" s="29"/>
      <c r="E121" s="21"/>
      <c r="F121" s="21" t="s">
        <v>1210</v>
      </c>
      <c r="G121" s="21" t="s">
        <v>0</v>
      </c>
      <c r="H121" s="21"/>
      <c r="J121" s="29"/>
      <c r="K121" s="29"/>
    </row>
    <row r="122" spans="1:11" ht="126">
      <c r="A122" s="29"/>
      <c r="B122" s="29"/>
      <c r="C122" s="29"/>
      <c r="D122" s="29"/>
      <c r="E122" s="21"/>
      <c r="F122" s="40" t="s">
        <v>1213</v>
      </c>
      <c r="G122" s="21" t="s">
        <v>0</v>
      </c>
      <c r="H122" s="197" t="s">
        <v>1305</v>
      </c>
      <c r="I122" s="201" t="s">
        <v>1360</v>
      </c>
      <c r="J122" s="199" t="s">
        <v>1306</v>
      </c>
      <c r="K122" s="29"/>
    </row>
    <row r="123" spans="1:11">
      <c r="A123" s="29"/>
      <c r="B123" s="29"/>
      <c r="C123" s="29"/>
      <c r="D123" s="29"/>
      <c r="E123" s="21"/>
      <c r="F123" s="21" t="s">
        <v>1216</v>
      </c>
      <c r="G123" s="21" t="s">
        <v>0</v>
      </c>
      <c r="H123" s="21"/>
      <c r="J123" s="29"/>
      <c r="K123" s="29"/>
    </row>
    <row r="124" spans="1:11">
      <c r="A124" s="29"/>
      <c r="B124" s="29"/>
      <c r="C124" s="29"/>
      <c r="D124" s="29"/>
      <c r="E124" s="21"/>
      <c r="F124" s="21" t="s">
        <v>1217</v>
      </c>
      <c r="G124" s="21" t="s">
        <v>0</v>
      </c>
      <c r="H124" s="21"/>
      <c r="I124" s="27"/>
      <c r="J124" s="29"/>
      <c r="K124" s="29"/>
    </row>
    <row r="125" spans="1:11">
      <c r="A125" s="29"/>
      <c r="B125" s="29"/>
      <c r="C125" s="29"/>
      <c r="D125" s="29"/>
      <c r="E125" s="21"/>
      <c r="F125" s="40" t="s">
        <v>1218</v>
      </c>
      <c r="G125" s="21" t="s">
        <v>0</v>
      </c>
      <c r="H125" s="21"/>
      <c r="I125" s="27"/>
      <c r="J125" s="29"/>
      <c r="K125" s="29"/>
    </row>
    <row r="126" spans="1:11">
      <c r="A126" s="29"/>
      <c r="B126" s="29"/>
      <c r="C126" s="29"/>
      <c r="D126" s="29"/>
      <c r="E126" s="21"/>
      <c r="F126" s="21" t="s">
        <v>1219</v>
      </c>
      <c r="G126" s="21" t="s">
        <v>0</v>
      </c>
      <c r="H126" s="21"/>
      <c r="I126" s="27"/>
      <c r="J126" s="29"/>
      <c r="K126" s="29"/>
    </row>
    <row r="127" spans="1:11">
      <c r="A127" s="29"/>
      <c r="B127" s="29"/>
      <c r="C127" s="29"/>
      <c r="D127" s="29"/>
      <c r="E127" s="21"/>
      <c r="F127" s="21" t="s">
        <v>1220</v>
      </c>
      <c r="G127" s="21" t="s">
        <v>0</v>
      </c>
      <c r="H127" s="21"/>
      <c r="I127" s="27"/>
      <c r="J127" s="29"/>
      <c r="K127" s="29"/>
    </row>
    <row r="128" spans="1:11" ht="70">
      <c r="A128" s="29"/>
      <c r="B128" s="29"/>
      <c r="C128" s="29"/>
      <c r="D128" s="29"/>
      <c r="E128" s="21"/>
      <c r="F128" s="40" t="s">
        <v>1221</v>
      </c>
      <c r="G128" s="21" t="s">
        <v>0</v>
      </c>
      <c r="H128" s="203" t="s">
        <v>1362</v>
      </c>
      <c r="I128" s="201" t="s">
        <v>1364</v>
      </c>
      <c r="J128" s="202" t="s">
        <v>1363</v>
      </c>
      <c r="K128" s="29"/>
    </row>
    <row r="129" spans="1:11">
      <c r="A129" s="29"/>
      <c r="B129" s="29"/>
      <c r="C129" s="29"/>
      <c r="D129" s="29"/>
      <c r="E129" s="21"/>
      <c r="F129" s="21" t="s">
        <v>1222</v>
      </c>
      <c r="G129" s="21" t="s">
        <v>0</v>
      </c>
      <c r="H129" s="21"/>
      <c r="J129" s="29"/>
      <c r="K129" s="29"/>
    </row>
    <row r="130" spans="1:11">
      <c r="A130" s="29"/>
      <c r="B130" s="29"/>
      <c r="C130" s="29"/>
      <c r="D130" s="29"/>
      <c r="E130" s="21"/>
      <c r="F130" s="21" t="s">
        <v>1223</v>
      </c>
      <c r="G130" s="21" t="s">
        <v>0</v>
      </c>
      <c r="H130" s="21"/>
      <c r="I130" s="27"/>
      <c r="J130" s="29"/>
      <c r="K130" s="29"/>
    </row>
    <row r="131" spans="1:11">
      <c r="A131" s="29"/>
      <c r="B131" s="29"/>
      <c r="C131" s="29"/>
      <c r="D131" s="29"/>
      <c r="E131" s="21"/>
      <c r="F131" s="21" t="s">
        <v>1224</v>
      </c>
      <c r="G131" s="21" t="s">
        <v>0</v>
      </c>
      <c r="H131" s="21"/>
      <c r="I131" s="27"/>
      <c r="J131" s="29"/>
      <c r="K131" s="29"/>
    </row>
    <row r="132" spans="1:11" ht="70">
      <c r="A132" s="29"/>
      <c r="B132" s="29"/>
      <c r="C132" s="29"/>
      <c r="D132" s="29"/>
      <c r="E132" s="21"/>
      <c r="F132" s="21" t="s">
        <v>1225</v>
      </c>
      <c r="G132" s="21" t="s">
        <v>0</v>
      </c>
      <c r="H132" s="203" t="s">
        <v>1365</v>
      </c>
      <c r="I132" s="201" t="s">
        <v>1367</v>
      </c>
      <c r="J132" s="202" t="s">
        <v>1366</v>
      </c>
      <c r="K132" s="29"/>
    </row>
    <row r="133" spans="1:11" ht="28">
      <c r="A133" s="29"/>
      <c r="B133" s="29"/>
      <c r="C133" s="29"/>
      <c r="D133" s="29"/>
      <c r="E133" s="21"/>
      <c r="F133" s="40" t="s">
        <v>1226</v>
      </c>
      <c r="G133" s="21" t="s">
        <v>5</v>
      </c>
      <c r="H133" s="203" t="s">
        <v>1368</v>
      </c>
      <c r="I133" s="201" t="s">
        <v>1369</v>
      </c>
      <c r="J133" s="29"/>
      <c r="K133" s="29"/>
    </row>
    <row r="134" spans="1:11">
      <c r="A134" s="29"/>
      <c r="B134" s="29"/>
      <c r="C134" s="29"/>
      <c r="D134" s="29"/>
      <c r="E134" s="21"/>
      <c r="F134" s="21" t="s">
        <v>1227</v>
      </c>
      <c r="G134" s="21" t="s">
        <v>0</v>
      </c>
      <c r="H134" s="21"/>
      <c r="J134" s="29"/>
      <c r="K134" s="29"/>
    </row>
    <row r="135" spans="1:11" ht="70">
      <c r="A135" s="29"/>
      <c r="B135" s="29"/>
      <c r="C135" s="29"/>
      <c r="D135" s="29"/>
      <c r="E135" s="21"/>
      <c r="F135" s="21" t="s">
        <v>1228</v>
      </c>
      <c r="G135" s="21" t="s">
        <v>0</v>
      </c>
      <c r="H135" s="203" t="s">
        <v>1370</v>
      </c>
      <c r="I135" s="201" t="s">
        <v>1374</v>
      </c>
      <c r="J135" s="202" t="s">
        <v>1373</v>
      </c>
      <c r="K135" s="202" t="s">
        <v>1375</v>
      </c>
    </row>
    <row r="136" spans="1:11" ht="70">
      <c r="A136" s="29"/>
      <c r="B136" s="29"/>
      <c r="C136" s="29"/>
      <c r="D136" s="29"/>
      <c r="E136" s="21"/>
      <c r="F136" s="21" t="s">
        <v>1229</v>
      </c>
      <c r="G136" s="21" t="s">
        <v>0</v>
      </c>
      <c r="H136" s="203" t="s">
        <v>1370</v>
      </c>
      <c r="I136" s="201" t="s">
        <v>1374</v>
      </c>
      <c r="J136" s="202" t="s">
        <v>1373</v>
      </c>
      <c r="K136" s="29"/>
    </row>
    <row r="137" spans="1:11">
      <c r="A137" s="29"/>
      <c r="B137" s="29"/>
      <c r="C137" s="29"/>
      <c r="D137" s="29"/>
      <c r="E137" s="21"/>
      <c r="F137" s="21" t="s">
        <v>1230</v>
      </c>
      <c r="G137" s="21" t="s">
        <v>3</v>
      </c>
      <c r="H137" s="21"/>
      <c r="J137" s="29"/>
      <c r="K137" s="29"/>
    </row>
    <row r="138" spans="1:11">
      <c r="A138" s="29"/>
      <c r="B138" s="29"/>
      <c r="C138" s="29"/>
      <c r="D138" s="29"/>
      <c r="E138" s="21"/>
      <c r="F138" s="21" t="s">
        <v>1231</v>
      </c>
      <c r="G138" s="21" t="s">
        <v>0</v>
      </c>
      <c r="H138" s="21"/>
      <c r="I138" s="27"/>
      <c r="J138" s="29"/>
      <c r="K138" s="29"/>
    </row>
    <row r="139" spans="1:11">
      <c r="A139" s="29"/>
      <c r="B139" s="29"/>
      <c r="C139" s="29"/>
      <c r="D139" s="29"/>
      <c r="E139" s="21"/>
      <c r="F139" s="21" t="s">
        <v>1232</v>
      </c>
      <c r="G139" s="21" t="s">
        <v>0</v>
      </c>
      <c r="H139" s="21"/>
      <c r="I139" s="27"/>
      <c r="J139" s="29"/>
      <c r="K139" s="29"/>
    </row>
    <row r="140" spans="1:11">
      <c r="A140" s="29"/>
      <c r="B140" s="29"/>
      <c r="C140" s="29"/>
      <c r="D140" s="29"/>
      <c r="E140" s="21"/>
      <c r="F140" s="21" t="s">
        <v>1233</v>
      </c>
      <c r="G140" s="21" t="s">
        <v>12</v>
      </c>
      <c r="H140" s="21"/>
      <c r="I140" s="27"/>
      <c r="J140" s="29"/>
      <c r="K140" s="29"/>
    </row>
    <row r="141" spans="1:11">
      <c r="A141" s="29"/>
      <c r="B141" s="29"/>
      <c r="C141" s="29"/>
      <c r="D141" s="29"/>
      <c r="E141" s="21"/>
      <c r="F141" s="40" t="s">
        <v>1234</v>
      </c>
      <c r="G141" s="21" t="s">
        <v>0</v>
      </c>
      <c r="H141" s="21"/>
      <c r="I141" s="27"/>
      <c r="J141" s="29"/>
      <c r="K141" s="29"/>
    </row>
    <row r="142" spans="1:11">
      <c r="A142" s="29"/>
      <c r="B142" s="29"/>
      <c r="C142" s="29"/>
      <c r="D142" s="29"/>
      <c r="E142" s="21"/>
      <c r="F142" s="40" t="s">
        <v>1235</v>
      </c>
      <c r="G142" s="21" t="s">
        <v>0</v>
      </c>
      <c r="H142" s="21"/>
      <c r="I142" s="27"/>
      <c r="J142" s="29"/>
      <c r="K142" s="29"/>
    </row>
    <row r="143" spans="1:11">
      <c r="A143" s="29"/>
      <c r="B143" s="29"/>
      <c r="C143" s="29"/>
      <c r="D143" s="29"/>
      <c r="E143" s="21"/>
      <c r="F143" s="40" t="s">
        <v>1236</v>
      </c>
      <c r="G143" s="21" t="s">
        <v>0</v>
      </c>
      <c r="H143" s="21"/>
      <c r="I143" s="27"/>
      <c r="J143" s="29"/>
      <c r="K143" s="29"/>
    </row>
    <row r="144" spans="1:11">
      <c r="A144" s="29"/>
      <c r="B144" s="29"/>
      <c r="C144" s="29"/>
      <c r="D144" s="29"/>
      <c r="E144" s="21"/>
      <c r="F144" s="40" t="s">
        <v>1237</v>
      </c>
      <c r="G144" s="21" t="s">
        <v>24</v>
      </c>
      <c r="H144" s="21"/>
      <c r="I144" s="27"/>
      <c r="J144" s="29"/>
      <c r="K144" s="29"/>
    </row>
    <row r="145" spans="1:11">
      <c r="A145" s="29"/>
      <c r="B145" s="29"/>
      <c r="C145" s="29"/>
      <c r="D145" s="29"/>
      <c r="E145" s="21"/>
      <c r="F145" s="40" t="s">
        <v>1238</v>
      </c>
      <c r="G145" s="21" t="s">
        <v>0</v>
      </c>
      <c r="H145" s="21"/>
      <c r="I145" s="27"/>
      <c r="J145" s="29"/>
      <c r="K145" s="29"/>
    </row>
    <row r="146" spans="1:11">
      <c r="A146" s="29"/>
      <c r="B146" s="29"/>
      <c r="C146" s="29"/>
      <c r="D146" s="29"/>
      <c r="E146" s="21"/>
      <c r="F146" s="21" t="s">
        <v>1239</v>
      </c>
      <c r="G146" s="21" t="s">
        <v>0</v>
      </c>
      <c r="H146" s="21"/>
      <c r="I146" s="27"/>
      <c r="J146" s="29"/>
      <c r="K146" s="29"/>
    </row>
    <row r="147" spans="1:11">
      <c r="A147" s="29"/>
      <c r="B147" s="29"/>
      <c r="C147" s="29"/>
      <c r="D147" s="29"/>
      <c r="E147" s="21"/>
      <c r="F147" s="21" t="s">
        <v>1240</v>
      </c>
      <c r="G147" s="21" t="s">
        <v>0</v>
      </c>
      <c r="H147" s="21"/>
      <c r="I147" s="27"/>
      <c r="J147" s="29"/>
      <c r="K147" s="29"/>
    </row>
    <row r="148" spans="1:11">
      <c r="A148" s="29"/>
      <c r="B148" s="29"/>
      <c r="C148" s="29"/>
      <c r="D148" s="29"/>
      <c r="E148" s="21"/>
      <c r="F148" s="21" t="s">
        <v>1241</v>
      </c>
      <c r="G148" s="21" t="s">
        <v>0</v>
      </c>
      <c r="H148" s="21"/>
      <c r="I148" s="27"/>
      <c r="J148" s="29"/>
      <c r="K148" s="29"/>
    </row>
    <row r="149" spans="1:11" ht="30">
      <c r="A149" s="29"/>
      <c r="B149" s="29"/>
      <c r="C149" s="29"/>
      <c r="D149" s="29"/>
      <c r="E149" s="21"/>
      <c r="F149" s="21" t="s">
        <v>1242</v>
      </c>
      <c r="G149" s="21" t="s">
        <v>0</v>
      </c>
      <c r="H149" s="203" t="s">
        <v>1376</v>
      </c>
      <c r="I149" s="209" t="s">
        <v>1377</v>
      </c>
      <c r="J149" s="29"/>
      <c r="K149" s="29"/>
    </row>
    <row r="150" spans="1:11">
      <c r="A150" s="29"/>
      <c r="B150" s="29"/>
      <c r="C150" s="29"/>
      <c r="D150" s="29"/>
      <c r="E150" s="21"/>
      <c r="F150" s="21" t="s">
        <v>1243</v>
      </c>
      <c r="G150" s="21" t="s">
        <v>0</v>
      </c>
      <c r="H150" s="21"/>
      <c r="J150" s="29"/>
      <c r="K150" s="29"/>
    </row>
    <row r="151" spans="1:11" ht="42">
      <c r="A151" s="29"/>
      <c r="B151" s="29"/>
      <c r="C151" s="29"/>
      <c r="D151" s="29"/>
      <c r="E151" s="21"/>
      <c r="F151" s="21" t="s">
        <v>1244</v>
      </c>
      <c r="G151" s="21" t="s">
        <v>0</v>
      </c>
      <c r="H151" s="203" t="s">
        <v>1378</v>
      </c>
      <c r="I151" s="209" t="s">
        <v>1380</v>
      </c>
      <c r="J151" s="202" t="s">
        <v>1379</v>
      </c>
      <c r="K151" s="29"/>
    </row>
    <row r="152" spans="1:11" ht="56">
      <c r="A152" s="29"/>
      <c r="B152" s="29"/>
      <c r="C152" s="29"/>
      <c r="D152" s="29"/>
      <c r="E152" s="21"/>
      <c r="F152" s="21" t="s">
        <v>1245</v>
      </c>
      <c r="G152" s="21" t="s">
        <v>0</v>
      </c>
      <c r="H152" s="203" t="s">
        <v>1381</v>
      </c>
      <c r="I152" s="209" t="s">
        <v>1382</v>
      </c>
      <c r="J152" s="202" t="s">
        <v>1383</v>
      </c>
      <c r="K152" s="29"/>
    </row>
    <row r="153" spans="1:11" ht="56">
      <c r="A153" s="29"/>
      <c r="B153" s="29"/>
      <c r="C153" s="29"/>
      <c r="D153" s="29"/>
      <c r="E153" s="21"/>
      <c r="F153" s="21" t="s">
        <v>1246</v>
      </c>
      <c r="G153" s="21" t="s">
        <v>0</v>
      </c>
      <c r="H153" s="203" t="s">
        <v>1381</v>
      </c>
      <c r="I153" s="209" t="s">
        <v>1382</v>
      </c>
      <c r="J153" s="202" t="s">
        <v>1384</v>
      </c>
      <c r="K153" s="29"/>
    </row>
    <row r="154" spans="1:11" ht="98">
      <c r="A154" s="29"/>
      <c r="B154" s="29"/>
      <c r="C154" s="29"/>
      <c r="D154" s="29"/>
      <c r="E154" s="21"/>
      <c r="F154" s="21" t="s">
        <v>1248</v>
      </c>
      <c r="G154" s="21" t="s">
        <v>0</v>
      </c>
      <c r="H154" s="203" t="s">
        <v>1385</v>
      </c>
      <c r="I154" s="209" t="s">
        <v>1387</v>
      </c>
      <c r="J154" s="202" t="s">
        <v>1386</v>
      </c>
      <c r="K154" s="29"/>
    </row>
    <row r="155" spans="1:11" ht="70">
      <c r="A155" s="29"/>
      <c r="B155" s="29"/>
      <c r="C155" s="29"/>
      <c r="D155" s="29"/>
      <c r="E155" s="21"/>
      <c r="F155" s="40" t="s">
        <v>1249</v>
      </c>
      <c r="G155" s="21" t="s">
        <v>0</v>
      </c>
      <c r="H155" s="203" t="s">
        <v>1388</v>
      </c>
      <c r="I155" s="201" t="s">
        <v>1389</v>
      </c>
      <c r="J155" s="174" t="s">
        <v>1390</v>
      </c>
      <c r="K155" s="246" t="s">
        <v>2607</v>
      </c>
    </row>
    <row r="156" spans="1:11" ht="126">
      <c r="A156" s="29"/>
      <c r="B156" s="29"/>
      <c r="C156" s="29"/>
      <c r="D156" s="29"/>
      <c r="E156" s="21"/>
      <c r="F156" s="21" t="s">
        <v>1250</v>
      </c>
      <c r="G156" s="21" t="s">
        <v>7</v>
      </c>
      <c r="H156" s="203" t="s">
        <v>1391</v>
      </c>
      <c r="I156" s="209" t="s">
        <v>2618</v>
      </c>
      <c r="J156" s="317" t="s">
        <v>2614</v>
      </c>
      <c r="K156" s="246" t="s">
        <v>2615</v>
      </c>
    </row>
    <row r="157" spans="1:11" ht="84">
      <c r="A157" s="29"/>
      <c r="B157" s="29"/>
      <c r="C157" s="29"/>
      <c r="D157" s="29"/>
      <c r="E157" s="21"/>
      <c r="F157" s="40" t="s">
        <v>1251</v>
      </c>
      <c r="G157" s="21" t="s">
        <v>3</v>
      </c>
      <c r="H157" s="203" t="s">
        <v>1392</v>
      </c>
      <c r="I157" s="201" t="s">
        <v>1394</v>
      </c>
      <c r="J157" s="202" t="s">
        <v>1393</v>
      </c>
      <c r="K157" s="29"/>
    </row>
    <row r="158" spans="1:11">
      <c r="A158" s="29"/>
      <c r="B158" s="29"/>
      <c r="C158" s="29"/>
      <c r="D158" s="29"/>
      <c r="E158" s="21"/>
      <c r="F158" s="40" t="s">
        <v>1252</v>
      </c>
      <c r="G158" s="21" t="s">
        <v>0</v>
      </c>
      <c r="H158" s="21"/>
      <c r="J158" s="29"/>
      <c r="K158" s="29"/>
    </row>
    <row r="159" spans="1:11" ht="28">
      <c r="A159" s="29"/>
      <c r="B159" s="29"/>
      <c r="C159" s="29"/>
      <c r="D159" s="29"/>
      <c r="E159" s="21"/>
      <c r="F159" s="40" t="s">
        <v>1253</v>
      </c>
      <c r="G159" s="21" t="s">
        <v>0</v>
      </c>
      <c r="H159" s="203" t="s">
        <v>1395</v>
      </c>
      <c r="I159" s="201" t="s">
        <v>1396</v>
      </c>
      <c r="J159" s="29"/>
      <c r="K159" s="29"/>
    </row>
    <row r="160" spans="1:11">
      <c r="A160" s="29"/>
      <c r="B160" s="29"/>
      <c r="C160" s="29"/>
      <c r="D160" s="29"/>
      <c r="E160" s="21"/>
      <c r="F160" s="40"/>
      <c r="G160" s="21" t="s">
        <v>0</v>
      </c>
      <c r="H160" s="21"/>
      <c r="J160" s="29"/>
      <c r="K160" s="29"/>
    </row>
    <row r="161" spans="1:11">
      <c r="A161" s="29"/>
      <c r="B161" s="29"/>
      <c r="C161" s="29"/>
      <c r="D161" s="29"/>
      <c r="E161" s="21"/>
      <c r="F161" s="40"/>
      <c r="G161" s="21" t="s">
        <v>0</v>
      </c>
      <c r="H161" s="21"/>
      <c r="I161" s="27"/>
      <c r="J161" s="29"/>
      <c r="K161" s="29"/>
    </row>
    <row r="162" spans="1:11">
      <c r="A162" s="29"/>
      <c r="B162" s="29"/>
      <c r="C162" s="29"/>
      <c r="D162" s="29"/>
      <c r="E162" s="21"/>
      <c r="F162" s="40"/>
      <c r="G162" s="21" t="s">
        <v>0</v>
      </c>
      <c r="H162" s="21"/>
      <c r="I162" s="27"/>
      <c r="J162" s="29"/>
      <c r="K162" s="29"/>
    </row>
    <row r="163" spans="1:11">
      <c r="A163" s="29"/>
      <c r="B163" s="29"/>
      <c r="C163" s="29"/>
      <c r="D163" s="29"/>
      <c r="E163" s="21"/>
      <c r="F163" s="40"/>
      <c r="G163" s="21" t="s">
        <v>0</v>
      </c>
      <c r="H163" s="21"/>
      <c r="I163" s="27"/>
      <c r="J163" s="29"/>
      <c r="K163" s="29"/>
    </row>
    <row r="164" spans="1:11" ht="44">
      <c r="A164" s="29"/>
      <c r="B164" s="29"/>
      <c r="C164" s="29"/>
      <c r="D164" s="29"/>
      <c r="E164" s="21"/>
      <c r="F164" s="210" t="s">
        <v>2514</v>
      </c>
      <c r="G164" s="21" t="s">
        <v>0</v>
      </c>
      <c r="H164" s="315" t="s">
        <v>2571</v>
      </c>
      <c r="I164" s="316" t="s">
        <v>2572</v>
      </c>
      <c r="J164" s="339" t="s">
        <v>2576</v>
      </c>
      <c r="K164" s="29"/>
    </row>
    <row r="165" spans="1:11" ht="112">
      <c r="A165" s="29"/>
      <c r="B165" s="29"/>
      <c r="C165" s="29"/>
      <c r="D165" s="29"/>
      <c r="E165" s="21"/>
      <c r="F165" s="210" t="s">
        <v>2515</v>
      </c>
      <c r="G165" s="21" t="s">
        <v>4</v>
      </c>
      <c r="H165" s="315" t="s">
        <v>2604</v>
      </c>
      <c r="I165" s="209" t="s">
        <v>2597</v>
      </c>
      <c r="J165" s="316" t="s">
        <v>2573</v>
      </c>
    </row>
    <row r="166" spans="1:11" ht="98">
      <c r="A166" s="29"/>
      <c r="B166" s="29"/>
      <c r="C166" s="29"/>
      <c r="D166" s="29"/>
      <c r="E166" s="21"/>
      <c r="F166" s="210" t="s">
        <v>2516</v>
      </c>
      <c r="G166" s="21" t="s">
        <v>0</v>
      </c>
      <c r="H166" s="315" t="s">
        <v>2574</v>
      </c>
      <c r="I166" s="317" t="s">
        <v>2616</v>
      </c>
      <c r="J166" s="317" t="s">
        <v>2617</v>
      </c>
    </row>
    <row r="167" spans="1:11" ht="56">
      <c r="A167" s="29"/>
      <c r="B167" s="29"/>
      <c r="C167" s="29"/>
      <c r="D167" s="29"/>
      <c r="E167" s="21"/>
      <c r="F167" s="210" t="s">
        <v>2517</v>
      </c>
      <c r="G167" s="21" t="s">
        <v>0</v>
      </c>
      <c r="H167" s="315" t="s">
        <v>2575</v>
      </c>
      <c r="I167" s="209" t="s">
        <v>2578</v>
      </c>
      <c r="J167" s="317" t="s">
        <v>2577</v>
      </c>
      <c r="K167" s="29"/>
    </row>
    <row r="168" spans="1:11" ht="15">
      <c r="A168" s="29"/>
      <c r="B168" s="29"/>
      <c r="C168" s="29"/>
      <c r="D168" s="29"/>
      <c r="E168" s="21"/>
      <c r="F168" s="210" t="s">
        <v>2518</v>
      </c>
      <c r="G168" s="21" t="s">
        <v>0</v>
      </c>
      <c r="H168" s="21"/>
      <c r="I168" s="27"/>
      <c r="J168" s="29"/>
      <c r="K168" s="29"/>
    </row>
    <row r="169" spans="1:11" ht="15">
      <c r="A169" s="29"/>
      <c r="B169" s="29"/>
      <c r="C169" s="29"/>
      <c r="D169" s="29"/>
      <c r="E169" s="21"/>
      <c r="F169" s="210" t="s">
        <v>2519</v>
      </c>
      <c r="G169" s="21" t="s">
        <v>0</v>
      </c>
      <c r="H169" s="21"/>
      <c r="I169" s="27"/>
      <c r="J169" s="29"/>
      <c r="K169" s="29"/>
    </row>
    <row r="170" spans="1:11" ht="15">
      <c r="A170" s="29"/>
      <c r="B170" s="29"/>
      <c r="C170" s="29"/>
      <c r="D170" s="29"/>
      <c r="E170" s="21"/>
      <c r="F170" s="210" t="s">
        <v>2520</v>
      </c>
      <c r="G170" s="21" t="s">
        <v>0</v>
      </c>
      <c r="H170" s="21"/>
      <c r="I170" s="27"/>
      <c r="J170" s="29"/>
      <c r="K170" s="29"/>
    </row>
    <row r="171" spans="1:11" ht="58">
      <c r="A171" s="29"/>
      <c r="B171" s="29"/>
      <c r="C171" s="29"/>
      <c r="D171" s="29"/>
      <c r="E171" s="21"/>
      <c r="F171" s="341" t="s">
        <v>2521</v>
      </c>
      <c r="G171" s="21" t="s">
        <v>0</v>
      </c>
      <c r="H171" s="315" t="s">
        <v>2603</v>
      </c>
      <c r="I171" s="209" t="s">
        <v>2601</v>
      </c>
      <c r="J171" s="317" t="s">
        <v>2602</v>
      </c>
      <c r="K171" s="29"/>
    </row>
    <row r="172" spans="1:11" ht="15">
      <c r="A172" s="29"/>
      <c r="B172" s="29"/>
      <c r="C172" s="29"/>
      <c r="D172" s="29"/>
      <c r="E172" s="21"/>
      <c r="F172" s="210" t="s">
        <v>2522</v>
      </c>
      <c r="G172" s="21" t="s">
        <v>0</v>
      </c>
      <c r="H172" s="21"/>
      <c r="I172" s="27"/>
      <c r="J172" s="29"/>
      <c r="K172" s="29"/>
    </row>
    <row r="173" spans="1:11" ht="15">
      <c r="A173" s="29"/>
      <c r="B173" s="29"/>
      <c r="C173" s="29"/>
      <c r="D173" s="29"/>
      <c r="E173" s="21"/>
      <c r="F173" s="210" t="s">
        <v>2523</v>
      </c>
      <c r="G173" s="21" t="s">
        <v>0</v>
      </c>
      <c r="H173" s="21"/>
      <c r="I173" s="27"/>
      <c r="J173" s="29"/>
      <c r="K173" s="29"/>
    </row>
    <row r="174" spans="1:11" ht="86">
      <c r="A174" s="29"/>
      <c r="B174" s="29"/>
      <c r="C174" s="29"/>
      <c r="D174" s="29"/>
      <c r="E174" s="21"/>
      <c r="F174" s="210" t="s">
        <v>2524</v>
      </c>
      <c r="G174" s="21" t="s">
        <v>4</v>
      </c>
      <c r="H174" s="315" t="s">
        <v>2579</v>
      </c>
      <c r="I174" s="316" t="s">
        <v>2581</v>
      </c>
      <c r="J174" s="316" t="s">
        <v>2580</v>
      </c>
      <c r="K174" s="246" t="s">
        <v>2582</v>
      </c>
    </row>
    <row r="175" spans="1:11" ht="15">
      <c r="A175" s="29"/>
      <c r="B175" s="29"/>
      <c r="C175" s="29"/>
      <c r="D175" s="29"/>
      <c r="E175" s="21"/>
      <c r="F175" s="210" t="s">
        <v>2525</v>
      </c>
      <c r="G175" s="21" t="s">
        <v>0</v>
      </c>
      <c r="H175" s="21"/>
      <c r="I175" s="27"/>
      <c r="J175" s="29"/>
      <c r="K175" s="317" t="s">
        <v>2583</v>
      </c>
    </row>
    <row r="176" spans="1:11" ht="15">
      <c r="A176" s="29"/>
      <c r="B176" s="29"/>
      <c r="C176" s="29"/>
      <c r="D176" s="29"/>
      <c r="E176" s="21"/>
      <c r="F176" s="210" t="s">
        <v>2526</v>
      </c>
      <c r="G176" s="21" t="s">
        <v>3</v>
      </c>
      <c r="H176" s="21"/>
      <c r="I176" s="27"/>
      <c r="J176" s="29"/>
      <c r="K176" s="29"/>
    </row>
    <row r="177" spans="1:12" ht="112">
      <c r="A177" s="29"/>
      <c r="B177" s="29"/>
      <c r="C177" s="29"/>
      <c r="D177" s="29"/>
      <c r="E177" s="21"/>
      <c r="F177" s="341" t="s">
        <v>2527</v>
      </c>
      <c r="G177" s="21" t="s">
        <v>0</v>
      </c>
      <c r="H177" s="315" t="s">
        <v>2598</v>
      </c>
      <c r="I177" s="209" t="s">
        <v>2600</v>
      </c>
      <c r="J177" s="317" t="s">
        <v>2599</v>
      </c>
      <c r="K177" s="29"/>
    </row>
    <row r="178" spans="1:12" ht="15">
      <c r="A178" s="29"/>
      <c r="B178" s="29"/>
      <c r="C178" s="29"/>
      <c r="D178" s="29"/>
      <c r="E178" s="21"/>
      <c r="F178" s="210" t="s">
        <v>2528</v>
      </c>
      <c r="G178" s="21" t="s">
        <v>0</v>
      </c>
      <c r="H178" s="21"/>
      <c r="I178" s="27"/>
      <c r="J178" s="29"/>
      <c r="K178" s="29"/>
    </row>
    <row r="179" spans="1:12" s="20" customFormat="1" ht="15">
      <c r="A179" s="187"/>
      <c r="B179" s="187"/>
      <c r="C179" s="187"/>
      <c r="D179" s="187"/>
      <c r="E179" s="188"/>
      <c r="F179" s="210" t="s">
        <v>2529</v>
      </c>
      <c r="G179" s="21" t="s">
        <v>0</v>
      </c>
      <c r="H179" s="21"/>
      <c r="I179" s="27"/>
      <c r="J179" s="21"/>
      <c r="K179" s="21"/>
      <c r="L179" s="22"/>
    </row>
    <row r="180" spans="1:12" ht="15">
      <c r="A180" s="29"/>
      <c r="B180" s="29"/>
      <c r="C180" s="29"/>
      <c r="D180" s="29"/>
      <c r="E180" s="21"/>
      <c r="F180" s="210" t="s">
        <v>2530</v>
      </c>
      <c r="G180" s="21" t="s">
        <v>0</v>
      </c>
      <c r="H180" s="21"/>
      <c r="I180" s="40"/>
      <c r="J180" s="29"/>
      <c r="K180" s="29"/>
    </row>
    <row r="181" spans="1:12" ht="15">
      <c r="A181" s="29"/>
      <c r="B181" s="29"/>
      <c r="C181" s="29"/>
      <c r="D181" s="29"/>
      <c r="E181" s="21"/>
      <c r="F181" s="210" t="s">
        <v>2531</v>
      </c>
      <c r="G181" s="21" t="s">
        <v>0</v>
      </c>
      <c r="H181" s="21"/>
      <c r="I181" s="27"/>
      <c r="J181" s="29"/>
      <c r="K181" s="29"/>
    </row>
    <row r="182" spans="1:12" ht="15">
      <c r="F182" s="210" t="s">
        <v>2532</v>
      </c>
      <c r="I182" s="27"/>
    </row>
    <row r="183" spans="1:12" ht="15">
      <c r="F183" s="210" t="s">
        <v>2533</v>
      </c>
      <c r="I183" s="27"/>
    </row>
    <row r="184" spans="1:12" ht="15">
      <c r="F184" s="210" t="s">
        <v>2534</v>
      </c>
    </row>
    <row r="185" spans="1:12" ht="15">
      <c r="F185" s="210" t="s">
        <v>2535</v>
      </c>
    </row>
    <row r="186" spans="1:12" ht="15">
      <c r="F186" s="210" t="s">
        <v>2536</v>
      </c>
    </row>
    <row r="187" spans="1:12" ht="15">
      <c r="F187" s="210" t="s">
        <v>2537</v>
      </c>
    </row>
    <row r="188" spans="1:12" ht="15">
      <c r="F188" s="210" t="s">
        <v>2538</v>
      </c>
    </row>
    <row r="189" spans="1:12" ht="15">
      <c r="F189" s="210" t="s">
        <v>2539</v>
      </c>
    </row>
    <row r="190" spans="1:12" ht="15">
      <c r="F190" s="210" t="s">
        <v>2540</v>
      </c>
    </row>
    <row r="191" spans="1:12" ht="15">
      <c r="F191" s="210" t="s">
        <v>2541</v>
      </c>
    </row>
    <row r="192" spans="1:12" ht="15">
      <c r="F192" s="210" t="s">
        <v>2542</v>
      </c>
    </row>
    <row r="193" spans="6:10" ht="15">
      <c r="F193" s="210" t="s">
        <v>2543</v>
      </c>
    </row>
    <row r="194" spans="6:10" ht="15">
      <c r="F194" s="210" t="s">
        <v>2544</v>
      </c>
    </row>
    <row r="195" spans="6:10" ht="15">
      <c r="F195" s="210" t="s">
        <v>2545</v>
      </c>
    </row>
    <row r="196" spans="6:10" ht="15">
      <c r="F196" s="210" t="s">
        <v>2546</v>
      </c>
    </row>
    <row r="197" spans="6:10" ht="15">
      <c r="F197" s="210" t="s">
        <v>2547</v>
      </c>
    </row>
    <row r="198" spans="6:10" ht="88">
      <c r="F198" s="210" t="s">
        <v>2548</v>
      </c>
      <c r="H198" s="319" t="s">
        <v>2584</v>
      </c>
      <c r="I198" s="316" t="s">
        <v>2585</v>
      </c>
      <c r="J198" s="316" t="s">
        <v>2586</v>
      </c>
    </row>
    <row r="199" spans="6:10" ht="114">
      <c r="F199" s="210" t="s">
        <v>2549</v>
      </c>
      <c r="H199" s="319" t="s">
        <v>2588</v>
      </c>
      <c r="I199" s="316" t="s">
        <v>2589</v>
      </c>
      <c r="J199" s="316" t="s">
        <v>2587</v>
      </c>
    </row>
    <row r="200" spans="6:10" ht="15">
      <c r="F200" s="210" t="s">
        <v>2550</v>
      </c>
    </row>
    <row r="201" spans="6:10" ht="15">
      <c r="F201" s="210" t="s">
        <v>2551</v>
      </c>
    </row>
    <row r="202" spans="6:10" ht="15">
      <c r="F202" s="210" t="s">
        <v>2552</v>
      </c>
    </row>
    <row r="203" spans="6:10" ht="15">
      <c r="F203" s="210" t="s">
        <v>2553</v>
      </c>
    </row>
    <row r="204" spans="6:10" ht="15">
      <c r="F204" s="340" t="s">
        <v>2554</v>
      </c>
    </row>
    <row r="205" spans="6:10" ht="15">
      <c r="F205" s="210" t="s">
        <v>2555</v>
      </c>
    </row>
    <row r="206" spans="6:10" ht="15">
      <c r="F206" s="210" t="s">
        <v>2556</v>
      </c>
    </row>
    <row r="207" spans="6:10" ht="15">
      <c r="F207" s="210" t="s">
        <v>2557</v>
      </c>
    </row>
    <row r="208" spans="6:10" ht="126">
      <c r="F208" s="210" t="s">
        <v>2558</v>
      </c>
      <c r="H208" s="319" t="s">
        <v>2591</v>
      </c>
      <c r="I208" s="316" t="s">
        <v>2605</v>
      </c>
      <c r="J208" s="317" t="s">
        <v>2590</v>
      </c>
    </row>
    <row r="209" spans="6:10" ht="70">
      <c r="F209" s="210" t="s">
        <v>2559</v>
      </c>
      <c r="H209" s="315" t="s">
        <v>2592</v>
      </c>
      <c r="I209" s="209" t="s">
        <v>2593</v>
      </c>
      <c r="J209" s="316" t="s">
        <v>2594</v>
      </c>
    </row>
    <row r="210" spans="6:10" ht="15">
      <c r="F210" s="210" t="s">
        <v>2560</v>
      </c>
    </row>
    <row r="211" spans="6:10" ht="44">
      <c r="F211" s="210" t="s">
        <v>2561</v>
      </c>
      <c r="H211" s="319" t="s">
        <v>2595</v>
      </c>
      <c r="I211" s="316" t="s">
        <v>2606</v>
      </c>
      <c r="J211" s="317" t="s">
        <v>2596</v>
      </c>
    </row>
    <row r="212" spans="6:10" ht="15">
      <c r="F212" s="210" t="s">
        <v>2562</v>
      </c>
    </row>
    <row r="213" spans="6:10" ht="15">
      <c r="F213" s="210" t="s">
        <v>2563</v>
      </c>
    </row>
    <row r="214" spans="6:10" ht="15">
      <c r="F214" s="210" t="s">
        <v>2564</v>
      </c>
    </row>
    <row r="215" spans="6:10" ht="15">
      <c r="F215" s="210" t="s">
        <v>2565</v>
      </c>
    </row>
    <row r="216" spans="6:10" ht="15">
      <c r="F216" s="210" t="s">
        <v>2566</v>
      </c>
    </row>
    <row r="217" spans="6:10" ht="86">
      <c r="F217" s="210" t="s">
        <v>2567</v>
      </c>
      <c r="H217" s="319" t="s">
        <v>2608</v>
      </c>
      <c r="I217" s="316" t="s">
        <v>2610</v>
      </c>
      <c r="J217" s="317" t="s">
        <v>2609</v>
      </c>
    </row>
    <row r="218" spans="6:10" ht="15">
      <c r="F218" s="210" t="s">
        <v>2568</v>
      </c>
    </row>
    <row r="219" spans="6:10" ht="15">
      <c r="F219" s="210" t="s">
        <v>2569</v>
      </c>
    </row>
    <row r="220" spans="6:10" ht="44">
      <c r="F220" s="210" t="s">
        <v>2570</v>
      </c>
      <c r="H220" s="319" t="s">
        <v>2612</v>
      </c>
      <c r="I220" s="316" t="s">
        <v>2611</v>
      </c>
      <c r="J220" s="316" t="s">
        <v>2613</v>
      </c>
    </row>
  </sheetData>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25" zoomScaleNormal="125" zoomScalePageLayoutView="125" workbookViewId="0">
      <pane ySplit="1" topLeftCell="A11" activePane="bottomLeft" state="frozen"/>
      <selection pane="bottomLeft" activeCell="H33" sqref="H33"/>
    </sheetView>
  </sheetViews>
  <sheetFormatPr baseColWidth="10" defaultColWidth="10.83203125" defaultRowHeight="14" x14ac:dyDescent="0"/>
  <cols>
    <col min="1" max="1" width="19.83203125" style="23" bestFit="1" customWidth="1"/>
    <col min="2" max="2" width="19.83203125" style="23" hidden="1" customWidth="1"/>
    <col min="3" max="4" width="0" style="23" hidden="1" customWidth="1"/>
    <col min="5" max="5" width="0" style="26" hidden="1" customWidth="1"/>
    <col min="6" max="6" width="34.5" style="23" customWidth="1"/>
    <col min="7" max="7" width="3.5" style="26" hidden="1" customWidth="1"/>
    <col min="8" max="8" width="23.1640625" style="21" customWidth="1"/>
    <col min="9" max="9" width="47.83203125" style="29" customWidth="1"/>
    <col min="10" max="10" width="37.5" style="29" customWidth="1"/>
    <col min="11" max="11" width="39.1640625" style="23" customWidth="1"/>
    <col min="12" max="16384" width="10.83203125" style="23"/>
  </cols>
  <sheetData>
    <row r="1" spans="1:11">
      <c r="A1" s="33" t="s">
        <v>318</v>
      </c>
      <c r="B1" s="32" t="s">
        <v>466</v>
      </c>
      <c r="C1" s="32"/>
      <c r="D1" s="32"/>
      <c r="F1" s="45" t="s">
        <v>17</v>
      </c>
      <c r="G1" s="46"/>
      <c r="H1" s="47" t="s">
        <v>252</v>
      </c>
      <c r="I1" s="48" t="s">
        <v>261</v>
      </c>
      <c r="J1" s="25" t="s">
        <v>476</v>
      </c>
      <c r="K1" s="33" t="s">
        <v>317</v>
      </c>
    </row>
    <row r="2" spans="1:11" ht="56">
      <c r="B2" s="49" t="str">
        <f>C2&amp;E2&amp;D2</f>
        <v>ref="region.xml#0001"</v>
      </c>
      <c r="C2" s="49" t="s">
        <v>472</v>
      </c>
      <c r="D2" s="49" t="s">
        <v>465</v>
      </c>
      <c r="E2" s="26" t="s">
        <v>424</v>
      </c>
      <c r="F2" s="210" t="s">
        <v>1397</v>
      </c>
      <c r="G2" s="51" t="s">
        <v>0</v>
      </c>
      <c r="H2" s="211" t="s">
        <v>1452</v>
      </c>
      <c r="I2" s="221" t="s">
        <v>1488</v>
      </c>
      <c r="J2" s="211" t="s">
        <v>1453</v>
      </c>
    </row>
    <row r="3" spans="1:11" ht="84">
      <c r="B3" s="49" t="str">
        <f t="shared" ref="B3:B29" si="0">C3&amp;E3&amp;D3</f>
        <v>ref="region.xml#0002"</v>
      </c>
      <c r="C3" s="49" t="s">
        <v>472</v>
      </c>
      <c r="D3" s="49" t="s">
        <v>465</v>
      </c>
      <c r="E3" s="26" t="s">
        <v>463</v>
      </c>
      <c r="F3" s="210" t="s">
        <v>1398</v>
      </c>
      <c r="G3" s="51" t="s">
        <v>0</v>
      </c>
      <c r="H3" s="214" t="s">
        <v>1455</v>
      </c>
      <c r="I3" s="212" t="s">
        <v>1465</v>
      </c>
      <c r="J3" s="174" t="s">
        <v>820</v>
      </c>
    </row>
    <row r="4" spans="1:11" ht="70">
      <c r="B4" s="49" t="str">
        <f t="shared" si="0"/>
        <v>ref="region.xml#0003"</v>
      </c>
      <c r="C4" s="49" t="s">
        <v>472</v>
      </c>
      <c r="D4" s="49" t="s">
        <v>465</v>
      </c>
      <c r="E4" s="26" t="s">
        <v>319</v>
      </c>
      <c r="F4" s="210" t="s">
        <v>1399</v>
      </c>
      <c r="G4" s="51" t="s">
        <v>0</v>
      </c>
      <c r="H4" s="214" t="s">
        <v>1458</v>
      </c>
      <c r="I4" s="221" t="s">
        <v>1492</v>
      </c>
      <c r="J4" s="211" t="s">
        <v>1457</v>
      </c>
    </row>
    <row r="5" spans="1:11" ht="70">
      <c r="F5" s="210" t="s">
        <v>1442</v>
      </c>
      <c r="G5" s="51" t="s">
        <v>0</v>
      </c>
      <c r="H5" s="214" t="s">
        <v>1458</v>
      </c>
      <c r="I5" s="221" t="s">
        <v>1492</v>
      </c>
      <c r="J5" s="211" t="s">
        <v>1457</v>
      </c>
    </row>
    <row r="6" spans="1:11" ht="56">
      <c r="B6" s="49" t="str">
        <f t="shared" si="0"/>
        <v>ref="region.xml#0004"</v>
      </c>
      <c r="C6" s="49" t="s">
        <v>472</v>
      </c>
      <c r="D6" s="49" t="s">
        <v>465</v>
      </c>
      <c r="E6" s="26" t="s">
        <v>320</v>
      </c>
      <c r="F6" s="210" t="s">
        <v>1400</v>
      </c>
      <c r="G6" s="51" t="s">
        <v>4</v>
      </c>
      <c r="H6" s="214" t="s">
        <v>1459</v>
      </c>
      <c r="I6" s="278" t="s">
        <v>1464</v>
      </c>
      <c r="J6" s="211" t="s">
        <v>1460</v>
      </c>
    </row>
    <row r="7" spans="1:11" ht="15">
      <c r="B7" s="49" t="str">
        <f t="shared" si="0"/>
        <v>ref="region.xml#0005"</v>
      </c>
      <c r="C7" s="49" t="s">
        <v>472</v>
      </c>
      <c r="D7" s="49" t="s">
        <v>465</v>
      </c>
      <c r="E7" s="26" t="s">
        <v>321</v>
      </c>
      <c r="F7" s="210" t="s">
        <v>1401</v>
      </c>
      <c r="G7" s="51" t="s">
        <v>8</v>
      </c>
      <c r="H7" s="52"/>
      <c r="I7" s="53"/>
    </row>
    <row r="8" spans="1:11" ht="112">
      <c r="B8" s="49" t="str">
        <f t="shared" si="0"/>
        <v>ref="region.xml#0006"</v>
      </c>
      <c r="C8" s="49" t="s">
        <v>472</v>
      </c>
      <c r="D8" s="49" t="s">
        <v>465</v>
      </c>
      <c r="E8" s="26" t="s">
        <v>322</v>
      </c>
      <c r="F8" s="210" t="s">
        <v>1402</v>
      </c>
      <c r="G8" s="51" t="s">
        <v>0</v>
      </c>
      <c r="H8" s="215" t="s">
        <v>1461</v>
      </c>
      <c r="I8" s="225" t="s">
        <v>1489</v>
      </c>
      <c r="J8" s="174" t="s">
        <v>820</v>
      </c>
    </row>
    <row r="9" spans="1:11" ht="112">
      <c r="B9" s="49" t="str">
        <f t="shared" si="0"/>
        <v>ref="region.xml#0007"</v>
      </c>
      <c r="C9" s="49" t="s">
        <v>472</v>
      </c>
      <c r="D9" s="49" t="s">
        <v>465</v>
      </c>
      <c r="E9" s="26" t="s">
        <v>323</v>
      </c>
      <c r="F9" s="210" t="s">
        <v>1403</v>
      </c>
      <c r="G9" s="51"/>
      <c r="H9" s="216" t="s">
        <v>1461</v>
      </c>
      <c r="I9" s="225" t="s">
        <v>1489</v>
      </c>
      <c r="J9" s="174" t="s">
        <v>820</v>
      </c>
    </row>
    <row r="10" spans="1:11" ht="112">
      <c r="B10" s="49" t="str">
        <f>C10&amp;E10&amp;D10</f>
        <v>ref="region.xml#0014"</v>
      </c>
      <c r="C10" s="49" t="s">
        <v>472</v>
      </c>
      <c r="D10" s="49" t="s">
        <v>465</v>
      </c>
      <c r="E10" s="26" t="s">
        <v>330</v>
      </c>
      <c r="F10" s="210" t="s">
        <v>1419</v>
      </c>
      <c r="G10" s="51" t="s">
        <v>0</v>
      </c>
      <c r="H10" s="216" t="s">
        <v>1461</v>
      </c>
      <c r="I10" s="225" t="s">
        <v>1489</v>
      </c>
      <c r="J10" s="174" t="s">
        <v>820</v>
      </c>
    </row>
    <row r="11" spans="1:11" ht="112">
      <c r="B11" s="49" t="str">
        <f>C11&amp;E11&amp;D11</f>
        <v>ref="region.xml#0015"</v>
      </c>
      <c r="C11" s="49" t="s">
        <v>472</v>
      </c>
      <c r="D11" s="49" t="s">
        <v>465</v>
      </c>
      <c r="E11" s="26" t="s">
        <v>331</v>
      </c>
      <c r="F11" s="210" t="s">
        <v>1421</v>
      </c>
      <c r="G11" s="51" t="s">
        <v>0</v>
      </c>
      <c r="H11" s="216" t="s">
        <v>1461</v>
      </c>
      <c r="I11" s="225" t="s">
        <v>1489</v>
      </c>
      <c r="J11" s="174" t="s">
        <v>820</v>
      </c>
    </row>
    <row r="12" spans="1:11" ht="56">
      <c r="B12" s="49" t="str">
        <f t="shared" si="0"/>
        <v>ref="region.xml#0007"</v>
      </c>
      <c r="C12" s="49" t="s">
        <v>472</v>
      </c>
      <c r="D12" s="49" t="s">
        <v>465</v>
      </c>
      <c r="E12" s="26" t="s">
        <v>323</v>
      </c>
      <c r="F12" s="210" t="s">
        <v>1404</v>
      </c>
      <c r="G12" s="51" t="s">
        <v>4</v>
      </c>
      <c r="H12" s="214" t="s">
        <v>1456</v>
      </c>
      <c r="I12" s="212" t="s">
        <v>1463</v>
      </c>
      <c r="J12" s="211" t="s">
        <v>1462</v>
      </c>
    </row>
    <row r="13" spans="1:11" ht="84">
      <c r="B13" s="49" t="str">
        <f t="shared" si="0"/>
        <v>ref="region.xml#0007"</v>
      </c>
      <c r="C13" s="49" t="s">
        <v>472</v>
      </c>
      <c r="D13" s="49" t="s">
        <v>465</v>
      </c>
      <c r="E13" s="26" t="s">
        <v>323</v>
      </c>
      <c r="F13" s="210" t="s">
        <v>1405</v>
      </c>
      <c r="G13" s="51" t="s">
        <v>0</v>
      </c>
      <c r="H13" s="216" t="s">
        <v>1466</v>
      </c>
      <c r="I13" s="217" t="s">
        <v>1470</v>
      </c>
      <c r="J13" s="218" t="s">
        <v>1469</v>
      </c>
    </row>
    <row r="14" spans="1:11" ht="84">
      <c r="B14" s="49" t="str">
        <f t="shared" si="0"/>
        <v>ref="region.xml#0007"</v>
      </c>
      <c r="C14" s="49" t="s">
        <v>472</v>
      </c>
      <c r="D14" s="49" t="s">
        <v>465</v>
      </c>
      <c r="E14" s="26" t="s">
        <v>323</v>
      </c>
      <c r="F14" s="210" t="s">
        <v>1406</v>
      </c>
      <c r="G14" s="51" t="s">
        <v>12</v>
      </c>
      <c r="H14" s="52" t="s">
        <v>1466</v>
      </c>
      <c r="I14" s="221" t="s">
        <v>1471</v>
      </c>
      <c r="J14" s="218" t="s">
        <v>1469</v>
      </c>
    </row>
    <row r="15" spans="1:11" ht="15">
      <c r="B15" s="49" t="str">
        <f t="shared" si="0"/>
        <v>ref="region.xml#0007"</v>
      </c>
      <c r="C15" s="49" t="s">
        <v>472</v>
      </c>
      <c r="D15" s="49" t="s">
        <v>465</v>
      </c>
      <c r="E15" s="26" t="s">
        <v>323</v>
      </c>
      <c r="F15" s="210" t="s">
        <v>1407</v>
      </c>
      <c r="G15" s="51" t="s">
        <v>0</v>
      </c>
      <c r="H15" s="52"/>
      <c r="I15" s="53"/>
    </row>
    <row r="16" spans="1:11" ht="168">
      <c r="B16" s="49" t="str">
        <f t="shared" si="0"/>
        <v>ref="region.xml#0007"</v>
      </c>
      <c r="C16" s="49" t="s">
        <v>472</v>
      </c>
      <c r="D16" s="49" t="s">
        <v>465</v>
      </c>
      <c r="E16" s="26" t="s">
        <v>323</v>
      </c>
      <c r="F16" s="210" t="s">
        <v>1408</v>
      </c>
      <c r="G16" s="51" t="s">
        <v>4</v>
      </c>
      <c r="H16" s="216" t="s">
        <v>1472</v>
      </c>
      <c r="I16" s="226" t="s">
        <v>1500</v>
      </c>
      <c r="J16" s="218" t="s">
        <v>1473</v>
      </c>
    </row>
    <row r="17" spans="2:11" ht="168">
      <c r="B17" s="49" t="str">
        <f t="shared" si="0"/>
        <v>ref="region.xml#0009"</v>
      </c>
      <c r="C17" s="49" t="s">
        <v>472</v>
      </c>
      <c r="D17" s="49" t="s">
        <v>465</v>
      </c>
      <c r="E17" s="26" t="s">
        <v>325</v>
      </c>
      <c r="F17" s="210" t="s">
        <v>1409</v>
      </c>
      <c r="G17" s="54"/>
      <c r="H17" s="216" t="s">
        <v>1472</v>
      </c>
      <c r="I17" s="226" t="s">
        <v>1500</v>
      </c>
      <c r="J17" s="227" t="s">
        <v>1473</v>
      </c>
    </row>
    <row r="18" spans="2:11" ht="168">
      <c r="F18" s="210" t="s">
        <v>1443</v>
      </c>
      <c r="G18" s="51" t="s">
        <v>0</v>
      </c>
      <c r="H18" s="216" t="s">
        <v>1472</v>
      </c>
      <c r="I18" s="226" t="s">
        <v>1500</v>
      </c>
      <c r="J18" s="218" t="s">
        <v>1473</v>
      </c>
    </row>
    <row r="19" spans="2:11" ht="15">
      <c r="B19" s="49" t="str">
        <f t="shared" si="0"/>
        <v>ref="region.xml#0010"</v>
      </c>
      <c r="C19" s="49" t="s">
        <v>472</v>
      </c>
      <c r="D19" s="49" t="s">
        <v>465</v>
      </c>
      <c r="E19" s="26" t="s">
        <v>326</v>
      </c>
      <c r="F19" s="210" t="s">
        <v>1410</v>
      </c>
      <c r="G19" s="51" t="s">
        <v>4</v>
      </c>
      <c r="H19" s="52"/>
      <c r="I19" s="53"/>
    </row>
    <row r="20" spans="2:11" ht="126">
      <c r="B20" s="49" t="str">
        <f t="shared" si="0"/>
        <v>ref="region.xml#0011"</v>
      </c>
      <c r="C20" s="49" t="s">
        <v>472</v>
      </c>
      <c r="D20" s="49" t="s">
        <v>465</v>
      </c>
      <c r="E20" s="26" t="s">
        <v>327</v>
      </c>
      <c r="F20" s="210" t="s">
        <v>1411</v>
      </c>
      <c r="G20" s="51" t="s">
        <v>0</v>
      </c>
      <c r="H20" s="216" t="s">
        <v>1467</v>
      </c>
      <c r="I20" s="219" t="s">
        <v>1475</v>
      </c>
      <c r="J20" s="218" t="s">
        <v>1474</v>
      </c>
    </row>
    <row r="21" spans="2:11" ht="15">
      <c r="B21" s="49" t="str">
        <f t="shared" si="0"/>
        <v>ref="region.xml#0011"</v>
      </c>
      <c r="C21" s="49" t="s">
        <v>472</v>
      </c>
      <c r="D21" s="49" t="s">
        <v>465</v>
      </c>
      <c r="E21" s="26" t="s">
        <v>327</v>
      </c>
      <c r="F21" s="210" t="s">
        <v>1412</v>
      </c>
      <c r="G21" s="51" t="s">
        <v>0</v>
      </c>
      <c r="H21" s="52"/>
      <c r="I21" s="53"/>
    </row>
    <row r="22" spans="2:11" ht="70">
      <c r="B22" s="49" t="str">
        <f t="shared" si="0"/>
        <v>ref="region.xml#0011"</v>
      </c>
      <c r="C22" s="49" t="s">
        <v>472</v>
      </c>
      <c r="D22" s="49" t="s">
        <v>465</v>
      </c>
      <c r="E22" s="26" t="s">
        <v>327</v>
      </c>
      <c r="F22" s="210" t="s">
        <v>1413</v>
      </c>
      <c r="G22" s="51" t="s">
        <v>4</v>
      </c>
      <c r="H22" s="216" t="s">
        <v>1468</v>
      </c>
      <c r="I22" s="217" t="s">
        <v>1476</v>
      </c>
    </row>
    <row r="23" spans="2:11" ht="70">
      <c r="B23" s="49" t="str">
        <f t="shared" si="0"/>
        <v>ref="region.xml#0012"</v>
      </c>
      <c r="C23" s="49" t="s">
        <v>472</v>
      </c>
      <c r="D23" s="49" t="s">
        <v>465</v>
      </c>
      <c r="E23" s="26" t="s">
        <v>328</v>
      </c>
      <c r="F23" s="210" t="s">
        <v>1414</v>
      </c>
      <c r="G23" s="51" t="s">
        <v>0</v>
      </c>
      <c r="H23" s="216" t="s">
        <v>1468</v>
      </c>
      <c r="I23" s="217" t="s">
        <v>1476</v>
      </c>
      <c r="J23" s="41"/>
    </row>
    <row r="24" spans="2:11" ht="15">
      <c r="B24" s="49" t="str">
        <f t="shared" si="0"/>
        <v>ref="region.xml#0013"</v>
      </c>
      <c r="C24" s="49" t="s">
        <v>472</v>
      </c>
      <c r="D24" s="49" t="s">
        <v>465</v>
      </c>
      <c r="E24" s="26" t="s">
        <v>329</v>
      </c>
      <c r="F24" s="210" t="s">
        <v>1415</v>
      </c>
      <c r="G24" s="51" t="s">
        <v>0</v>
      </c>
      <c r="H24" s="52"/>
      <c r="I24" s="53"/>
    </row>
    <row r="25" spans="2:11" ht="56">
      <c r="B25" s="49" t="str">
        <f t="shared" si="0"/>
        <v>ref="region.xml#0013"</v>
      </c>
      <c r="C25" s="49" t="s">
        <v>472</v>
      </c>
      <c r="D25" s="49" t="s">
        <v>465</v>
      </c>
      <c r="E25" s="26" t="s">
        <v>329</v>
      </c>
      <c r="F25" s="210" t="s">
        <v>1416</v>
      </c>
      <c r="G25" s="51" t="s">
        <v>12</v>
      </c>
      <c r="H25" s="56" t="s">
        <v>1477</v>
      </c>
      <c r="I25" s="58" t="s">
        <v>1478</v>
      </c>
      <c r="J25" s="174" t="s">
        <v>820</v>
      </c>
    </row>
    <row r="26" spans="2:11" ht="15">
      <c r="B26" s="49" t="str">
        <f t="shared" si="0"/>
        <v>ref="region.xml#0013"</v>
      </c>
      <c r="C26" s="49" t="s">
        <v>472</v>
      </c>
      <c r="D26" s="49" t="s">
        <v>465</v>
      </c>
      <c r="E26" s="26" t="s">
        <v>329</v>
      </c>
      <c r="F26" s="210" t="s">
        <v>1417</v>
      </c>
      <c r="G26" s="51" t="s">
        <v>0</v>
      </c>
      <c r="H26" s="56"/>
      <c r="I26" s="58"/>
    </row>
    <row r="27" spans="2:11" ht="15">
      <c r="B27" s="49" t="str">
        <f t="shared" si="0"/>
        <v>ref="region.xml#0013"</v>
      </c>
      <c r="C27" s="49" t="s">
        <v>472</v>
      </c>
      <c r="D27" s="49" t="s">
        <v>465</v>
      </c>
      <c r="E27" s="26" t="s">
        <v>329</v>
      </c>
      <c r="F27" s="210" t="s">
        <v>1418</v>
      </c>
      <c r="G27" s="51" t="s">
        <v>0</v>
      </c>
      <c r="H27" s="56"/>
      <c r="I27" s="58"/>
    </row>
    <row r="28" spans="2:11" ht="56">
      <c r="B28" s="49" t="str">
        <f t="shared" si="0"/>
        <v>ref="region.xml#0014"</v>
      </c>
      <c r="C28" s="49" t="s">
        <v>472</v>
      </c>
      <c r="D28" s="49" t="s">
        <v>465</v>
      </c>
      <c r="E28" s="26" t="s">
        <v>330</v>
      </c>
      <c r="F28" s="210" t="s">
        <v>1420</v>
      </c>
      <c r="G28" s="51" t="s">
        <v>0</v>
      </c>
      <c r="H28" s="220" t="s">
        <v>1480</v>
      </c>
      <c r="I28" s="221" t="s">
        <v>1490</v>
      </c>
      <c r="J28" s="222" t="s">
        <v>1483</v>
      </c>
      <c r="K28" s="227" t="s">
        <v>1620</v>
      </c>
    </row>
    <row r="29" spans="2:11" ht="42">
      <c r="B29" s="49" t="str">
        <f t="shared" si="0"/>
        <v>ref="region.xml#0016"</v>
      </c>
      <c r="C29" s="49" t="s">
        <v>472</v>
      </c>
      <c r="D29" s="49" t="s">
        <v>465</v>
      </c>
      <c r="E29" s="26" t="s">
        <v>332</v>
      </c>
      <c r="F29" s="210" t="s">
        <v>1422</v>
      </c>
      <c r="G29" s="51" t="s">
        <v>0</v>
      </c>
      <c r="H29" s="216" t="s">
        <v>1479</v>
      </c>
      <c r="I29" s="224" t="s">
        <v>1491</v>
      </c>
      <c r="J29" s="174" t="s">
        <v>820</v>
      </c>
    </row>
    <row r="30" spans="2:11" ht="28">
      <c r="F30" s="210" t="s">
        <v>1423</v>
      </c>
      <c r="G30" s="51" t="s">
        <v>0</v>
      </c>
      <c r="H30" s="220" t="s">
        <v>1484</v>
      </c>
      <c r="I30" s="221" t="s">
        <v>1485</v>
      </c>
    </row>
    <row r="31" spans="2:11" ht="56">
      <c r="F31" s="210" t="s">
        <v>1424</v>
      </c>
      <c r="G31" s="51" t="s">
        <v>0</v>
      </c>
      <c r="H31" s="220" t="s">
        <v>1486</v>
      </c>
      <c r="I31" s="221" t="s">
        <v>1493</v>
      </c>
      <c r="J31" s="174" t="s">
        <v>1487</v>
      </c>
      <c r="K31" s="223"/>
    </row>
    <row r="32" spans="2:11" ht="56">
      <c r="F32" s="210" t="s">
        <v>1427</v>
      </c>
      <c r="G32" s="26" t="s">
        <v>0</v>
      </c>
      <c r="H32" s="220" t="s">
        <v>1486</v>
      </c>
      <c r="I32" s="221" t="s">
        <v>1493</v>
      </c>
      <c r="J32" s="174" t="s">
        <v>1487</v>
      </c>
    </row>
    <row r="33" spans="5:11" ht="154">
      <c r="F33" s="210" t="s">
        <v>1425</v>
      </c>
      <c r="G33" s="51" t="s">
        <v>0</v>
      </c>
      <c r="H33" s="220" t="s">
        <v>1481</v>
      </c>
      <c r="I33" s="316" t="s">
        <v>1718</v>
      </c>
      <c r="J33" s="222" t="s">
        <v>1494</v>
      </c>
      <c r="K33" s="222" t="s">
        <v>1495</v>
      </c>
    </row>
    <row r="34" spans="5:11" ht="154">
      <c r="F34" s="210" t="s">
        <v>1426</v>
      </c>
      <c r="G34" s="51" t="s">
        <v>0</v>
      </c>
      <c r="H34" s="220" t="s">
        <v>1481</v>
      </c>
      <c r="I34" s="258" t="s">
        <v>1718</v>
      </c>
      <c r="J34" s="222" t="s">
        <v>1494</v>
      </c>
    </row>
    <row r="35" spans="5:11" ht="154">
      <c r="F35" s="210" t="s">
        <v>1717</v>
      </c>
      <c r="G35" s="51" t="s">
        <v>4</v>
      </c>
      <c r="H35" s="220" t="s">
        <v>1481</v>
      </c>
      <c r="I35" s="258" t="s">
        <v>1718</v>
      </c>
      <c r="J35" s="240" t="s">
        <v>1494</v>
      </c>
    </row>
    <row r="36" spans="5:11" s="29" customFormat="1" ht="154">
      <c r="E36" s="21"/>
      <c r="F36" s="21" t="s">
        <v>1580</v>
      </c>
      <c r="G36" s="21" t="s">
        <v>1515</v>
      </c>
      <c r="H36" s="220" t="s">
        <v>1481</v>
      </c>
      <c r="I36" s="258" t="s">
        <v>1718</v>
      </c>
      <c r="J36" s="240" t="s">
        <v>1494</v>
      </c>
    </row>
    <row r="37" spans="5:11" ht="154">
      <c r="F37" s="210" t="s">
        <v>1496</v>
      </c>
      <c r="G37" s="26" t="s">
        <v>0</v>
      </c>
      <c r="H37" s="220" t="s">
        <v>1481</v>
      </c>
      <c r="I37" s="258" t="s">
        <v>1718</v>
      </c>
      <c r="J37" s="222" t="s">
        <v>1494</v>
      </c>
    </row>
    <row r="38" spans="5:11" ht="15">
      <c r="F38" s="210" t="s">
        <v>1428</v>
      </c>
      <c r="G38" s="51" t="s">
        <v>4</v>
      </c>
      <c r="H38" s="52"/>
      <c r="I38" s="53"/>
    </row>
    <row r="39" spans="5:11" ht="15">
      <c r="F39" s="210" t="s">
        <v>1429</v>
      </c>
      <c r="G39" s="51" t="s">
        <v>0</v>
      </c>
      <c r="H39" s="52"/>
      <c r="I39" s="53"/>
    </row>
    <row r="40" spans="5:11" ht="15">
      <c r="F40" s="210" t="s">
        <v>1430</v>
      </c>
      <c r="G40" s="51" t="s">
        <v>0</v>
      </c>
      <c r="H40" s="52"/>
      <c r="I40" s="53"/>
    </row>
    <row r="41" spans="5:11" ht="70">
      <c r="F41" s="210" t="s">
        <v>1431</v>
      </c>
      <c r="G41" s="51" t="s">
        <v>0</v>
      </c>
      <c r="H41" s="220" t="s">
        <v>1482</v>
      </c>
      <c r="I41" s="226" t="s">
        <v>1502</v>
      </c>
      <c r="J41" s="174" t="s">
        <v>820</v>
      </c>
    </row>
    <row r="42" spans="5:11" ht="15">
      <c r="F42" s="210" t="s">
        <v>1432</v>
      </c>
      <c r="G42" s="51" t="s">
        <v>0</v>
      </c>
      <c r="H42" s="52"/>
      <c r="I42" s="53"/>
    </row>
    <row r="43" spans="5:11" ht="112">
      <c r="F43" s="210" t="s">
        <v>1433</v>
      </c>
      <c r="G43" s="51" t="s">
        <v>0</v>
      </c>
      <c r="H43" s="220" t="s">
        <v>1497</v>
      </c>
      <c r="I43" s="226" t="s">
        <v>1501</v>
      </c>
      <c r="J43" s="174" t="s">
        <v>820</v>
      </c>
    </row>
    <row r="44" spans="5:11" ht="112">
      <c r="F44" s="210" t="s">
        <v>1441</v>
      </c>
      <c r="G44" s="51" t="s">
        <v>12</v>
      </c>
      <c r="H44" s="220" t="s">
        <v>1497</v>
      </c>
      <c r="I44" s="226" t="s">
        <v>1501</v>
      </c>
      <c r="J44" s="174" t="s">
        <v>1499</v>
      </c>
    </row>
    <row r="45" spans="5:11" ht="15">
      <c r="F45" s="210" t="s">
        <v>1434</v>
      </c>
      <c r="G45" s="51" t="s">
        <v>0</v>
      </c>
      <c r="H45" s="52"/>
      <c r="I45" s="53"/>
    </row>
    <row r="46" spans="5:11" ht="15">
      <c r="F46" s="210" t="s">
        <v>1435</v>
      </c>
      <c r="G46" s="51" t="s">
        <v>0</v>
      </c>
      <c r="H46" s="52"/>
      <c r="I46" s="53"/>
    </row>
    <row r="47" spans="5:11" ht="15">
      <c r="F47" s="210" t="s">
        <v>1436</v>
      </c>
      <c r="G47" s="51" t="s">
        <v>0</v>
      </c>
      <c r="H47" s="52"/>
      <c r="I47" s="53"/>
    </row>
    <row r="48" spans="5:11" ht="15">
      <c r="F48" s="210" t="s">
        <v>1437</v>
      </c>
      <c r="G48" s="51" t="s">
        <v>0</v>
      </c>
      <c r="H48" s="52"/>
      <c r="I48" s="53"/>
    </row>
    <row r="49" spans="5:11" ht="15">
      <c r="F49" s="210" t="s">
        <v>1438</v>
      </c>
      <c r="G49" s="26" t="s">
        <v>0</v>
      </c>
      <c r="I49" s="27"/>
    </row>
    <row r="50" spans="5:11" ht="28">
      <c r="F50" s="210" t="s">
        <v>1439</v>
      </c>
      <c r="G50" s="51" t="s">
        <v>0</v>
      </c>
      <c r="H50" s="52"/>
      <c r="I50" s="53"/>
      <c r="K50" s="227" t="s">
        <v>1498</v>
      </c>
    </row>
    <row r="51" spans="5:11" ht="15">
      <c r="F51" s="210" t="s">
        <v>1440</v>
      </c>
      <c r="G51" s="26" t="s">
        <v>0</v>
      </c>
      <c r="I51" s="27"/>
    </row>
    <row r="52" spans="5:11" ht="140">
      <c r="F52" s="210" t="s">
        <v>1444</v>
      </c>
      <c r="G52" s="51" t="s">
        <v>0</v>
      </c>
      <c r="H52" s="229" t="s">
        <v>1504</v>
      </c>
      <c r="I52" s="228" t="s">
        <v>1503</v>
      </c>
      <c r="J52" s="227" t="s">
        <v>1505</v>
      </c>
    </row>
    <row r="53" spans="5:11" ht="140">
      <c r="F53" s="210" t="s">
        <v>1445</v>
      </c>
      <c r="G53" s="26" t="s">
        <v>0</v>
      </c>
      <c r="H53" s="229" t="s">
        <v>1504</v>
      </c>
      <c r="I53" s="228" t="s">
        <v>1503</v>
      </c>
      <c r="J53" s="227" t="s">
        <v>1505</v>
      </c>
    </row>
    <row r="54" spans="5:11" s="31" customFormat="1" ht="15">
      <c r="E54" s="28"/>
      <c r="F54" s="210" t="s">
        <v>1446</v>
      </c>
      <c r="G54" s="28" t="s">
        <v>4</v>
      </c>
      <c r="H54" s="40"/>
      <c r="I54" s="27"/>
      <c r="J54" s="27"/>
    </row>
    <row r="55" spans="5:11" ht="15">
      <c r="F55" s="210" t="s">
        <v>1447</v>
      </c>
      <c r="G55" s="51" t="s">
        <v>0</v>
      </c>
      <c r="H55" s="229" t="s">
        <v>1507</v>
      </c>
      <c r="I55" s="226" t="s">
        <v>1506</v>
      </c>
    </row>
    <row r="56" spans="5:11" ht="15">
      <c r="F56" s="210" t="s">
        <v>1448</v>
      </c>
      <c r="G56" s="51" t="s">
        <v>0</v>
      </c>
      <c r="H56" s="229" t="s">
        <v>1508</v>
      </c>
      <c r="I56" s="226" t="s">
        <v>1509</v>
      </c>
      <c r="K56" s="230" t="s">
        <v>1510</v>
      </c>
    </row>
    <row r="57" spans="5:11" ht="15">
      <c r="F57" s="210" t="s">
        <v>1449</v>
      </c>
    </row>
    <row r="58" spans="5:11" ht="15">
      <c r="F58" s="210" t="s">
        <v>1450</v>
      </c>
    </row>
    <row r="59" spans="5:11" ht="15">
      <c r="F59" s="210" t="s">
        <v>1451</v>
      </c>
    </row>
  </sheetData>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115" zoomScaleNormal="115" zoomScalePageLayoutView="115" workbookViewId="0">
      <pane ySplit="1" topLeftCell="A15" activePane="bottomLeft" state="frozen"/>
      <selection pane="bottomLeft" activeCell="F16" sqref="F16"/>
    </sheetView>
  </sheetViews>
  <sheetFormatPr baseColWidth="10" defaultColWidth="10.83203125" defaultRowHeight="14" x14ac:dyDescent="0"/>
  <cols>
    <col min="1" max="1" width="23.5" style="29" bestFit="1" customWidth="1"/>
    <col min="2" max="4" width="0" style="29" hidden="1" customWidth="1"/>
    <col min="5" max="5" width="0" style="21" hidden="1" customWidth="1"/>
    <col min="6" max="6" width="30.5" style="21" customWidth="1"/>
    <col min="7" max="7" width="14.5" style="21" customWidth="1"/>
    <col min="8" max="8" width="10.83203125" style="21"/>
    <col min="9" max="9" width="19.1640625" style="21" customWidth="1"/>
    <col min="10" max="10" width="47.33203125" style="29" customWidth="1"/>
    <col min="11" max="11" width="40.33203125" style="29" customWidth="1"/>
    <col min="12" max="12" width="32.33203125" style="29" customWidth="1"/>
    <col min="13" max="16384" width="10.83203125" style="29"/>
  </cols>
  <sheetData>
    <row r="1" spans="1:12" ht="28">
      <c r="A1" s="25" t="s">
        <v>318</v>
      </c>
      <c r="B1" s="184" t="s">
        <v>466</v>
      </c>
      <c r="C1" s="184"/>
      <c r="D1" s="184"/>
      <c r="F1" s="34" t="s">
        <v>21</v>
      </c>
      <c r="G1" s="34"/>
      <c r="H1" s="34"/>
      <c r="I1" s="34" t="s">
        <v>252</v>
      </c>
      <c r="J1" s="25" t="s">
        <v>262</v>
      </c>
      <c r="K1" s="25" t="s">
        <v>476</v>
      </c>
      <c r="L1" s="25" t="s">
        <v>317</v>
      </c>
    </row>
    <row r="2" spans="1:12" ht="56">
      <c r="B2" s="185" t="str">
        <f>C2&amp;E2&amp;D2</f>
        <v>ref="settlement.xml#0001"</v>
      </c>
      <c r="C2" s="185" t="s">
        <v>473</v>
      </c>
      <c r="D2" s="185" t="s">
        <v>465</v>
      </c>
      <c r="E2" s="21" t="s">
        <v>424</v>
      </c>
      <c r="F2" s="21" t="s">
        <v>1511</v>
      </c>
      <c r="G2" s="21" t="s">
        <v>1512</v>
      </c>
      <c r="I2" s="241" t="s">
        <v>1611</v>
      </c>
      <c r="J2" s="227" t="s">
        <v>1613</v>
      </c>
      <c r="K2" s="227" t="s">
        <v>1612</v>
      </c>
    </row>
    <row r="3" spans="1:12" ht="56">
      <c r="B3" s="185" t="str">
        <f t="shared" ref="B3:B23" si="0">C3&amp;E3&amp;D3</f>
        <v>ref="settlement.xml#0002"</v>
      </c>
      <c r="C3" s="185" t="s">
        <v>473</v>
      </c>
      <c r="D3" s="185" t="s">
        <v>465</v>
      </c>
      <c r="E3" s="21" t="s">
        <v>463</v>
      </c>
      <c r="F3" s="40" t="s">
        <v>1513</v>
      </c>
      <c r="G3" s="21" t="s">
        <v>1512</v>
      </c>
      <c r="I3" s="241" t="s">
        <v>1614</v>
      </c>
      <c r="J3" s="185" t="s">
        <v>1616</v>
      </c>
      <c r="K3" s="174" t="s">
        <v>820</v>
      </c>
    </row>
    <row r="4" spans="1:12" ht="42">
      <c r="B4" s="185" t="str">
        <f t="shared" si="0"/>
        <v>ref="settlement.xml#0002"</v>
      </c>
      <c r="C4" s="185" t="s">
        <v>473</v>
      </c>
      <c r="D4" s="185" t="s">
        <v>465</v>
      </c>
      <c r="E4" s="21" t="s">
        <v>463</v>
      </c>
      <c r="F4" s="40" t="s">
        <v>1514</v>
      </c>
      <c r="G4" s="21" t="s">
        <v>1515</v>
      </c>
      <c r="I4" s="241" t="s">
        <v>1615</v>
      </c>
      <c r="J4" s="185" t="s">
        <v>1652</v>
      </c>
    </row>
    <row r="5" spans="1:12" ht="42">
      <c r="F5" s="21" t="s">
        <v>1543</v>
      </c>
      <c r="G5" s="21" t="s">
        <v>1515</v>
      </c>
      <c r="I5" s="241" t="s">
        <v>1615</v>
      </c>
      <c r="J5" s="185" t="s">
        <v>1652</v>
      </c>
    </row>
    <row r="6" spans="1:12" ht="42">
      <c r="B6" s="185" t="str">
        <f t="shared" si="0"/>
        <v>ref="settlement.xml#0002"</v>
      </c>
      <c r="C6" s="185" t="s">
        <v>473</v>
      </c>
      <c r="D6" s="185" t="s">
        <v>465</v>
      </c>
      <c r="E6" s="21" t="s">
        <v>463</v>
      </c>
      <c r="F6" s="21" t="s">
        <v>1516</v>
      </c>
      <c r="G6" s="21" t="s">
        <v>1517</v>
      </c>
      <c r="I6" s="241" t="s">
        <v>1617</v>
      </c>
      <c r="J6" s="232" t="s">
        <v>1618</v>
      </c>
      <c r="K6" s="174" t="s">
        <v>820</v>
      </c>
    </row>
    <row r="7" spans="1:12" ht="42">
      <c r="B7" s="185" t="str">
        <f t="shared" si="0"/>
        <v>ref="settlement.xml#0002"</v>
      </c>
      <c r="C7" s="185" t="s">
        <v>473</v>
      </c>
      <c r="D7" s="185" t="s">
        <v>465</v>
      </c>
      <c r="E7" s="21" t="s">
        <v>463</v>
      </c>
      <c r="F7" s="267" t="s">
        <v>1518</v>
      </c>
      <c r="G7" s="263" t="s">
        <v>1707</v>
      </c>
      <c r="H7" s="244"/>
      <c r="I7" s="267" t="s">
        <v>1619</v>
      </c>
      <c r="J7" s="265" t="s">
        <v>1728</v>
      </c>
      <c r="K7" s="268" t="s">
        <v>1623</v>
      </c>
      <c r="L7" s="265" t="s">
        <v>1745</v>
      </c>
    </row>
    <row r="8" spans="1:12" ht="84">
      <c r="B8" s="185" t="str">
        <f t="shared" si="0"/>
        <v>ref="settlement.xml#0003"</v>
      </c>
      <c r="C8" s="185" t="s">
        <v>473</v>
      </c>
      <c r="D8" s="185" t="s">
        <v>465</v>
      </c>
      <c r="E8" s="21" t="s">
        <v>319</v>
      </c>
      <c r="F8" s="21" t="s">
        <v>1519</v>
      </c>
      <c r="G8" s="21" t="s">
        <v>1520</v>
      </c>
      <c r="I8" s="241" t="s">
        <v>1621</v>
      </c>
      <c r="J8" s="185" t="s">
        <v>1624</v>
      </c>
      <c r="K8" s="227" t="s">
        <v>1622</v>
      </c>
    </row>
    <row r="9" spans="1:12" ht="98">
      <c r="B9" s="185" t="str">
        <f t="shared" si="0"/>
        <v>ref="settlement.xml#0004"</v>
      </c>
      <c r="C9" s="185" t="s">
        <v>473</v>
      </c>
      <c r="D9" s="185" t="s">
        <v>465</v>
      </c>
      <c r="E9" s="21" t="s">
        <v>320</v>
      </c>
      <c r="F9" s="40" t="s">
        <v>1521</v>
      </c>
      <c r="G9" s="21" t="s">
        <v>1515</v>
      </c>
      <c r="I9" s="241" t="s">
        <v>1625</v>
      </c>
      <c r="J9" s="233" t="s">
        <v>1627</v>
      </c>
      <c r="K9" s="227" t="s">
        <v>1626</v>
      </c>
    </row>
    <row r="10" spans="1:12" ht="42">
      <c r="B10" s="185" t="str">
        <f t="shared" si="0"/>
        <v>ref="settlement.xml#0005"</v>
      </c>
      <c r="C10" s="185" t="s">
        <v>473</v>
      </c>
      <c r="D10" s="185" t="s">
        <v>465</v>
      </c>
      <c r="E10" s="21" t="s">
        <v>321</v>
      </c>
      <c r="F10" s="21" t="s">
        <v>1522</v>
      </c>
      <c r="G10" s="21" t="s">
        <v>1512</v>
      </c>
      <c r="I10" s="242" t="s">
        <v>1628</v>
      </c>
      <c r="J10" s="233" t="s">
        <v>1629</v>
      </c>
    </row>
    <row r="11" spans="1:12" ht="42">
      <c r="B11" s="185" t="str">
        <f t="shared" si="0"/>
        <v>ref="settlement.xml#0005"</v>
      </c>
      <c r="C11" s="185" t="s">
        <v>473</v>
      </c>
      <c r="D11" s="185" t="s">
        <v>465</v>
      </c>
      <c r="E11" s="21" t="s">
        <v>321</v>
      </c>
      <c r="F11" s="21" t="s">
        <v>1523</v>
      </c>
      <c r="G11" s="21" t="s">
        <v>1517</v>
      </c>
      <c r="I11" s="242" t="s">
        <v>1630</v>
      </c>
      <c r="J11" s="233" t="s">
        <v>1631</v>
      </c>
      <c r="K11" s="174" t="s">
        <v>820</v>
      </c>
    </row>
    <row r="12" spans="1:12" ht="42">
      <c r="B12" s="185" t="str">
        <f t="shared" si="0"/>
        <v>ref="settlement.xml#0005"</v>
      </c>
      <c r="C12" s="185" t="s">
        <v>473</v>
      </c>
      <c r="D12" s="185" t="s">
        <v>465</v>
      </c>
      <c r="E12" s="21" t="s">
        <v>321</v>
      </c>
      <c r="F12" s="21" t="s">
        <v>1524</v>
      </c>
      <c r="G12" s="21" t="s">
        <v>1517</v>
      </c>
      <c r="I12" s="242" t="s">
        <v>1630</v>
      </c>
      <c r="J12" s="233" t="s">
        <v>1631</v>
      </c>
      <c r="K12" s="174" t="s">
        <v>820</v>
      </c>
    </row>
    <row r="13" spans="1:12" ht="42">
      <c r="B13" s="185" t="str">
        <f t="shared" si="0"/>
        <v>ref="settlement.xml#0006"</v>
      </c>
      <c r="C13" s="185" t="s">
        <v>473</v>
      </c>
      <c r="D13" s="185" t="s">
        <v>465</v>
      </c>
      <c r="E13" s="21" t="s">
        <v>322</v>
      </c>
      <c r="F13" s="40" t="s">
        <v>1525</v>
      </c>
      <c r="G13" s="21" t="s">
        <v>1512</v>
      </c>
      <c r="I13" s="242" t="s">
        <v>1630</v>
      </c>
      <c r="J13" s="233" t="s">
        <v>1631</v>
      </c>
      <c r="K13" s="174" t="s">
        <v>820</v>
      </c>
    </row>
    <row r="14" spans="1:12" ht="42">
      <c r="B14" s="185" t="str">
        <f t="shared" si="0"/>
        <v>ref="settlement.xml#0007"</v>
      </c>
      <c r="C14" s="185" t="s">
        <v>473</v>
      </c>
      <c r="D14" s="185" t="s">
        <v>465</v>
      </c>
      <c r="E14" s="21" t="s">
        <v>323</v>
      </c>
      <c r="F14" s="40" t="s">
        <v>1526</v>
      </c>
      <c r="G14" s="21" t="s">
        <v>1512</v>
      </c>
      <c r="I14" s="242" t="s">
        <v>1630</v>
      </c>
      <c r="J14" s="233" t="s">
        <v>1631</v>
      </c>
      <c r="K14" s="174" t="s">
        <v>820</v>
      </c>
    </row>
    <row r="15" spans="1:12" ht="56">
      <c r="B15" s="185" t="str">
        <f t="shared" si="0"/>
        <v>ref="settlement.xml#0008"</v>
      </c>
      <c r="C15" s="185" t="s">
        <v>473</v>
      </c>
      <c r="D15" s="185" t="s">
        <v>465</v>
      </c>
      <c r="E15" s="21" t="s">
        <v>324</v>
      </c>
      <c r="F15" s="21" t="s">
        <v>1527</v>
      </c>
      <c r="G15" s="21" t="s">
        <v>1515</v>
      </c>
      <c r="I15" s="243" t="s">
        <v>1632</v>
      </c>
      <c r="J15" s="304" t="s">
        <v>1633</v>
      </c>
      <c r="K15" s="234" t="s">
        <v>1635</v>
      </c>
      <c r="L15" s="302" t="s">
        <v>1638</v>
      </c>
    </row>
    <row r="16" spans="1:12" ht="56">
      <c r="B16" s="185" t="str">
        <f t="shared" si="0"/>
        <v>ref="settlement.xml#0009"</v>
      </c>
      <c r="C16" s="185" t="s">
        <v>473</v>
      </c>
      <c r="D16" s="185" t="s">
        <v>465</v>
      </c>
      <c r="E16" s="21" t="s">
        <v>325</v>
      </c>
      <c r="F16" s="21" t="s">
        <v>1528</v>
      </c>
      <c r="G16" s="21" t="s">
        <v>1515</v>
      </c>
      <c r="I16" s="243" t="s">
        <v>1632</v>
      </c>
      <c r="J16" s="233" t="s">
        <v>1633</v>
      </c>
      <c r="K16" s="234" t="s">
        <v>1635</v>
      </c>
      <c r="L16" s="234" t="s">
        <v>1634</v>
      </c>
    </row>
    <row r="17" spans="2:12" ht="112">
      <c r="B17" s="185" t="str">
        <f t="shared" si="0"/>
        <v>ref="settlement.xml#0010"</v>
      </c>
      <c r="C17" s="185" t="s">
        <v>473</v>
      </c>
      <c r="D17" s="185" t="s">
        <v>465</v>
      </c>
      <c r="E17" s="21" t="s">
        <v>326</v>
      </c>
      <c r="F17" s="21" t="s">
        <v>1529</v>
      </c>
      <c r="G17" s="21" t="s">
        <v>1515</v>
      </c>
      <c r="I17" s="243" t="s">
        <v>1636</v>
      </c>
      <c r="J17" s="240" t="s">
        <v>1640</v>
      </c>
      <c r="K17" s="234" t="s">
        <v>1637</v>
      </c>
      <c r="L17" s="234" t="s">
        <v>1639</v>
      </c>
    </row>
    <row r="18" spans="2:12" ht="70">
      <c r="B18" s="185" t="str">
        <f t="shared" si="0"/>
        <v>ref="settlement.xml#0011"</v>
      </c>
      <c r="C18" s="185" t="s">
        <v>473</v>
      </c>
      <c r="D18" s="185" t="s">
        <v>465</v>
      </c>
      <c r="E18" s="21" t="s">
        <v>327</v>
      </c>
      <c r="F18" s="40" t="s">
        <v>1530</v>
      </c>
      <c r="G18" s="21" t="s">
        <v>1515</v>
      </c>
      <c r="I18" s="242" t="s">
        <v>1641</v>
      </c>
      <c r="J18" s="233" t="s">
        <v>1642</v>
      </c>
      <c r="K18" s="174" t="s">
        <v>820</v>
      </c>
    </row>
    <row r="19" spans="2:12" ht="42">
      <c r="B19" s="185" t="str">
        <f t="shared" si="0"/>
        <v>ref="settlement.xml#0012"</v>
      </c>
      <c r="C19" s="185" t="s">
        <v>473</v>
      </c>
      <c r="D19" s="185" t="s">
        <v>465</v>
      </c>
      <c r="E19" s="21" t="s">
        <v>328</v>
      </c>
      <c r="F19" s="21" t="s">
        <v>1531</v>
      </c>
      <c r="J19" s="27"/>
    </row>
    <row r="20" spans="2:12" ht="42">
      <c r="B20" s="185" t="str">
        <f t="shared" si="0"/>
        <v>ref="settlement.xml#0013"</v>
      </c>
      <c r="C20" s="185" t="s">
        <v>473</v>
      </c>
      <c r="D20" s="185" t="s">
        <v>465</v>
      </c>
      <c r="E20" s="21" t="s">
        <v>329</v>
      </c>
      <c r="F20" s="21" t="s">
        <v>1532</v>
      </c>
      <c r="G20" s="21" t="s">
        <v>1517</v>
      </c>
      <c r="J20" s="27"/>
    </row>
    <row r="21" spans="2:12" ht="84">
      <c r="B21" s="185" t="str">
        <f t="shared" si="0"/>
        <v>ref="settlement.xml#0013"</v>
      </c>
      <c r="C21" s="185" t="s">
        <v>473</v>
      </c>
      <c r="D21" s="185" t="s">
        <v>465</v>
      </c>
      <c r="E21" s="21" t="s">
        <v>329</v>
      </c>
      <c r="F21" s="21" t="s">
        <v>1533</v>
      </c>
      <c r="G21" s="21" t="s">
        <v>1534</v>
      </c>
      <c r="I21" s="243" t="s">
        <v>1643</v>
      </c>
      <c r="J21" s="234" t="s">
        <v>1644</v>
      </c>
      <c r="K21" s="234" t="s">
        <v>1645</v>
      </c>
    </row>
    <row r="22" spans="2:12" ht="44">
      <c r="B22" s="185" t="str">
        <f t="shared" si="0"/>
        <v>ref="settlement.xml#0014"</v>
      </c>
      <c r="C22" s="185" t="s">
        <v>473</v>
      </c>
      <c r="D22" s="185" t="s">
        <v>465</v>
      </c>
      <c r="E22" s="21" t="s">
        <v>330</v>
      </c>
      <c r="F22" s="21" t="s">
        <v>1535</v>
      </c>
      <c r="G22" s="21" t="s">
        <v>1536</v>
      </c>
      <c r="I22" s="243" t="s">
        <v>1646</v>
      </c>
      <c r="J22" s="234" t="s">
        <v>1647</v>
      </c>
    </row>
    <row r="23" spans="2:12" ht="42">
      <c r="B23" s="185" t="str">
        <f t="shared" si="0"/>
        <v>ref="settlement.xml#0015"</v>
      </c>
      <c r="C23" s="185" t="s">
        <v>473</v>
      </c>
      <c r="D23" s="185" t="s">
        <v>465</v>
      </c>
      <c r="E23" s="21" t="s">
        <v>331</v>
      </c>
      <c r="F23" s="21" t="s">
        <v>1537</v>
      </c>
      <c r="G23" s="21" t="s">
        <v>1517</v>
      </c>
      <c r="J23" s="27"/>
    </row>
    <row r="24" spans="2:12" ht="56">
      <c r="F24" s="21" t="s">
        <v>1538</v>
      </c>
      <c r="G24" s="21" t="s">
        <v>1512</v>
      </c>
      <c r="I24" s="243" t="s">
        <v>1648</v>
      </c>
      <c r="J24" s="234" t="s">
        <v>1650</v>
      </c>
      <c r="K24" s="234" t="s">
        <v>1649</v>
      </c>
    </row>
    <row r="25" spans="2:12" ht="56">
      <c r="F25" s="21" t="s">
        <v>1539</v>
      </c>
      <c r="G25" s="21" t="s">
        <v>1512</v>
      </c>
      <c r="I25" s="243" t="s">
        <v>1648</v>
      </c>
      <c r="J25" s="234" t="s">
        <v>1650</v>
      </c>
      <c r="K25" s="234" t="s">
        <v>1649</v>
      </c>
    </row>
    <row r="26" spans="2:12" ht="56">
      <c r="F26" s="21" t="s">
        <v>1540</v>
      </c>
      <c r="G26" s="21" t="s">
        <v>1512</v>
      </c>
      <c r="I26" s="243" t="s">
        <v>1648</v>
      </c>
      <c r="J26" s="234" t="s">
        <v>1650</v>
      </c>
      <c r="K26" s="234" t="s">
        <v>1649</v>
      </c>
    </row>
    <row r="27" spans="2:12" ht="56">
      <c r="F27" s="43" t="s">
        <v>1541</v>
      </c>
      <c r="G27" s="21" t="s">
        <v>1512</v>
      </c>
      <c r="I27" s="261" t="s">
        <v>1729</v>
      </c>
      <c r="J27" s="262" t="s">
        <v>1730</v>
      </c>
      <c r="K27" s="260" t="s">
        <v>1731</v>
      </c>
    </row>
    <row r="28" spans="2:12" ht="28">
      <c r="F28" s="21" t="s">
        <v>1542</v>
      </c>
      <c r="G28" s="21" t="s">
        <v>1512</v>
      </c>
      <c r="I28" s="243" t="s">
        <v>1651</v>
      </c>
      <c r="J28" s="233" t="s">
        <v>1653</v>
      </c>
    </row>
    <row r="29" spans="2:12">
      <c r="F29" s="21" t="s">
        <v>1544</v>
      </c>
      <c r="G29" s="21" t="s">
        <v>1517</v>
      </c>
      <c r="J29" s="27"/>
    </row>
    <row r="30" spans="2:12" ht="28">
      <c r="F30" s="40" t="s">
        <v>1545</v>
      </c>
      <c r="G30" s="21" t="s">
        <v>1515</v>
      </c>
      <c r="I30" s="243" t="s">
        <v>1654</v>
      </c>
      <c r="J30" s="233" t="s">
        <v>1655</v>
      </c>
      <c r="K30" s="174" t="s">
        <v>820</v>
      </c>
    </row>
    <row r="31" spans="2:12" ht="28">
      <c r="F31" s="21" t="s">
        <v>1546</v>
      </c>
      <c r="G31" s="21" t="s">
        <v>1515</v>
      </c>
      <c r="I31" s="243" t="s">
        <v>1654</v>
      </c>
      <c r="J31" s="233" t="s">
        <v>1655</v>
      </c>
    </row>
    <row r="32" spans="2:12" ht="56">
      <c r="F32" s="244" t="s">
        <v>1547</v>
      </c>
      <c r="G32" s="263" t="s">
        <v>1733</v>
      </c>
      <c r="H32" s="244"/>
      <c r="I32" s="251" t="s">
        <v>1727</v>
      </c>
      <c r="J32" s="270" t="s">
        <v>1775</v>
      </c>
      <c r="K32" s="238" t="s">
        <v>1656</v>
      </c>
      <c r="L32" s="265" t="s">
        <v>1734</v>
      </c>
    </row>
    <row r="33" spans="1:12" ht="168">
      <c r="F33" s="21" t="s">
        <v>1548</v>
      </c>
      <c r="G33" s="21" t="s">
        <v>1512</v>
      </c>
      <c r="I33" s="247" t="s">
        <v>1657</v>
      </c>
      <c r="J33" s="235" t="s">
        <v>1659</v>
      </c>
      <c r="K33" s="235" t="s">
        <v>1658</v>
      </c>
    </row>
    <row r="34" spans="1:12" ht="168">
      <c r="F34" s="21" t="s">
        <v>1549</v>
      </c>
      <c r="G34" s="21" t="s">
        <v>1512</v>
      </c>
      <c r="I34" s="245" t="s">
        <v>1657</v>
      </c>
      <c r="J34" s="235" t="s">
        <v>1659</v>
      </c>
      <c r="K34" s="235" t="s">
        <v>1658</v>
      </c>
    </row>
    <row r="35" spans="1:12" ht="168">
      <c r="F35" s="21" t="s">
        <v>1550</v>
      </c>
      <c r="G35" s="21" t="s">
        <v>1512</v>
      </c>
      <c r="I35" s="245" t="s">
        <v>1657</v>
      </c>
      <c r="J35" s="235" t="s">
        <v>1659</v>
      </c>
      <c r="K35" s="235" t="s">
        <v>1658</v>
      </c>
    </row>
    <row r="36" spans="1:12" ht="168">
      <c r="F36" s="21" t="s">
        <v>1551</v>
      </c>
      <c r="G36" s="21" t="s">
        <v>1512</v>
      </c>
      <c r="I36" s="245" t="s">
        <v>1657</v>
      </c>
      <c r="J36" s="235" t="s">
        <v>1659</v>
      </c>
      <c r="K36" s="235" t="s">
        <v>1658</v>
      </c>
    </row>
    <row r="37" spans="1:12" ht="28">
      <c r="F37" s="21" t="s">
        <v>1552</v>
      </c>
      <c r="G37" s="21" t="s">
        <v>1512</v>
      </c>
      <c r="I37" s="245" t="s">
        <v>1661</v>
      </c>
      <c r="J37" s="236" t="s">
        <v>1660</v>
      </c>
      <c r="K37" s="235" t="s">
        <v>1662</v>
      </c>
    </row>
    <row r="38" spans="1:12" ht="28">
      <c r="F38" s="21" t="s">
        <v>1553</v>
      </c>
      <c r="G38" s="245" t="s">
        <v>1512</v>
      </c>
      <c r="I38" s="245" t="s">
        <v>1661</v>
      </c>
      <c r="J38" s="236" t="s">
        <v>1660</v>
      </c>
      <c r="K38" s="235" t="s">
        <v>1662</v>
      </c>
    </row>
    <row r="39" spans="1:12" ht="28">
      <c r="F39" s="21" t="s">
        <v>1554</v>
      </c>
      <c r="G39" s="21" t="s">
        <v>1512</v>
      </c>
      <c r="I39" s="245" t="s">
        <v>1661</v>
      </c>
      <c r="J39" s="236" t="s">
        <v>1660</v>
      </c>
      <c r="K39" s="235" t="s">
        <v>1662</v>
      </c>
    </row>
    <row r="40" spans="1:12" ht="28">
      <c r="F40" s="40" t="s">
        <v>1554</v>
      </c>
      <c r="G40" s="245" t="s">
        <v>1512</v>
      </c>
      <c r="I40" s="245" t="s">
        <v>1661</v>
      </c>
      <c r="J40" s="236" t="s">
        <v>1660</v>
      </c>
      <c r="K40" s="235" t="s">
        <v>1662</v>
      </c>
    </row>
    <row r="41" spans="1:12" ht="28">
      <c r="F41" s="21" t="s">
        <v>1555</v>
      </c>
      <c r="G41" s="245" t="s">
        <v>1512</v>
      </c>
      <c r="I41" s="245" t="s">
        <v>1661</v>
      </c>
      <c r="J41" s="236" t="s">
        <v>1660</v>
      </c>
      <c r="K41" s="235" t="s">
        <v>1662</v>
      </c>
    </row>
    <row r="42" spans="1:12" ht="70">
      <c r="F42" s="21" t="s">
        <v>1556</v>
      </c>
      <c r="G42" s="21" t="s">
        <v>1515</v>
      </c>
      <c r="I42" s="245" t="s">
        <v>1670</v>
      </c>
      <c r="J42" s="235" t="s">
        <v>1672</v>
      </c>
      <c r="K42" s="235" t="s">
        <v>1663</v>
      </c>
      <c r="L42" s="246" t="s">
        <v>1671</v>
      </c>
    </row>
    <row r="43" spans="1:12" ht="98">
      <c r="F43" s="21" t="s">
        <v>1557</v>
      </c>
      <c r="G43" s="245" t="s">
        <v>1515</v>
      </c>
      <c r="I43" s="245" t="s">
        <v>1665</v>
      </c>
      <c r="J43" s="235" t="s">
        <v>1664</v>
      </c>
      <c r="K43" s="235" t="s">
        <v>1666</v>
      </c>
      <c r="L43" s="235" t="s">
        <v>1667</v>
      </c>
    </row>
    <row r="44" spans="1:12" ht="98">
      <c r="F44" s="21" t="s">
        <v>1558</v>
      </c>
      <c r="G44" s="21" t="s">
        <v>1515</v>
      </c>
      <c r="I44" s="245" t="s">
        <v>1665</v>
      </c>
      <c r="J44" s="235" t="s">
        <v>1664</v>
      </c>
      <c r="K44" s="235" t="s">
        <v>1666</v>
      </c>
      <c r="L44" s="235" t="s">
        <v>1667</v>
      </c>
    </row>
    <row r="45" spans="1:12" ht="98">
      <c r="F45" s="21" t="s">
        <v>1559</v>
      </c>
      <c r="G45" s="21" t="s">
        <v>1515</v>
      </c>
      <c r="I45" s="245" t="s">
        <v>1665</v>
      </c>
      <c r="J45" s="235" t="s">
        <v>1664</v>
      </c>
      <c r="K45" s="235" t="s">
        <v>1666</v>
      </c>
      <c r="L45" s="235" t="s">
        <v>1667</v>
      </c>
    </row>
    <row r="46" spans="1:12" ht="98">
      <c r="F46" s="21" t="s">
        <v>1560</v>
      </c>
      <c r="G46" s="21" t="s">
        <v>1515</v>
      </c>
      <c r="I46" s="245" t="s">
        <v>1665</v>
      </c>
      <c r="J46" s="235" t="s">
        <v>1664</v>
      </c>
      <c r="K46" s="235" t="s">
        <v>1666</v>
      </c>
      <c r="L46" s="235" t="s">
        <v>1667</v>
      </c>
    </row>
    <row r="47" spans="1:12" ht="42">
      <c r="A47" s="248"/>
      <c r="B47" s="248"/>
      <c r="C47" s="248"/>
      <c r="D47" s="248"/>
      <c r="E47" s="244"/>
      <c r="F47" s="244" t="s">
        <v>1561</v>
      </c>
      <c r="G47" s="263" t="s">
        <v>1732</v>
      </c>
      <c r="H47" s="244"/>
      <c r="I47" s="249" t="s">
        <v>1674</v>
      </c>
      <c r="J47" s="270" t="s">
        <v>1766</v>
      </c>
      <c r="K47" s="250" t="s">
        <v>1675</v>
      </c>
      <c r="L47" s="253" t="s">
        <v>1706</v>
      </c>
    </row>
    <row r="48" spans="1:12" ht="126">
      <c r="F48" s="21" t="s">
        <v>1562</v>
      </c>
      <c r="G48" s="21" t="s">
        <v>1512</v>
      </c>
      <c r="I48" s="245" t="s">
        <v>1668</v>
      </c>
      <c r="J48" s="185" t="s">
        <v>1673</v>
      </c>
      <c r="K48" s="144" t="s">
        <v>992</v>
      </c>
      <c r="L48" s="235" t="s">
        <v>1669</v>
      </c>
    </row>
    <row r="49" spans="1:12" ht="126">
      <c r="F49" s="21" t="s">
        <v>1563</v>
      </c>
      <c r="G49" s="21" t="s">
        <v>1515</v>
      </c>
      <c r="I49" s="245" t="s">
        <v>1668</v>
      </c>
      <c r="J49" s="185" t="s">
        <v>1673</v>
      </c>
      <c r="K49" s="144" t="s">
        <v>992</v>
      </c>
      <c r="L49" s="235" t="s">
        <v>1669</v>
      </c>
    </row>
    <row r="50" spans="1:12" ht="98">
      <c r="F50" s="21" t="s">
        <v>1564</v>
      </c>
      <c r="G50" s="21" t="s">
        <v>1515</v>
      </c>
      <c r="I50" s="245" t="s">
        <v>1676</v>
      </c>
      <c r="J50" s="236" t="s">
        <v>1687</v>
      </c>
      <c r="K50" s="112" t="s">
        <v>1677</v>
      </c>
    </row>
    <row r="51" spans="1:12" ht="98">
      <c r="F51" s="21" t="s">
        <v>1565</v>
      </c>
      <c r="G51" s="21" t="s">
        <v>1515</v>
      </c>
      <c r="I51" s="245" t="s">
        <v>1678</v>
      </c>
      <c r="J51" s="276" t="s">
        <v>1682</v>
      </c>
      <c r="K51" s="272" t="s">
        <v>1679</v>
      </c>
    </row>
    <row r="52" spans="1:12" ht="98">
      <c r="F52" s="21" t="s">
        <v>1573</v>
      </c>
      <c r="G52" s="21" t="s">
        <v>1515</v>
      </c>
      <c r="I52" s="245" t="s">
        <v>1678</v>
      </c>
      <c r="J52" s="272" t="s">
        <v>1682</v>
      </c>
      <c r="K52" s="235" t="s">
        <v>1679</v>
      </c>
    </row>
    <row r="53" spans="1:12" ht="28">
      <c r="F53" s="21" t="s">
        <v>1566</v>
      </c>
      <c r="G53" s="21" t="s">
        <v>1515</v>
      </c>
      <c r="I53" s="245" t="s">
        <v>1680</v>
      </c>
      <c r="J53" s="290" t="s">
        <v>1681</v>
      </c>
      <c r="K53" s="282" t="s">
        <v>1683</v>
      </c>
    </row>
    <row r="54" spans="1:12" ht="70">
      <c r="F54" s="21" t="s">
        <v>1567</v>
      </c>
      <c r="G54" s="288" t="s">
        <v>1515</v>
      </c>
      <c r="I54" s="288" t="s">
        <v>1684</v>
      </c>
      <c r="J54" s="289" t="s">
        <v>1722</v>
      </c>
      <c r="K54" s="235" t="s">
        <v>1685</v>
      </c>
      <c r="L54" s="235" t="s">
        <v>1686</v>
      </c>
    </row>
    <row r="55" spans="1:12" ht="84">
      <c r="F55" s="21" t="s">
        <v>1568</v>
      </c>
      <c r="G55" s="21" t="s">
        <v>1515</v>
      </c>
      <c r="I55" s="245" t="s">
        <v>1691</v>
      </c>
      <c r="J55" s="239" t="s">
        <v>1693</v>
      </c>
      <c r="K55" s="235" t="s">
        <v>1688</v>
      </c>
    </row>
    <row r="56" spans="1:12" ht="84">
      <c r="F56" s="237" t="s">
        <v>1569</v>
      </c>
      <c r="G56" s="21" t="s">
        <v>1512</v>
      </c>
      <c r="I56" s="245" t="s">
        <v>1689</v>
      </c>
      <c r="J56" s="239" t="s">
        <v>1723</v>
      </c>
      <c r="K56" s="235" t="s">
        <v>1690</v>
      </c>
      <c r="L56" s="235" t="s">
        <v>1692</v>
      </c>
    </row>
    <row r="57" spans="1:12" ht="98">
      <c r="F57" s="21" t="s">
        <v>1570</v>
      </c>
      <c r="G57" s="21" t="s">
        <v>1512</v>
      </c>
      <c r="I57" s="247" t="s">
        <v>1694</v>
      </c>
      <c r="J57" s="259" t="s">
        <v>1695</v>
      </c>
      <c r="K57" s="240" t="s">
        <v>1696</v>
      </c>
      <c r="L57" s="240" t="s">
        <v>1697</v>
      </c>
    </row>
    <row r="58" spans="1:12" ht="98">
      <c r="F58" s="21" t="s">
        <v>1571</v>
      </c>
      <c r="G58" s="21" t="s">
        <v>1512</v>
      </c>
      <c r="I58" s="247" t="s">
        <v>1694</v>
      </c>
      <c r="J58" s="239" t="s">
        <v>1695</v>
      </c>
      <c r="K58" s="240" t="s">
        <v>1696</v>
      </c>
      <c r="L58" s="240" t="s">
        <v>1697</v>
      </c>
    </row>
    <row r="59" spans="1:12" ht="56">
      <c r="F59" s="21" t="s">
        <v>1572</v>
      </c>
      <c r="G59" s="21" t="s">
        <v>1515</v>
      </c>
      <c r="I59" s="247" t="s">
        <v>1698</v>
      </c>
      <c r="J59" s="239" t="s">
        <v>1721</v>
      </c>
      <c r="K59" s="240" t="s">
        <v>1699</v>
      </c>
      <c r="L59" s="240" t="s">
        <v>1700</v>
      </c>
    </row>
    <row r="60" spans="1:12" ht="56">
      <c r="F60" s="21" t="s">
        <v>1574</v>
      </c>
      <c r="G60" s="21" t="s">
        <v>1517</v>
      </c>
      <c r="I60" s="277" t="s">
        <v>1701</v>
      </c>
      <c r="J60" s="185" t="s">
        <v>1703</v>
      </c>
      <c r="K60" s="240" t="s">
        <v>1702</v>
      </c>
    </row>
    <row r="61" spans="1:12" ht="56">
      <c r="F61" s="21" t="s">
        <v>1603</v>
      </c>
      <c r="G61" s="21" t="s">
        <v>1517</v>
      </c>
      <c r="I61" s="277" t="s">
        <v>1701</v>
      </c>
      <c r="J61" s="185" t="s">
        <v>1703</v>
      </c>
      <c r="K61" s="240" t="s">
        <v>1702</v>
      </c>
    </row>
    <row r="62" spans="1:12" ht="28">
      <c r="A62" s="248"/>
      <c r="B62" s="248"/>
      <c r="C62" s="248"/>
      <c r="D62" s="248"/>
      <c r="E62" s="244"/>
      <c r="F62" s="244" t="s">
        <v>1575</v>
      </c>
      <c r="G62" s="251" t="s">
        <v>1707</v>
      </c>
      <c r="H62" s="244"/>
      <c r="I62" s="251" t="s">
        <v>1704</v>
      </c>
      <c r="J62" s="252" t="s">
        <v>1709</v>
      </c>
      <c r="K62" s="253" t="s">
        <v>1715</v>
      </c>
      <c r="L62" s="270" t="s">
        <v>1705</v>
      </c>
    </row>
    <row r="63" spans="1:12">
      <c r="F63" s="21" t="s">
        <v>1576</v>
      </c>
      <c r="G63" s="21" t="s">
        <v>1517</v>
      </c>
      <c r="J63" s="27"/>
    </row>
    <row r="64" spans="1:12" ht="42">
      <c r="A64" s="248"/>
      <c r="B64" s="248"/>
      <c r="C64" s="248"/>
      <c r="D64" s="248"/>
      <c r="E64" s="244"/>
      <c r="F64" s="255" t="s">
        <v>1711</v>
      </c>
      <c r="G64" s="256" t="s">
        <v>1707</v>
      </c>
      <c r="H64" s="255"/>
      <c r="I64" s="284" t="s">
        <v>1708</v>
      </c>
      <c r="J64" s="257" t="s">
        <v>1710</v>
      </c>
      <c r="K64" s="283" t="s">
        <v>1714</v>
      </c>
      <c r="L64" s="283" t="s">
        <v>1705</v>
      </c>
    </row>
    <row r="65" spans="1:12" ht="28">
      <c r="F65" s="21" t="s">
        <v>1577</v>
      </c>
      <c r="G65" s="21" t="s">
        <v>1515</v>
      </c>
      <c r="I65" s="280" t="s">
        <v>1712</v>
      </c>
      <c r="J65" s="285" t="s">
        <v>1767</v>
      </c>
      <c r="K65" s="254" t="s">
        <v>1713</v>
      </c>
      <c r="L65" s="240" t="s">
        <v>1716</v>
      </c>
    </row>
    <row r="66" spans="1:12" ht="28">
      <c r="F66" s="21" t="s">
        <v>1578</v>
      </c>
      <c r="G66" s="21" t="s">
        <v>1515</v>
      </c>
      <c r="I66" s="280" t="s">
        <v>1712</v>
      </c>
      <c r="J66" s="273" t="s">
        <v>1767</v>
      </c>
      <c r="K66" s="254" t="s">
        <v>1713</v>
      </c>
      <c r="L66" s="240" t="s">
        <v>1716</v>
      </c>
    </row>
    <row r="67" spans="1:12" ht="42">
      <c r="A67" s="248"/>
      <c r="F67" s="244" t="s">
        <v>1579</v>
      </c>
      <c r="G67" s="263" t="s">
        <v>1733</v>
      </c>
      <c r="H67" s="244"/>
      <c r="I67" s="251" t="s">
        <v>1720</v>
      </c>
      <c r="J67" s="257" t="s">
        <v>1736</v>
      </c>
      <c r="K67" s="253" t="s">
        <v>1719</v>
      </c>
      <c r="L67" s="265" t="s">
        <v>1735</v>
      </c>
    </row>
    <row r="68" spans="1:12" ht="42">
      <c r="F68" s="21" t="s">
        <v>1581</v>
      </c>
      <c r="G68" s="21" t="s">
        <v>1515</v>
      </c>
      <c r="J68" s="27"/>
      <c r="L68" s="275" t="s">
        <v>1826</v>
      </c>
    </row>
    <row r="69" spans="1:12" ht="126">
      <c r="F69" s="21" t="s">
        <v>1582</v>
      </c>
      <c r="G69" s="21" t="s">
        <v>1515</v>
      </c>
      <c r="I69" s="247" t="s">
        <v>1726</v>
      </c>
      <c r="J69" s="259" t="s">
        <v>1740</v>
      </c>
      <c r="K69" s="240" t="s">
        <v>1725</v>
      </c>
      <c r="L69" s="240" t="s">
        <v>1724</v>
      </c>
    </row>
    <row r="70" spans="1:12" ht="42">
      <c r="F70" s="21" t="s">
        <v>1583</v>
      </c>
      <c r="G70" s="21" t="s">
        <v>1517</v>
      </c>
      <c r="I70" s="288" t="s">
        <v>1827</v>
      </c>
      <c r="J70" s="291" t="s">
        <v>1828</v>
      </c>
      <c r="K70" s="174" t="s">
        <v>820</v>
      </c>
    </row>
    <row r="71" spans="1:12" ht="42">
      <c r="A71" s="248"/>
      <c r="F71" s="244" t="s">
        <v>1584</v>
      </c>
      <c r="G71" s="263" t="s">
        <v>1733</v>
      </c>
      <c r="H71" s="244"/>
      <c r="I71" s="263" t="s">
        <v>1739</v>
      </c>
      <c r="J71" s="270" t="s">
        <v>1765</v>
      </c>
      <c r="K71" s="265" t="s">
        <v>1737</v>
      </c>
      <c r="L71" s="266" t="s">
        <v>1738</v>
      </c>
    </row>
    <row r="72" spans="1:12">
      <c r="F72" s="21" t="s">
        <v>1585</v>
      </c>
      <c r="G72" s="21" t="s">
        <v>1517</v>
      </c>
      <c r="J72" s="27"/>
    </row>
    <row r="73" spans="1:12" ht="42">
      <c r="A73" s="248"/>
      <c r="F73" s="244" t="s">
        <v>1586</v>
      </c>
      <c r="G73" s="263" t="s">
        <v>1707</v>
      </c>
      <c r="H73" s="244"/>
      <c r="I73" s="263" t="s">
        <v>1742</v>
      </c>
      <c r="J73" s="265" t="s">
        <v>1741</v>
      </c>
      <c r="K73" s="283" t="s">
        <v>1813</v>
      </c>
      <c r="L73" s="283" t="s">
        <v>1745</v>
      </c>
    </row>
    <row r="74" spans="1:12" ht="42">
      <c r="A74" s="248"/>
      <c r="F74" s="263" t="s">
        <v>1743</v>
      </c>
      <c r="G74" s="263" t="s">
        <v>1707</v>
      </c>
      <c r="H74" s="244"/>
      <c r="I74" s="263" t="s">
        <v>1742</v>
      </c>
      <c r="J74" s="265" t="s">
        <v>1741</v>
      </c>
      <c r="K74" s="283" t="s">
        <v>1813</v>
      </c>
      <c r="L74" s="265" t="s">
        <v>1745</v>
      </c>
    </row>
    <row r="75" spans="1:12" ht="42">
      <c r="A75" s="248"/>
      <c r="F75" s="263" t="s">
        <v>1744</v>
      </c>
      <c r="G75" s="263" t="s">
        <v>1707</v>
      </c>
      <c r="H75" s="244"/>
      <c r="I75" s="263" t="s">
        <v>1742</v>
      </c>
      <c r="J75" s="265" t="s">
        <v>1741</v>
      </c>
      <c r="K75" s="283" t="s">
        <v>1813</v>
      </c>
      <c r="L75" s="283" t="s">
        <v>1745</v>
      </c>
    </row>
    <row r="76" spans="1:12" ht="42">
      <c r="F76" s="21" t="s">
        <v>1587</v>
      </c>
      <c r="G76" s="21" t="s">
        <v>1515</v>
      </c>
      <c r="I76" s="279" t="s">
        <v>1793</v>
      </c>
      <c r="J76" s="278" t="s">
        <v>1795</v>
      </c>
      <c r="K76" s="276" t="s">
        <v>1794</v>
      </c>
    </row>
    <row r="77" spans="1:12" ht="66" customHeight="1">
      <c r="A77" s="248"/>
      <c r="B77" s="248"/>
      <c r="C77" s="248"/>
      <c r="D77" s="248"/>
      <c r="E77" s="244"/>
      <c r="F77" s="292" t="s">
        <v>1588</v>
      </c>
      <c r="G77" s="292" t="s">
        <v>1707</v>
      </c>
      <c r="H77" s="244"/>
      <c r="I77" s="244" t="s">
        <v>1823</v>
      </c>
      <c r="J77" s="293" t="s">
        <v>1825</v>
      </c>
      <c r="K77" s="294" t="s">
        <v>1824</v>
      </c>
      <c r="L77" s="266" t="s">
        <v>1738</v>
      </c>
    </row>
    <row r="78" spans="1:12" ht="42">
      <c r="A78" s="248"/>
      <c r="B78" s="248"/>
      <c r="C78" s="248"/>
      <c r="D78" s="248"/>
      <c r="E78" s="244"/>
      <c r="F78" s="284" t="s">
        <v>1589</v>
      </c>
      <c r="G78" s="284" t="s">
        <v>1707</v>
      </c>
      <c r="H78" s="244"/>
      <c r="I78" s="284" t="s">
        <v>1818</v>
      </c>
      <c r="J78" s="286" t="s">
        <v>1821</v>
      </c>
      <c r="K78" s="287" t="s">
        <v>1819</v>
      </c>
      <c r="L78" s="266" t="s">
        <v>1738</v>
      </c>
    </row>
    <row r="79" spans="1:12" ht="28">
      <c r="F79" s="21" t="s">
        <v>596</v>
      </c>
      <c r="G79" s="21" t="s">
        <v>1515</v>
      </c>
      <c r="L79" s="272" t="s">
        <v>1749</v>
      </c>
    </row>
    <row r="80" spans="1:12" ht="56">
      <c r="F80" s="21" t="s">
        <v>1590</v>
      </c>
      <c r="G80" s="21" t="s">
        <v>1515</v>
      </c>
      <c r="I80" s="21" t="s">
        <v>1751</v>
      </c>
      <c r="J80" s="260" t="s">
        <v>1750</v>
      </c>
      <c r="K80" s="260" t="s">
        <v>1752</v>
      </c>
    </row>
    <row r="81" spans="1:12" ht="112">
      <c r="F81" s="261" t="s">
        <v>1755</v>
      </c>
      <c r="G81" s="21" t="s">
        <v>1512</v>
      </c>
      <c r="I81" s="261" t="s">
        <v>1753</v>
      </c>
      <c r="J81" s="260" t="s">
        <v>1756</v>
      </c>
      <c r="K81" s="260" t="s">
        <v>1757</v>
      </c>
      <c r="L81" s="260" t="s">
        <v>1754</v>
      </c>
    </row>
    <row r="82" spans="1:12" ht="112">
      <c r="F82" s="261" t="s">
        <v>1758</v>
      </c>
      <c r="G82" s="21" t="s">
        <v>1512</v>
      </c>
      <c r="I82" s="261" t="s">
        <v>1753</v>
      </c>
      <c r="J82" s="260" t="s">
        <v>1756</v>
      </c>
      <c r="K82" s="260" t="s">
        <v>1757</v>
      </c>
      <c r="L82" s="260" t="s">
        <v>1754</v>
      </c>
    </row>
    <row r="83" spans="1:12" ht="56">
      <c r="F83" s="261" t="s">
        <v>1591</v>
      </c>
      <c r="G83" s="21" t="s">
        <v>1515</v>
      </c>
      <c r="I83" s="261" t="s">
        <v>1759</v>
      </c>
      <c r="J83" s="289" t="s">
        <v>1822</v>
      </c>
      <c r="K83" s="260" t="s">
        <v>1760</v>
      </c>
      <c r="L83" s="260" t="s">
        <v>1761</v>
      </c>
    </row>
    <row r="84" spans="1:12" ht="42">
      <c r="A84" s="248"/>
      <c r="F84" s="263" t="s">
        <v>1592</v>
      </c>
      <c r="G84" s="274" t="s">
        <v>1733</v>
      </c>
      <c r="H84" s="244"/>
      <c r="I84" s="274" t="s">
        <v>1763</v>
      </c>
      <c r="J84" s="270" t="s">
        <v>1772</v>
      </c>
      <c r="K84" s="270" t="s">
        <v>1770</v>
      </c>
      <c r="L84" s="270" t="s">
        <v>1745</v>
      </c>
    </row>
    <row r="85" spans="1:12" ht="56">
      <c r="A85" s="275"/>
      <c r="F85" s="271" t="s">
        <v>1593</v>
      </c>
      <c r="G85" s="21" t="s">
        <v>1515</v>
      </c>
      <c r="I85" s="271" t="s">
        <v>1768</v>
      </c>
      <c r="J85" s="272" t="s">
        <v>1771</v>
      </c>
      <c r="K85" s="272" t="s">
        <v>1769</v>
      </c>
      <c r="L85" s="272" t="s">
        <v>1764</v>
      </c>
    </row>
    <row r="86" spans="1:12">
      <c r="F86" s="21" t="s">
        <v>1594</v>
      </c>
      <c r="G86" s="21" t="s">
        <v>1517</v>
      </c>
    </row>
    <row r="87" spans="1:12" ht="70">
      <c r="F87" s="21" t="s">
        <v>1595</v>
      </c>
      <c r="G87" s="21" t="s">
        <v>1512</v>
      </c>
      <c r="I87" s="261" t="s">
        <v>1762</v>
      </c>
      <c r="J87" s="272" t="s">
        <v>1779</v>
      </c>
      <c r="K87" s="174" t="s">
        <v>1776</v>
      </c>
    </row>
    <row r="88" spans="1:12" ht="42">
      <c r="F88" s="21" t="s">
        <v>1596</v>
      </c>
      <c r="G88" s="21" t="s">
        <v>1515</v>
      </c>
      <c r="I88" s="271" t="s">
        <v>1773</v>
      </c>
      <c r="J88" s="282" t="s">
        <v>1820</v>
      </c>
      <c r="K88" s="282" t="s">
        <v>1774</v>
      </c>
    </row>
    <row r="89" spans="1:12" ht="72">
      <c r="F89" s="21" t="s">
        <v>1597</v>
      </c>
      <c r="G89" s="21" t="s">
        <v>1512</v>
      </c>
      <c r="I89" s="271" t="s">
        <v>1777</v>
      </c>
      <c r="J89" s="278" t="s">
        <v>1800</v>
      </c>
      <c r="K89" s="174" t="s">
        <v>1778</v>
      </c>
    </row>
    <row r="90" spans="1:12" ht="28">
      <c r="A90" s="248"/>
      <c r="F90" s="244" t="s">
        <v>1598</v>
      </c>
      <c r="G90" s="274" t="s">
        <v>1783</v>
      </c>
      <c r="H90" s="244"/>
      <c r="I90" s="274" t="s">
        <v>1781</v>
      </c>
      <c r="J90" s="287" t="s">
        <v>1782</v>
      </c>
      <c r="K90" s="270" t="s">
        <v>1780</v>
      </c>
      <c r="L90" s="283" t="s">
        <v>1745</v>
      </c>
    </row>
    <row r="91" spans="1:12" ht="70">
      <c r="F91" s="271" t="s">
        <v>1788</v>
      </c>
      <c r="G91" s="21" t="s">
        <v>1512</v>
      </c>
      <c r="I91" s="271" t="s">
        <v>1784</v>
      </c>
      <c r="J91" s="272" t="s">
        <v>1787</v>
      </c>
      <c r="K91" s="272" t="s">
        <v>1785</v>
      </c>
      <c r="L91" s="272" t="s">
        <v>1786</v>
      </c>
    </row>
    <row r="92" spans="1:12" ht="70">
      <c r="F92" s="21" t="s">
        <v>1599</v>
      </c>
      <c r="G92" s="271" t="s">
        <v>1512</v>
      </c>
      <c r="I92" s="271" t="s">
        <v>1784</v>
      </c>
      <c r="J92" s="272" t="s">
        <v>1787</v>
      </c>
      <c r="K92" s="272" t="s">
        <v>1785</v>
      </c>
      <c r="L92" s="272" t="s">
        <v>1786</v>
      </c>
    </row>
    <row r="93" spans="1:12" ht="42">
      <c r="F93" s="21" t="s">
        <v>1600</v>
      </c>
      <c r="G93" s="21" t="s">
        <v>1515</v>
      </c>
      <c r="I93" s="277" t="s">
        <v>1789</v>
      </c>
      <c r="J93" s="278" t="s">
        <v>1791</v>
      </c>
      <c r="K93" s="282" t="s">
        <v>1790</v>
      </c>
    </row>
    <row r="94" spans="1:12" ht="42">
      <c r="F94" s="21" t="s">
        <v>1601</v>
      </c>
      <c r="G94" s="21" t="s">
        <v>1515</v>
      </c>
      <c r="I94" s="277" t="s">
        <v>1789</v>
      </c>
      <c r="J94" s="276" t="s">
        <v>1791</v>
      </c>
      <c r="K94" s="276" t="s">
        <v>1792</v>
      </c>
    </row>
    <row r="95" spans="1:12" ht="28">
      <c r="F95" s="21" t="s">
        <v>1602</v>
      </c>
      <c r="G95" s="21" t="s">
        <v>1512</v>
      </c>
      <c r="I95" s="277" t="s">
        <v>1798</v>
      </c>
      <c r="J95" s="278" t="s">
        <v>1799</v>
      </c>
      <c r="K95" s="174" t="s">
        <v>820</v>
      </c>
    </row>
    <row r="96" spans="1:12" ht="42">
      <c r="F96" s="21" t="s">
        <v>1604</v>
      </c>
      <c r="G96" s="277" t="s">
        <v>1517</v>
      </c>
      <c r="I96" s="277" t="s">
        <v>1459</v>
      </c>
      <c r="J96" s="276" t="s">
        <v>1796</v>
      </c>
      <c r="K96" s="174" t="s">
        <v>820</v>
      </c>
    </row>
    <row r="97" spans="6:12">
      <c r="F97" s="21" t="s">
        <v>1605</v>
      </c>
      <c r="G97" s="21" t="s">
        <v>1536</v>
      </c>
    </row>
    <row r="98" spans="6:12" ht="86">
      <c r="F98" s="21" t="s">
        <v>1606</v>
      </c>
      <c r="G98" s="277" t="s">
        <v>1512</v>
      </c>
      <c r="I98" s="277" t="s">
        <v>1801</v>
      </c>
      <c r="J98" s="278" t="s">
        <v>1806</v>
      </c>
      <c r="K98" s="276" t="s">
        <v>1802</v>
      </c>
    </row>
    <row r="99" spans="6:12" ht="86">
      <c r="F99" s="21" t="s">
        <v>1607</v>
      </c>
      <c r="G99" s="21" t="s">
        <v>1517</v>
      </c>
      <c r="I99" s="277" t="s">
        <v>1803</v>
      </c>
      <c r="J99" s="276" t="s">
        <v>1804</v>
      </c>
      <c r="K99" s="276" t="s">
        <v>1805</v>
      </c>
    </row>
    <row r="100" spans="6:12" ht="42">
      <c r="F100" s="21" t="s">
        <v>1608</v>
      </c>
      <c r="G100" s="21" t="s">
        <v>1515</v>
      </c>
      <c r="I100" s="280" t="s">
        <v>1807</v>
      </c>
      <c r="J100" s="281" t="s">
        <v>1808</v>
      </c>
      <c r="K100" s="282" t="s">
        <v>1809</v>
      </c>
    </row>
    <row r="101" spans="6:12" ht="56">
      <c r="F101" s="21" t="s">
        <v>1609</v>
      </c>
      <c r="G101" s="280" t="s">
        <v>1733</v>
      </c>
      <c r="I101" s="280" t="s">
        <v>1810</v>
      </c>
      <c r="J101" s="282" t="s">
        <v>1814</v>
      </c>
      <c r="K101" s="282" t="s">
        <v>1811</v>
      </c>
      <c r="L101" s="282" t="s">
        <v>1812</v>
      </c>
    </row>
    <row r="102" spans="6:12" ht="28">
      <c r="F102" s="21" t="s">
        <v>1251</v>
      </c>
      <c r="G102" s="21" t="s">
        <v>1517</v>
      </c>
      <c r="L102" s="276" t="s">
        <v>1797</v>
      </c>
    </row>
    <row r="103" spans="6:12" ht="114">
      <c r="F103" s="21" t="s">
        <v>1610</v>
      </c>
      <c r="G103" s="21" t="s">
        <v>1512</v>
      </c>
      <c r="I103" s="280" t="s">
        <v>1815</v>
      </c>
      <c r="J103" s="281" t="s">
        <v>1817</v>
      </c>
      <c r="K103" s="282" t="s">
        <v>1816</v>
      </c>
    </row>
  </sheetData>
  <sortState ref="F2:J81">
    <sortCondition descending="1" sortBy="cellColor" ref="J2:J81" dxfId="4"/>
    <sortCondition ref="I2:I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130" zoomScaleNormal="130" zoomScalePageLayoutView="130" workbookViewId="0">
      <pane ySplit="1" topLeftCell="A2" activePane="bottomLeft" state="frozen"/>
      <selection pane="bottomLeft" activeCell="F13" sqref="F13"/>
    </sheetView>
  </sheetViews>
  <sheetFormatPr baseColWidth="10" defaultColWidth="10.83203125" defaultRowHeight="14" x14ac:dyDescent="0"/>
  <cols>
    <col min="1" max="1" width="23.33203125" style="23" bestFit="1" customWidth="1"/>
    <col min="2" max="4" width="0" style="23" hidden="1" customWidth="1"/>
    <col min="5" max="5" width="0" style="26" hidden="1" customWidth="1"/>
    <col min="6" max="6" width="34.1640625" style="21" customWidth="1"/>
    <col min="7" max="7" width="4.5" style="26" hidden="1" customWidth="1"/>
    <col min="8" max="8" width="10.83203125" style="26"/>
    <col min="9" max="9" width="34.5" style="21" customWidth="1"/>
    <col min="10" max="10" width="56.83203125" style="29" customWidth="1"/>
    <col min="11" max="16384" width="10.83203125" style="23"/>
  </cols>
  <sheetData>
    <row r="1" spans="1:10">
      <c r="A1" s="33" t="s">
        <v>466</v>
      </c>
      <c r="B1" s="32" t="s">
        <v>466</v>
      </c>
      <c r="C1" s="32"/>
      <c r="D1" s="32"/>
      <c r="F1" s="59" t="s">
        <v>251</v>
      </c>
      <c r="G1" s="60"/>
      <c r="H1" s="59"/>
      <c r="I1" s="59" t="s">
        <v>252</v>
      </c>
      <c r="J1" s="61" t="s">
        <v>253</v>
      </c>
    </row>
    <row r="2" spans="1:10">
      <c r="B2" s="49" t="str">
        <f>C2&amp;E2&amp;D2</f>
        <v>ref="geogName.xml#0001"</v>
      </c>
      <c r="C2" s="50" t="s">
        <v>475</v>
      </c>
      <c r="D2" s="50" t="s">
        <v>465</v>
      </c>
      <c r="E2" s="26" t="s">
        <v>424</v>
      </c>
      <c r="G2" s="57" t="s">
        <v>0</v>
      </c>
      <c r="H2" s="57"/>
      <c r="J2" s="27"/>
    </row>
    <row r="3" spans="1:10">
      <c r="B3" s="49" t="str">
        <f t="shared" ref="B3:B66" si="0">C3&amp;E3&amp;D3</f>
        <v>ref="geogName.xml#0002"</v>
      </c>
      <c r="C3" s="50" t="s">
        <v>475</v>
      </c>
      <c r="D3" s="50" t="s">
        <v>465</v>
      </c>
      <c r="E3" s="26" t="s">
        <v>463</v>
      </c>
      <c r="G3" s="26" t="s">
        <v>0</v>
      </c>
      <c r="I3" s="26"/>
      <c r="J3" s="27"/>
    </row>
    <row r="4" spans="1:10">
      <c r="B4" s="49" t="str">
        <f t="shared" si="0"/>
        <v>ref="geogName.xml#0003"</v>
      </c>
      <c r="C4" s="50" t="s">
        <v>475</v>
      </c>
      <c r="D4" s="50" t="s">
        <v>465</v>
      </c>
      <c r="E4" s="26" t="s">
        <v>319</v>
      </c>
      <c r="G4" s="26" t="s">
        <v>0</v>
      </c>
      <c r="J4" s="27"/>
    </row>
    <row r="5" spans="1:10">
      <c r="B5" s="49" t="str">
        <f t="shared" si="0"/>
        <v>ref="geogName.xml#0004"</v>
      </c>
      <c r="C5" s="50" t="s">
        <v>475</v>
      </c>
      <c r="D5" s="50" t="s">
        <v>465</v>
      </c>
      <c r="E5" s="26" t="s">
        <v>320</v>
      </c>
      <c r="F5" s="40"/>
      <c r="G5" s="26" t="s">
        <v>1</v>
      </c>
      <c r="J5" s="27"/>
    </row>
    <row r="6" spans="1:10">
      <c r="B6" s="49" t="str">
        <f t="shared" si="0"/>
        <v>ref="geogName.xml#0005"</v>
      </c>
      <c r="C6" s="50" t="s">
        <v>475</v>
      </c>
      <c r="D6" s="50" t="s">
        <v>465</v>
      </c>
      <c r="E6" s="26" t="s">
        <v>321</v>
      </c>
      <c r="G6" s="26" t="s">
        <v>0</v>
      </c>
      <c r="I6" s="43"/>
      <c r="J6" s="27"/>
    </row>
    <row r="7" spans="1:10">
      <c r="B7" s="49" t="str">
        <f t="shared" si="0"/>
        <v>ref="geogName.xml#0006"</v>
      </c>
      <c r="C7" s="50" t="s">
        <v>475</v>
      </c>
      <c r="D7" s="50" t="s">
        <v>465</v>
      </c>
      <c r="E7" s="26" t="s">
        <v>322</v>
      </c>
      <c r="G7" s="26" t="s">
        <v>0</v>
      </c>
      <c r="I7" s="26"/>
      <c r="J7" s="27"/>
    </row>
    <row r="8" spans="1:10">
      <c r="B8" s="49" t="str">
        <f t="shared" si="0"/>
        <v>ref="geogName.xml#0007"</v>
      </c>
      <c r="C8" s="50" t="s">
        <v>475</v>
      </c>
      <c r="D8" s="50" t="s">
        <v>465</v>
      </c>
      <c r="E8" s="26" t="s">
        <v>323</v>
      </c>
      <c r="G8" s="26" t="s">
        <v>0</v>
      </c>
      <c r="J8" s="27"/>
    </row>
    <row r="9" spans="1:10">
      <c r="B9" s="49" t="str">
        <f t="shared" si="0"/>
        <v>ref="geogName.xml#0008"</v>
      </c>
      <c r="C9" s="50" t="s">
        <v>475</v>
      </c>
      <c r="D9" s="50" t="s">
        <v>465</v>
      </c>
      <c r="E9" s="26" t="s">
        <v>324</v>
      </c>
      <c r="G9" s="26" t="s">
        <v>0</v>
      </c>
      <c r="J9" s="27"/>
    </row>
    <row r="10" spans="1:10">
      <c r="B10" s="49" t="str">
        <f t="shared" si="0"/>
        <v>ref="geogName.xml#0009"</v>
      </c>
      <c r="C10" s="50" t="s">
        <v>475</v>
      </c>
      <c r="D10" s="50" t="s">
        <v>465</v>
      </c>
      <c r="E10" s="26" t="s">
        <v>325</v>
      </c>
      <c r="G10" s="26" t="s">
        <v>0</v>
      </c>
      <c r="I10" s="26"/>
      <c r="J10" s="27"/>
    </row>
    <row r="11" spans="1:10">
      <c r="B11" s="49" t="str">
        <f t="shared" si="0"/>
        <v>ref="geogName.xml#0010"</v>
      </c>
      <c r="C11" s="50" t="s">
        <v>475</v>
      </c>
      <c r="D11" s="50" t="s">
        <v>465</v>
      </c>
      <c r="E11" s="26" t="s">
        <v>326</v>
      </c>
      <c r="G11" s="26" t="s">
        <v>0</v>
      </c>
      <c r="I11" s="26"/>
      <c r="J11" s="27"/>
    </row>
    <row r="12" spans="1:10">
      <c r="B12" s="49" t="str">
        <f t="shared" si="0"/>
        <v>ref="geogName.xml#0011"</v>
      </c>
      <c r="C12" s="50" t="s">
        <v>475</v>
      </c>
      <c r="D12" s="50" t="s">
        <v>465</v>
      </c>
      <c r="E12" s="26" t="s">
        <v>327</v>
      </c>
      <c r="G12" s="26" t="s">
        <v>0</v>
      </c>
      <c r="I12" s="26"/>
      <c r="J12" s="27"/>
    </row>
    <row r="13" spans="1:10">
      <c r="B13" s="49" t="str">
        <f t="shared" si="0"/>
        <v>ref="geogName.xml#0012"</v>
      </c>
      <c r="C13" s="50" t="s">
        <v>475</v>
      </c>
      <c r="D13" s="50" t="s">
        <v>465</v>
      </c>
      <c r="E13" s="26" t="s">
        <v>328</v>
      </c>
      <c r="G13" s="26" t="s">
        <v>0</v>
      </c>
      <c r="I13" s="26"/>
      <c r="J13" s="27"/>
    </row>
    <row r="14" spans="1:10">
      <c r="B14" s="49" t="str">
        <f t="shared" si="0"/>
        <v>ref="geogName.xml#0013"</v>
      </c>
      <c r="C14" s="50" t="s">
        <v>475</v>
      </c>
      <c r="D14" s="50" t="s">
        <v>465</v>
      </c>
      <c r="E14" s="26" t="s">
        <v>329</v>
      </c>
      <c r="G14" s="26" t="s">
        <v>0</v>
      </c>
      <c r="I14" s="26"/>
      <c r="J14" s="27"/>
    </row>
    <row r="15" spans="1:10">
      <c r="B15" s="49" t="str">
        <f t="shared" si="0"/>
        <v>ref="geogName.xml#0014"</v>
      </c>
      <c r="C15" s="50" t="s">
        <v>475</v>
      </c>
      <c r="D15" s="50" t="s">
        <v>465</v>
      </c>
      <c r="E15" s="26" t="s">
        <v>330</v>
      </c>
      <c r="G15" s="26" t="s">
        <v>0</v>
      </c>
      <c r="I15" s="26"/>
      <c r="J15" s="27"/>
    </row>
    <row r="16" spans="1:10">
      <c r="B16" s="49" t="str">
        <f t="shared" si="0"/>
        <v>ref="geogName.xml#0015"</v>
      </c>
      <c r="C16" s="50" t="s">
        <v>475</v>
      </c>
      <c r="D16" s="50" t="s">
        <v>465</v>
      </c>
      <c r="E16" s="26" t="s">
        <v>331</v>
      </c>
      <c r="J16" s="27"/>
    </row>
    <row r="17" spans="2:10">
      <c r="B17" s="49" t="str">
        <f t="shared" si="0"/>
        <v>ref="geogName.xml#0015"</v>
      </c>
      <c r="C17" s="50" t="s">
        <v>475</v>
      </c>
      <c r="D17" s="50" t="s">
        <v>465</v>
      </c>
      <c r="E17" s="26" t="s">
        <v>331</v>
      </c>
      <c r="G17" s="26" t="s">
        <v>0</v>
      </c>
      <c r="J17" s="27"/>
    </row>
    <row r="18" spans="2:10">
      <c r="B18" s="49" t="str">
        <f t="shared" si="0"/>
        <v>ref="geogName.xml#0015"</v>
      </c>
      <c r="C18" s="50" t="s">
        <v>475</v>
      </c>
      <c r="D18" s="50" t="s">
        <v>465</v>
      </c>
      <c r="E18" s="26" t="s">
        <v>331</v>
      </c>
      <c r="G18" s="26" t="s">
        <v>0</v>
      </c>
      <c r="J18" s="27"/>
    </row>
    <row r="19" spans="2:10">
      <c r="B19" s="49" t="str">
        <f t="shared" si="0"/>
        <v>ref="geogName.xml#0015"</v>
      </c>
      <c r="C19" s="50" t="s">
        <v>475</v>
      </c>
      <c r="D19" s="50" t="s">
        <v>465</v>
      </c>
      <c r="E19" s="26" t="s">
        <v>331</v>
      </c>
      <c r="G19" s="26" t="s">
        <v>4</v>
      </c>
      <c r="J19" s="27"/>
    </row>
    <row r="20" spans="2:10">
      <c r="B20" s="49" t="str">
        <f t="shared" si="0"/>
        <v>ref="geogName.xml#0016"</v>
      </c>
      <c r="C20" s="50" t="s">
        <v>475</v>
      </c>
      <c r="D20" s="50" t="s">
        <v>465</v>
      </c>
      <c r="E20" s="26" t="s">
        <v>332</v>
      </c>
      <c r="F20" s="40"/>
      <c r="G20" s="26" t="s">
        <v>0</v>
      </c>
      <c r="J20" s="27"/>
    </row>
    <row r="21" spans="2:10">
      <c r="B21" s="49" t="str">
        <f t="shared" si="0"/>
        <v>ref="geogName.xml#0017"</v>
      </c>
      <c r="C21" s="50" t="s">
        <v>475</v>
      </c>
      <c r="D21" s="50" t="s">
        <v>465</v>
      </c>
      <c r="E21" s="26" t="s">
        <v>333</v>
      </c>
      <c r="F21" s="40"/>
      <c r="G21" s="26" t="s">
        <v>0</v>
      </c>
      <c r="J21" s="27"/>
    </row>
    <row r="22" spans="2:10">
      <c r="B22" s="49" t="str">
        <f t="shared" si="0"/>
        <v>ref="geogName.xml#0018"</v>
      </c>
      <c r="C22" s="50" t="s">
        <v>475</v>
      </c>
      <c r="D22" s="50" t="s">
        <v>465</v>
      </c>
      <c r="E22" s="26" t="s">
        <v>334</v>
      </c>
      <c r="G22" s="26" t="s">
        <v>0</v>
      </c>
      <c r="J22" s="27"/>
    </row>
    <row r="23" spans="2:10">
      <c r="B23" s="49" t="str">
        <f t="shared" si="0"/>
        <v>ref="geogName.xml#0018"</v>
      </c>
      <c r="C23" s="50" t="s">
        <v>475</v>
      </c>
      <c r="D23" s="50" t="s">
        <v>465</v>
      </c>
      <c r="E23" s="26" t="s">
        <v>334</v>
      </c>
      <c r="G23" s="26" t="s">
        <v>0</v>
      </c>
      <c r="J23" s="27"/>
    </row>
    <row r="24" spans="2:10">
      <c r="B24" s="49" t="str">
        <f t="shared" si="0"/>
        <v>ref="geogName.xml#0018"</v>
      </c>
      <c r="C24" s="50" t="s">
        <v>475</v>
      </c>
      <c r="D24" s="50" t="s">
        <v>465</v>
      </c>
      <c r="E24" s="26" t="s">
        <v>334</v>
      </c>
      <c r="G24" s="26" t="s">
        <v>0</v>
      </c>
      <c r="J24" s="27"/>
    </row>
    <row r="25" spans="2:10">
      <c r="B25" s="49" t="str">
        <f t="shared" si="0"/>
        <v>ref="geogName.xml#0018"</v>
      </c>
      <c r="C25" s="50" t="s">
        <v>475</v>
      </c>
      <c r="D25" s="50" t="s">
        <v>465</v>
      </c>
      <c r="E25" s="26" t="s">
        <v>334</v>
      </c>
      <c r="F25" s="40"/>
      <c r="G25" s="26" t="s">
        <v>0</v>
      </c>
      <c r="J25" s="27"/>
    </row>
    <row r="26" spans="2:10">
      <c r="B26" s="49" t="str">
        <f t="shared" si="0"/>
        <v>ref="geogName.xml#0019"</v>
      </c>
      <c r="C26" s="50" t="s">
        <v>475</v>
      </c>
      <c r="D26" s="50" t="s">
        <v>465</v>
      </c>
      <c r="E26" s="26" t="s">
        <v>335</v>
      </c>
      <c r="G26" s="26" t="s">
        <v>0</v>
      </c>
      <c r="J26" s="27"/>
    </row>
    <row r="27" spans="2:10">
      <c r="B27" s="49" t="str">
        <f t="shared" si="0"/>
        <v>ref="geogName.xml#0019"</v>
      </c>
      <c r="C27" s="50" t="s">
        <v>475</v>
      </c>
      <c r="D27" s="50" t="s">
        <v>465</v>
      </c>
      <c r="E27" s="26" t="s">
        <v>335</v>
      </c>
      <c r="G27" s="26" t="s">
        <v>0</v>
      </c>
      <c r="J27" s="27"/>
    </row>
    <row r="28" spans="2:10">
      <c r="B28" s="49" t="str">
        <f t="shared" si="0"/>
        <v>ref="geogName.xml#0019"</v>
      </c>
      <c r="C28" s="50" t="s">
        <v>475</v>
      </c>
      <c r="D28" s="50" t="s">
        <v>465</v>
      </c>
      <c r="E28" s="26" t="s">
        <v>335</v>
      </c>
      <c r="G28" s="26" t="s">
        <v>0</v>
      </c>
      <c r="J28" s="27"/>
    </row>
    <row r="29" spans="2:10">
      <c r="B29" s="49" t="str">
        <f t="shared" si="0"/>
        <v>ref="geogName.xml#0019"</v>
      </c>
      <c r="C29" s="50" t="s">
        <v>475</v>
      </c>
      <c r="D29" s="50" t="s">
        <v>465</v>
      </c>
      <c r="E29" s="26" t="s">
        <v>335</v>
      </c>
      <c r="G29" s="26" t="s">
        <v>0</v>
      </c>
      <c r="J29" s="27"/>
    </row>
    <row r="30" spans="2:10">
      <c r="B30" s="49" t="str">
        <f t="shared" si="0"/>
        <v>ref="geogName.xml#0019"</v>
      </c>
      <c r="C30" s="50" t="s">
        <v>475</v>
      </c>
      <c r="D30" s="50" t="s">
        <v>465</v>
      </c>
      <c r="E30" s="26" t="s">
        <v>335</v>
      </c>
      <c r="G30" s="26" t="s">
        <v>3</v>
      </c>
      <c r="J30" s="27"/>
    </row>
    <row r="31" spans="2:10">
      <c r="B31" s="49" t="str">
        <f t="shared" si="0"/>
        <v>ref="geogName.xml#0019"</v>
      </c>
      <c r="C31" s="50" t="s">
        <v>475</v>
      </c>
      <c r="D31" s="50" t="s">
        <v>465</v>
      </c>
      <c r="E31" s="26" t="s">
        <v>335</v>
      </c>
      <c r="G31" s="26" t="s">
        <v>0</v>
      </c>
      <c r="J31" s="27"/>
    </row>
    <row r="32" spans="2:10">
      <c r="B32" s="49" t="str">
        <f t="shared" si="0"/>
        <v>ref="geogName.xml#0020"</v>
      </c>
      <c r="C32" s="50" t="s">
        <v>475</v>
      </c>
      <c r="D32" s="50" t="s">
        <v>465</v>
      </c>
      <c r="E32" s="26" t="s">
        <v>336</v>
      </c>
      <c r="G32" s="26" t="s">
        <v>4</v>
      </c>
      <c r="J32" s="27"/>
    </row>
    <row r="33" spans="2:10">
      <c r="B33" s="49" t="str">
        <f t="shared" si="0"/>
        <v>ref="geogName.xml#0020"</v>
      </c>
      <c r="C33" s="50" t="s">
        <v>475</v>
      </c>
      <c r="D33" s="50" t="s">
        <v>465</v>
      </c>
      <c r="E33" s="26" t="s">
        <v>336</v>
      </c>
      <c r="G33" s="26" t="s">
        <v>3</v>
      </c>
      <c r="J33" s="27"/>
    </row>
    <row r="34" spans="2:10">
      <c r="B34" s="49" t="str">
        <f t="shared" si="0"/>
        <v>ref="geogName.xml#0020"</v>
      </c>
      <c r="C34" s="50" t="s">
        <v>475</v>
      </c>
      <c r="D34" s="50" t="s">
        <v>465</v>
      </c>
      <c r="E34" s="26" t="s">
        <v>336</v>
      </c>
      <c r="G34" s="26" t="s">
        <v>0</v>
      </c>
      <c r="J34" s="27"/>
    </row>
    <row r="35" spans="2:10">
      <c r="B35" s="49" t="str">
        <f t="shared" si="0"/>
        <v>ref="geogName.xml#0021"</v>
      </c>
      <c r="C35" s="50" t="s">
        <v>475</v>
      </c>
      <c r="D35" s="50" t="s">
        <v>465</v>
      </c>
      <c r="E35" s="26" t="s">
        <v>337</v>
      </c>
      <c r="G35" s="26" t="s">
        <v>5</v>
      </c>
      <c r="I35" s="41"/>
      <c r="J35" s="27"/>
    </row>
    <row r="36" spans="2:10">
      <c r="B36" s="49" t="str">
        <f t="shared" si="0"/>
        <v>ref="geogName.xml#0021"</v>
      </c>
      <c r="C36" s="50" t="s">
        <v>475</v>
      </c>
      <c r="D36" s="50" t="s">
        <v>465</v>
      </c>
      <c r="E36" s="26" t="s">
        <v>337</v>
      </c>
      <c r="G36" s="26" t="s">
        <v>4</v>
      </c>
      <c r="J36" s="27"/>
    </row>
    <row r="37" spans="2:10">
      <c r="B37" s="49" t="str">
        <f t="shared" si="0"/>
        <v>ref="geogName.xml#0021"</v>
      </c>
      <c r="C37" s="50" t="s">
        <v>475</v>
      </c>
      <c r="D37" s="50" t="s">
        <v>465</v>
      </c>
      <c r="E37" s="26" t="s">
        <v>337</v>
      </c>
      <c r="G37" s="26" t="s">
        <v>0</v>
      </c>
      <c r="J37" s="27"/>
    </row>
    <row r="38" spans="2:10">
      <c r="B38" s="49" t="str">
        <f t="shared" si="0"/>
        <v>ref="geogName.xml#0022"</v>
      </c>
      <c r="C38" s="50" t="s">
        <v>475</v>
      </c>
      <c r="D38" s="50" t="s">
        <v>465</v>
      </c>
      <c r="E38" s="26" t="s">
        <v>338</v>
      </c>
      <c r="F38" s="40"/>
      <c r="G38" s="26" t="s">
        <v>0</v>
      </c>
      <c r="J38" s="27"/>
    </row>
    <row r="39" spans="2:10">
      <c r="B39" s="49" t="str">
        <f t="shared" si="0"/>
        <v>ref="geogName.xml#0022"</v>
      </c>
      <c r="C39" s="50" t="s">
        <v>475</v>
      </c>
      <c r="D39" s="50" t="s">
        <v>465</v>
      </c>
      <c r="E39" s="26" t="s">
        <v>338</v>
      </c>
      <c r="G39" s="26" t="s">
        <v>0</v>
      </c>
      <c r="J39" s="27"/>
    </row>
    <row r="40" spans="2:10">
      <c r="B40" s="49" t="str">
        <f t="shared" si="0"/>
        <v>ref="geogName.xml#0023"</v>
      </c>
      <c r="C40" s="50" t="s">
        <v>475</v>
      </c>
      <c r="D40" s="50" t="s">
        <v>465</v>
      </c>
      <c r="E40" s="26" t="s">
        <v>339</v>
      </c>
      <c r="G40" s="26" t="s">
        <v>4</v>
      </c>
      <c r="J40" s="27"/>
    </row>
    <row r="41" spans="2:10">
      <c r="B41" s="49" t="str">
        <f t="shared" si="0"/>
        <v>ref="geogName.xml#0024"</v>
      </c>
      <c r="C41" s="50" t="s">
        <v>475</v>
      </c>
      <c r="D41" s="50" t="s">
        <v>465</v>
      </c>
      <c r="E41" s="26" t="s">
        <v>340</v>
      </c>
      <c r="G41" s="26" t="s">
        <v>1</v>
      </c>
      <c r="J41" s="27"/>
    </row>
    <row r="42" spans="2:10">
      <c r="B42" s="49" t="str">
        <f t="shared" si="0"/>
        <v>ref="geogName.xml#0024"</v>
      </c>
      <c r="C42" s="50" t="s">
        <v>475</v>
      </c>
      <c r="D42" s="50" t="s">
        <v>465</v>
      </c>
      <c r="E42" s="26" t="s">
        <v>340</v>
      </c>
      <c r="G42" s="26" t="s">
        <v>0</v>
      </c>
      <c r="J42" s="27"/>
    </row>
    <row r="43" spans="2:10">
      <c r="B43" s="49" t="str">
        <f t="shared" si="0"/>
        <v>ref="geogName.xml#0025"</v>
      </c>
      <c r="C43" s="50" t="s">
        <v>475</v>
      </c>
      <c r="D43" s="50" t="s">
        <v>465</v>
      </c>
      <c r="E43" s="26" t="s">
        <v>341</v>
      </c>
      <c r="G43" s="26" t="s">
        <v>0</v>
      </c>
      <c r="J43" s="27"/>
    </row>
    <row r="44" spans="2:10">
      <c r="B44" s="49" t="str">
        <f t="shared" si="0"/>
        <v>ref="geogName.xml#0025"</v>
      </c>
      <c r="C44" s="50" t="s">
        <v>475</v>
      </c>
      <c r="D44" s="50" t="s">
        <v>465</v>
      </c>
      <c r="E44" s="26" t="s">
        <v>341</v>
      </c>
      <c r="G44" s="26" t="s">
        <v>0</v>
      </c>
      <c r="J44" s="27"/>
    </row>
    <row r="45" spans="2:10">
      <c r="B45" s="49" t="str">
        <f t="shared" si="0"/>
        <v>ref="geogName.xml#0025"</v>
      </c>
      <c r="C45" s="50" t="s">
        <v>475</v>
      </c>
      <c r="D45" s="50" t="s">
        <v>465</v>
      </c>
      <c r="E45" s="26" t="s">
        <v>341</v>
      </c>
      <c r="G45" s="26" t="s">
        <v>3</v>
      </c>
      <c r="J45" s="27"/>
    </row>
    <row r="46" spans="2:10">
      <c r="B46" s="49" t="str">
        <f t="shared" si="0"/>
        <v>ref="geogName.xml#0026"</v>
      </c>
      <c r="C46" s="50" t="s">
        <v>475</v>
      </c>
      <c r="D46" s="50" t="s">
        <v>465</v>
      </c>
      <c r="E46" s="26" t="s">
        <v>342</v>
      </c>
      <c r="G46" s="26" t="s">
        <v>0</v>
      </c>
      <c r="J46" s="27"/>
    </row>
    <row r="47" spans="2:10">
      <c r="B47" s="49" t="str">
        <f t="shared" si="0"/>
        <v>ref="geogName.xml#0027"</v>
      </c>
      <c r="C47" s="50" t="s">
        <v>475</v>
      </c>
      <c r="D47" s="50" t="s">
        <v>465</v>
      </c>
      <c r="E47" s="26" t="s">
        <v>343</v>
      </c>
      <c r="G47" s="26" t="s">
        <v>0</v>
      </c>
      <c r="J47" s="27"/>
    </row>
    <row r="48" spans="2:10">
      <c r="B48" s="49" t="str">
        <f t="shared" si="0"/>
        <v>ref="geogName.xml#0027"</v>
      </c>
      <c r="C48" s="50" t="s">
        <v>475</v>
      </c>
      <c r="D48" s="50" t="s">
        <v>465</v>
      </c>
      <c r="E48" s="26" t="s">
        <v>343</v>
      </c>
      <c r="G48" s="26" t="s">
        <v>1</v>
      </c>
      <c r="J48" s="27"/>
    </row>
    <row r="49" spans="2:10">
      <c r="B49" s="49" t="str">
        <f t="shared" si="0"/>
        <v>ref="geogName.xml#0028"</v>
      </c>
      <c r="C49" s="50" t="s">
        <v>475</v>
      </c>
      <c r="D49" s="50" t="s">
        <v>465</v>
      </c>
      <c r="E49" s="26" t="s">
        <v>344</v>
      </c>
      <c r="G49" s="26" t="s">
        <v>0</v>
      </c>
      <c r="J49" s="27"/>
    </row>
    <row r="50" spans="2:10">
      <c r="B50" s="49" t="str">
        <f t="shared" si="0"/>
        <v>ref="geogName.xml#0028"</v>
      </c>
      <c r="C50" s="50" t="s">
        <v>475</v>
      </c>
      <c r="D50" s="50" t="s">
        <v>465</v>
      </c>
      <c r="E50" s="26" t="s">
        <v>344</v>
      </c>
      <c r="G50" s="26" t="s">
        <v>0</v>
      </c>
      <c r="J50" s="27"/>
    </row>
    <row r="51" spans="2:10">
      <c r="B51" s="49" t="str">
        <f t="shared" si="0"/>
        <v>ref="geogName.xml#0029"</v>
      </c>
      <c r="C51" s="50" t="s">
        <v>475</v>
      </c>
      <c r="D51" s="50" t="s">
        <v>465</v>
      </c>
      <c r="E51" s="26" t="s">
        <v>345</v>
      </c>
      <c r="F51" s="55"/>
      <c r="G51" s="26" t="s">
        <v>0</v>
      </c>
      <c r="J51" s="27"/>
    </row>
    <row r="52" spans="2:10">
      <c r="B52" s="49" t="str">
        <f t="shared" si="0"/>
        <v>ref="geogName.xml#0029"</v>
      </c>
      <c r="C52" s="50" t="s">
        <v>475</v>
      </c>
      <c r="D52" s="50" t="s">
        <v>465</v>
      </c>
      <c r="E52" s="26" t="s">
        <v>345</v>
      </c>
      <c r="F52" s="40"/>
      <c r="G52" s="26" t="s">
        <v>0</v>
      </c>
      <c r="J52" s="27"/>
    </row>
    <row r="53" spans="2:10">
      <c r="B53" s="49" t="str">
        <f t="shared" si="0"/>
        <v>ref="geogName.xml#0029"</v>
      </c>
      <c r="C53" s="50" t="s">
        <v>475</v>
      </c>
      <c r="D53" s="50" t="s">
        <v>465</v>
      </c>
      <c r="E53" s="26" t="s">
        <v>345</v>
      </c>
      <c r="G53" s="26" t="s">
        <v>0</v>
      </c>
      <c r="J53" s="27"/>
    </row>
    <row r="54" spans="2:10">
      <c r="B54" s="49" t="str">
        <f t="shared" si="0"/>
        <v>ref="geogName.xml#0029"</v>
      </c>
      <c r="C54" s="50" t="s">
        <v>475</v>
      </c>
      <c r="D54" s="50" t="s">
        <v>465</v>
      </c>
      <c r="E54" s="26" t="s">
        <v>345</v>
      </c>
      <c r="F54" s="40"/>
      <c r="G54" s="26" t="s">
        <v>8</v>
      </c>
      <c r="J54" s="27"/>
    </row>
    <row r="55" spans="2:10">
      <c r="B55" s="49" t="str">
        <f t="shared" si="0"/>
        <v>ref="geogName.xml#0029"</v>
      </c>
      <c r="C55" s="50" t="s">
        <v>475</v>
      </c>
      <c r="D55" s="50" t="s">
        <v>465</v>
      </c>
      <c r="E55" s="26" t="s">
        <v>345</v>
      </c>
      <c r="G55" s="26" t="s">
        <v>8</v>
      </c>
      <c r="J55" s="27"/>
    </row>
    <row r="56" spans="2:10">
      <c r="B56" s="49" t="str">
        <f t="shared" si="0"/>
        <v>ref="geogName.xml#0029"</v>
      </c>
      <c r="C56" s="50" t="s">
        <v>475</v>
      </c>
      <c r="D56" s="50" t="s">
        <v>465</v>
      </c>
      <c r="E56" s="26" t="s">
        <v>345</v>
      </c>
      <c r="G56" s="26" t="s">
        <v>0</v>
      </c>
      <c r="J56" s="27"/>
    </row>
    <row r="57" spans="2:10">
      <c r="B57" s="49" t="str">
        <f t="shared" si="0"/>
        <v>ref="geogName.xml#0029"</v>
      </c>
      <c r="C57" s="50" t="s">
        <v>475</v>
      </c>
      <c r="D57" s="50" t="s">
        <v>465</v>
      </c>
      <c r="E57" s="26" t="s">
        <v>345</v>
      </c>
      <c r="G57" s="26" t="s">
        <v>4</v>
      </c>
      <c r="J57" s="27"/>
    </row>
    <row r="58" spans="2:10">
      <c r="B58" s="49" t="str">
        <f t="shared" si="0"/>
        <v>ref="geogName.xml#0030"</v>
      </c>
      <c r="C58" s="50" t="s">
        <v>475</v>
      </c>
      <c r="D58" s="50" t="s">
        <v>465</v>
      </c>
      <c r="E58" s="26" t="s">
        <v>346</v>
      </c>
      <c r="G58" s="26" t="s">
        <v>0</v>
      </c>
      <c r="J58" s="27"/>
    </row>
    <row r="59" spans="2:10">
      <c r="B59" s="49" t="str">
        <f t="shared" si="0"/>
        <v>ref="geogName.xml#0030"</v>
      </c>
      <c r="C59" s="50" t="s">
        <v>475</v>
      </c>
      <c r="D59" s="50" t="s">
        <v>465</v>
      </c>
      <c r="E59" s="26" t="s">
        <v>346</v>
      </c>
      <c r="G59" s="26" t="s">
        <v>0</v>
      </c>
      <c r="J59" s="27"/>
    </row>
    <row r="60" spans="2:10">
      <c r="B60" s="49" t="str">
        <f t="shared" si="0"/>
        <v>ref="geogName.xml#0030"</v>
      </c>
      <c r="C60" s="50" t="s">
        <v>475</v>
      </c>
      <c r="D60" s="50" t="s">
        <v>465</v>
      </c>
      <c r="E60" s="26" t="s">
        <v>346</v>
      </c>
      <c r="G60" s="26" t="s">
        <v>0</v>
      </c>
      <c r="J60" s="27"/>
    </row>
    <row r="61" spans="2:10">
      <c r="B61" s="49" t="str">
        <f t="shared" si="0"/>
        <v>ref="geogName.xml#0030"</v>
      </c>
      <c r="C61" s="50" t="s">
        <v>475</v>
      </c>
      <c r="D61" s="50" t="s">
        <v>465</v>
      </c>
      <c r="E61" s="26" t="s">
        <v>346</v>
      </c>
      <c r="G61" s="26" t="s">
        <v>0</v>
      </c>
      <c r="J61" s="27"/>
    </row>
    <row r="62" spans="2:10">
      <c r="B62" s="49" t="str">
        <f t="shared" si="0"/>
        <v>ref="geogName.xml#0030"</v>
      </c>
      <c r="C62" s="50" t="s">
        <v>475</v>
      </c>
      <c r="D62" s="50" t="s">
        <v>465</v>
      </c>
      <c r="E62" s="26" t="s">
        <v>346</v>
      </c>
      <c r="G62" s="26" t="s">
        <v>0</v>
      </c>
      <c r="J62" s="27"/>
    </row>
    <row r="63" spans="2:10">
      <c r="B63" s="49" t="str">
        <f t="shared" si="0"/>
        <v>ref="geogName.xml#0030"</v>
      </c>
      <c r="C63" s="50" t="s">
        <v>475</v>
      </c>
      <c r="D63" s="50" t="s">
        <v>465</v>
      </c>
      <c r="E63" s="26" t="s">
        <v>346</v>
      </c>
      <c r="G63" s="26" t="s">
        <v>0</v>
      </c>
      <c r="J63" s="27"/>
    </row>
    <row r="64" spans="2:10">
      <c r="B64" s="49" t="str">
        <f t="shared" si="0"/>
        <v>ref="geogName.xml#0031"</v>
      </c>
      <c r="C64" s="50" t="s">
        <v>475</v>
      </c>
      <c r="D64" s="50" t="s">
        <v>465</v>
      </c>
      <c r="E64" s="26" t="s">
        <v>347</v>
      </c>
      <c r="G64" s="26" t="s">
        <v>0</v>
      </c>
      <c r="J64" s="27"/>
    </row>
    <row r="65" spans="2:10">
      <c r="B65" s="49" t="str">
        <f t="shared" si="0"/>
        <v>ref="geogName.xml#0031"</v>
      </c>
      <c r="C65" s="50" t="s">
        <v>475</v>
      </c>
      <c r="D65" s="50" t="s">
        <v>465</v>
      </c>
      <c r="E65" s="26" t="s">
        <v>347</v>
      </c>
      <c r="G65" s="26" t="s">
        <v>0</v>
      </c>
      <c r="J65" s="27"/>
    </row>
    <row r="66" spans="2:10">
      <c r="B66" s="49" t="str">
        <f t="shared" si="0"/>
        <v>ref="geogName.xml#0032"</v>
      </c>
      <c r="C66" s="50" t="s">
        <v>475</v>
      </c>
      <c r="D66" s="50" t="s">
        <v>465</v>
      </c>
      <c r="E66" s="26" t="s">
        <v>348</v>
      </c>
      <c r="G66" s="26" t="s">
        <v>0</v>
      </c>
      <c r="J66" s="27"/>
    </row>
    <row r="67" spans="2:10">
      <c r="B67" s="49" t="str">
        <f t="shared" ref="B67:B122" si="1">C67&amp;E67&amp;D67</f>
        <v>ref="geogName.xml#0032"</v>
      </c>
      <c r="C67" s="50" t="s">
        <v>475</v>
      </c>
      <c r="D67" s="50" t="s">
        <v>465</v>
      </c>
      <c r="E67" s="26" t="s">
        <v>348</v>
      </c>
      <c r="G67" s="26" t="s">
        <v>0</v>
      </c>
      <c r="J67" s="27"/>
    </row>
    <row r="68" spans="2:10">
      <c r="B68" s="49" t="str">
        <f t="shared" si="1"/>
        <v>ref="geogName.xml#0033"</v>
      </c>
      <c r="C68" s="50" t="s">
        <v>475</v>
      </c>
      <c r="D68" s="50" t="s">
        <v>465</v>
      </c>
      <c r="E68" s="26" t="s">
        <v>349</v>
      </c>
      <c r="G68" s="26" t="s">
        <v>3</v>
      </c>
      <c r="J68" s="27"/>
    </row>
    <row r="69" spans="2:10">
      <c r="B69" s="49" t="str">
        <f t="shared" si="1"/>
        <v>ref="geogName.xml#0033"</v>
      </c>
      <c r="C69" s="50" t="s">
        <v>475</v>
      </c>
      <c r="D69" s="50" t="s">
        <v>465</v>
      </c>
      <c r="E69" s="26" t="s">
        <v>349</v>
      </c>
      <c r="G69" s="26" t="s">
        <v>0</v>
      </c>
      <c r="J69" s="27"/>
    </row>
    <row r="70" spans="2:10">
      <c r="B70" s="49" t="str">
        <f t="shared" si="1"/>
        <v>ref="geogName.xml#0033"</v>
      </c>
      <c r="C70" s="50" t="s">
        <v>475</v>
      </c>
      <c r="D70" s="50" t="s">
        <v>465</v>
      </c>
      <c r="E70" s="26" t="s">
        <v>349</v>
      </c>
      <c r="G70" s="26" t="s">
        <v>0</v>
      </c>
      <c r="J70" s="27"/>
    </row>
    <row r="71" spans="2:10">
      <c r="B71" s="49" t="str">
        <f t="shared" si="1"/>
        <v>ref="geogName.xml#0033"</v>
      </c>
      <c r="C71" s="50" t="s">
        <v>475</v>
      </c>
      <c r="D71" s="50" t="s">
        <v>465</v>
      </c>
      <c r="E71" s="26" t="s">
        <v>349</v>
      </c>
      <c r="G71" s="26" t="s">
        <v>249</v>
      </c>
      <c r="J71" s="27"/>
    </row>
    <row r="72" spans="2:10">
      <c r="B72" s="49" t="str">
        <f t="shared" si="1"/>
        <v>ref="geogName.xml#0033"</v>
      </c>
      <c r="C72" s="50" t="s">
        <v>475</v>
      </c>
      <c r="D72" s="50" t="s">
        <v>465</v>
      </c>
      <c r="E72" s="26" t="s">
        <v>349</v>
      </c>
      <c r="G72" s="26" t="s">
        <v>0</v>
      </c>
      <c r="J72" s="27"/>
    </row>
    <row r="73" spans="2:10">
      <c r="B73" s="49" t="str">
        <f t="shared" si="1"/>
        <v>ref="geogName.xml#0034"</v>
      </c>
      <c r="C73" s="50" t="s">
        <v>475</v>
      </c>
      <c r="D73" s="50" t="s">
        <v>465</v>
      </c>
      <c r="E73" s="26" t="s">
        <v>350</v>
      </c>
      <c r="G73" s="26" t="s">
        <v>0</v>
      </c>
      <c r="J73" s="27"/>
    </row>
    <row r="74" spans="2:10">
      <c r="B74" s="49" t="str">
        <f t="shared" si="1"/>
        <v>ref="geogName.xml#0034"</v>
      </c>
      <c r="C74" s="50" t="s">
        <v>475</v>
      </c>
      <c r="D74" s="50" t="s">
        <v>465</v>
      </c>
      <c r="E74" s="26" t="s">
        <v>350</v>
      </c>
      <c r="G74" s="26" t="s">
        <v>0</v>
      </c>
      <c r="J74" s="27"/>
    </row>
    <row r="75" spans="2:10">
      <c r="B75" s="49" t="str">
        <f t="shared" si="1"/>
        <v>ref="geogName.xml#0034"</v>
      </c>
      <c r="C75" s="50" t="s">
        <v>475</v>
      </c>
      <c r="D75" s="50" t="s">
        <v>465</v>
      </c>
      <c r="E75" s="26" t="s">
        <v>350</v>
      </c>
      <c r="F75" s="40"/>
      <c r="G75" s="26" t="s">
        <v>0</v>
      </c>
      <c r="J75" s="27"/>
    </row>
    <row r="76" spans="2:10">
      <c r="B76" s="49" t="str">
        <f t="shared" si="1"/>
        <v>ref="geogName.xml#0035"</v>
      </c>
      <c r="C76" s="50" t="s">
        <v>475</v>
      </c>
      <c r="D76" s="50" t="s">
        <v>465</v>
      </c>
      <c r="E76" s="26" t="s">
        <v>351</v>
      </c>
      <c r="G76" s="26" t="s">
        <v>0</v>
      </c>
      <c r="J76" s="27"/>
    </row>
    <row r="77" spans="2:10">
      <c r="B77" s="49" t="str">
        <f t="shared" si="1"/>
        <v>ref="geogName.xml#0035"</v>
      </c>
      <c r="C77" s="50" t="s">
        <v>475</v>
      </c>
      <c r="D77" s="50" t="s">
        <v>465</v>
      </c>
      <c r="E77" s="26" t="s">
        <v>351</v>
      </c>
      <c r="G77" s="26" t="s">
        <v>0</v>
      </c>
      <c r="J77" s="27"/>
    </row>
    <row r="78" spans="2:10">
      <c r="B78" s="49" t="str">
        <f t="shared" si="1"/>
        <v>ref="geogName.xml#0035"</v>
      </c>
      <c r="C78" s="50" t="s">
        <v>475</v>
      </c>
      <c r="D78" s="50" t="s">
        <v>465</v>
      </c>
      <c r="E78" s="26" t="s">
        <v>351</v>
      </c>
      <c r="F78" s="40"/>
      <c r="G78" s="26" t="s">
        <v>0</v>
      </c>
      <c r="J78" s="27"/>
    </row>
    <row r="79" spans="2:10">
      <c r="B79" s="49" t="str">
        <f t="shared" si="1"/>
        <v>ref="geogName.xml#0036"</v>
      </c>
      <c r="C79" s="50" t="s">
        <v>475</v>
      </c>
      <c r="D79" s="50" t="s">
        <v>465</v>
      </c>
      <c r="E79" s="26" t="s">
        <v>352</v>
      </c>
      <c r="G79" s="26" t="s">
        <v>0</v>
      </c>
      <c r="J79" s="27"/>
    </row>
    <row r="80" spans="2:10">
      <c r="B80" s="49" t="str">
        <f t="shared" si="1"/>
        <v>ref="geogName.xml#0037"</v>
      </c>
      <c r="C80" s="50" t="s">
        <v>475</v>
      </c>
      <c r="D80" s="50" t="s">
        <v>465</v>
      </c>
      <c r="E80" s="26" t="s">
        <v>353</v>
      </c>
      <c r="G80" s="26" t="s">
        <v>5</v>
      </c>
      <c r="J80" s="27"/>
    </row>
    <row r="81" spans="2:10">
      <c r="B81" s="49" t="str">
        <f t="shared" si="1"/>
        <v>ref="geogName.xml#0037"</v>
      </c>
      <c r="C81" s="50" t="s">
        <v>475</v>
      </c>
      <c r="D81" s="50" t="s">
        <v>465</v>
      </c>
      <c r="E81" s="26" t="s">
        <v>353</v>
      </c>
      <c r="G81" s="26" t="s">
        <v>0</v>
      </c>
      <c r="J81" s="27"/>
    </row>
    <row r="82" spans="2:10">
      <c r="B82" s="49" t="str">
        <f t="shared" si="1"/>
        <v>ref="geogName.xml#0037"</v>
      </c>
      <c r="C82" s="50" t="s">
        <v>475</v>
      </c>
      <c r="D82" s="50" t="s">
        <v>465</v>
      </c>
      <c r="E82" s="26" t="s">
        <v>353</v>
      </c>
      <c r="G82" s="26" t="s">
        <v>4</v>
      </c>
      <c r="J82" s="27"/>
    </row>
    <row r="83" spans="2:10">
      <c r="B83" s="49" t="str">
        <f t="shared" si="1"/>
        <v>ref="geogName.xml#0037"</v>
      </c>
      <c r="C83" s="50" t="s">
        <v>475</v>
      </c>
      <c r="D83" s="50" t="s">
        <v>465</v>
      </c>
      <c r="E83" s="26" t="s">
        <v>353</v>
      </c>
      <c r="G83" s="26" t="s">
        <v>0</v>
      </c>
      <c r="J83" s="27"/>
    </row>
    <row r="84" spans="2:10">
      <c r="B84" s="49" t="str">
        <f t="shared" si="1"/>
        <v>ref="geogName.xml#0038"</v>
      </c>
      <c r="C84" s="50" t="s">
        <v>475</v>
      </c>
      <c r="D84" s="50" t="s">
        <v>465</v>
      </c>
      <c r="E84" s="26" t="s">
        <v>354</v>
      </c>
      <c r="G84" s="26" t="s">
        <v>0</v>
      </c>
      <c r="J84" s="27"/>
    </row>
    <row r="85" spans="2:10">
      <c r="B85" s="49" t="str">
        <f t="shared" si="1"/>
        <v>ref="geogName.xml#0038"</v>
      </c>
      <c r="C85" s="50" t="s">
        <v>475</v>
      </c>
      <c r="D85" s="50" t="s">
        <v>465</v>
      </c>
      <c r="E85" s="26" t="s">
        <v>354</v>
      </c>
      <c r="G85" s="26" t="s">
        <v>0</v>
      </c>
      <c r="J85" s="27"/>
    </row>
    <row r="86" spans="2:10">
      <c r="B86" s="49" t="str">
        <f t="shared" si="1"/>
        <v>ref="geogName.xml#0039"</v>
      </c>
      <c r="C86" s="50" t="s">
        <v>475</v>
      </c>
      <c r="D86" s="50" t="s">
        <v>465</v>
      </c>
      <c r="E86" s="26" t="s">
        <v>355</v>
      </c>
      <c r="G86" s="26" t="s">
        <v>12</v>
      </c>
      <c r="J86" s="27"/>
    </row>
    <row r="87" spans="2:10">
      <c r="B87" s="49" t="str">
        <f t="shared" si="1"/>
        <v>ref="geogName.xml#0039"</v>
      </c>
      <c r="C87" s="50" t="s">
        <v>475</v>
      </c>
      <c r="D87" s="50" t="s">
        <v>465</v>
      </c>
      <c r="E87" s="26" t="s">
        <v>355</v>
      </c>
      <c r="G87" s="26" t="s">
        <v>0</v>
      </c>
      <c r="J87" s="27"/>
    </row>
    <row r="88" spans="2:10">
      <c r="B88" s="49" t="str">
        <f t="shared" si="1"/>
        <v>ref="geogName.xml#0040"</v>
      </c>
      <c r="C88" s="50" t="s">
        <v>475</v>
      </c>
      <c r="D88" s="50" t="s">
        <v>465</v>
      </c>
      <c r="E88" s="26" t="s">
        <v>356</v>
      </c>
      <c r="G88" s="26" t="s">
        <v>5</v>
      </c>
      <c r="J88" s="27"/>
    </row>
    <row r="89" spans="2:10">
      <c r="B89" s="49" t="str">
        <f t="shared" si="1"/>
        <v>ref="geogName.xml#0041"</v>
      </c>
      <c r="C89" s="50" t="s">
        <v>475</v>
      </c>
      <c r="D89" s="50" t="s">
        <v>465</v>
      </c>
      <c r="E89" s="26" t="s">
        <v>357</v>
      </c>
      <c r="G89" s="26" t="s">
        <v>12</v>
      </c>
      <c r="J89" s="27"/>
    </row>
    <row r="90" spans="2:10">
      <c r="B90" s="49" t="str">
        <f t="shared" si="1"/>
        <v>ref="geogName.xml#0041"</v>
      </c>
      <c r="C90" s="50" t="s">
        <v>475</v>
      </c>
      <c r="D90" s="50" t="s">
        <v>465</v>
      </c>
      <c r="E90" s="26" t="s">
        <v>357</v>
      </c>
      <c r="G90" s="26" t="s">
        <v>4</v>
      </c>
      <c r="J90" s="27"/>
    </row>
    <row r="91" spans="2:10">
      <c r="B91" s="49" t="str">
        <f t="shared" si="1"/>
        <v>ref="geogName.xml#0042"</v>
      </c>
      <c r="C91" s="50" t="s">
        <v>475</v>
      </c>
      <c r="D91" s="50" t="s">
        <v>465</v>
      </c>
      <c r="E91" s="26" t="s">
        <v>358</v>
      </c>
      <c r="G91" s="26" t="s">
        <v>0</v>
      </c>
      <c r="I91" s="43"/>
      <c r="J91" s="27"/>
    </row>
    <row r="92" spans="2:10">
      <c r="B92" s="49" t="str">
        <f t="shared" si="1"/>
        <v>ref="geogName.xml#0043"</v>
      </c>
      <c r="C92" s="50" t="s">
        <v>475</v>
      </c>
      <c r="D92" s="50" t="s">
        <v>465</v>
      </c>
      <c r="E92" s="26" t="s">
        <v>359</v>
      </c>
      <c r="G92" s="26" t="s">
        <v>0</v>
      </c>
      <c r="J92" s="27"/>
    </row>
    <row r="93" spans="2:10">
      <c r="B93" s="49" t="str">
        <f t="shared" si="1"/>
        <v>ref="geogName.xml#0044"</v>
      </c>
      <c r="C93" s="50" t="s">
        <v>475</v>
      </c>
      <c r="D93" s="50" t="s">
        <v>465</v>
      </c>
      <c r="E93" s="26" t="s">
        <v>360</v>
      </c>
      <c r="G93" s="26" t="s">
        <v>0</v>
      </c>
      <c r="J93" s="27"/>
    </row>
    <row r="94" spans="2:10">
      <c r="B94" s="49" t="str">
        <f t="shared" si="1"/>
        <v>ref="geogName.xml#0045"</v>
      </c>
      <c r="C94" s="50" t="s">
        <v>475</v>
      </c>
      <c r="D94" s="50" t="s">
        <v>465</v>
      </c>
      <c r="E94" s="26" t="s">
        <v>361</v>
      </c>
      <c r="G94" s="26" t="s">
        <v>19</v>
      </c>
      <c r="J94" s="27"/>
    </row>
    <row r="95" spans="2:10">
      <c r="B95" s="49" t="str">
        <f t="shared" si="1"/>
        <v>ref="geogName.xml#0045"</v>
      </c>
      <c r="C95" s="50" t="s">
        <v>475</v>
      </c>
      <c r="D95" s="50" t="s">
        <v>465</v>
      </c>
      <c r="E95" s="26" t="s">
        <v>361</v>
      </c>
      <c r="G95" s="26" t="s">
        <v>0</v>
      </c>
      <c r="J95" s="27"/>
    </row>
    <row r="96" spans="2:10">
      <c r="B96" s="49" t="str">
        <f t="shared" si="1"/>
        <v>ref="geogName.xml#0046"</v>
      </c>
      <c r="C96" s="50" t="s">
        <v>475</v>
      </c>
      <c r="D96" s="50" t="s">
        <v>465</v>
      </c>
      <c r="E96" s="26" t="s">
        <v>362</v>
      </c>
      <c r="G96" s="26" t="s">
        <v>0</v>
      </c>
      <c r="I96" s="26"/>
      <c r="J96" s="27"/>
    </row>
    <row r="97" spans="2:10">
      <c r="B97" s="49" t="str">
        <f t="shared" si="1"/>
        <v>ref="geogName.xml#0047"</v>
      </c>
      <c r="C97" s="50" t="s">
        <v>475</v>
      </c>
      <c r="D97" s="50" t="s">
        <v>465</v>
      </c>
      <c r="E97" s="26" t="s">
        <v>363</v>
      </c>
      <c r="G97" s="26" t="s">
        <v>0</v>
      </c>
      <c r="I97" s="26"/>
      <c r="J97" s="27"/>
    </row>
    <row r="98" spans="2:10">
      <c r="B98" s="49" t="str">
        <f t="shared" si="1"/>
        <v>ref="geogName.xml#0048"</v>
      </c>
      <c r="C98" s="50" t="s">
        <v>475</v>
      </c>
      <c r="D98" s="50" t="s">
        <v>465</v>
      </c>
      <c r="E98" s="26" t="s">
        <v>364</v>
      </c>
      <c r="G98" s="26" t="s">
        <v>0</v>
      </c>
      <c r="J98" s="27"/>
    </row>
    <row r="99" spans="2:10">
      <c r="B99" s="49" t="str">
        <f t="shared" si="1"/>
        <v>ref="geogName.xml#0049"</v>
      </c>
      <c r="C99" s="50" t="s">
        <v>475</v>
      </c>
      <c r="D99" s="50" t="s">
        <v>465</v>
      </c>
      <c r="E99" s="26" t="s">
        <v>365</v>
      </c>
      <c r="F99" s="40"/>
      <c r="G99" s="26" t="s">
        <v>0</v>
      </c>
      <c r="J99" s="27"/>
    </row>
    <row r="100" spans="2:10">
      <c r="B100" s="49" t="str">
        <f t="shared" si="1"/>
        <v>ref="geogName.xml#0050"</v>
      </c>
      <c r="C100" s="50" t="s">
        <v>475</v>
      </c>
      <c r="D100" s="50" t="s">
        <v>465</v>
      </c>
      <c r="E100" s="26" t="s">
        <v>366</v>
      </c>
      <c r="G100" s="26" t="s">
        <v>3</v>
      </c>
      <c r="J100" s="27"/>
    </row>
    <row r="101" spans="2:10">
      <c r="B101" s="49" t="str">
        <f t="shared" si="1"/>
        <v>ref="geogName.xml#0051"</v>
      </c>
      <c r="C101" s="50" t="s">
        <v>475</v>
      </c>
      <c r="D101" s="50" t="s">
        <v>465</v>
      </c>
      <c r="E101" s="26" t="s">
        <v>367</v>
      </c>
      <c r="G101" s="26" t="s">
        <v>0</v>
      </c>
      <c r="J101" s="27"/>
    </row>
    <row r="102" spans="2:10">
      <c r="B102" s="49" t="str">
        <f t="shared" si="1"/>
        <v>ref="geogName.xml#0051"</v>
      </c>
      <c r="C102" s="50" t="s">
        <v>475</v>
      </c>
      <c r="D102" s="50" t="s">
        <v>465</v>
      </c>
      <c r="E102" s="26" t="s">
        <v>367</v>
      </c>
      <c r="G102" s="26" t="s">
        <v>0</v>
      </c>
      <c r="J102" s="27"/>
    </row>
    <row r="103" spans="2:10">
      <c r="B103" s="49" t="str">
        <f t="shared" si="1"/>
        <v>ref="geogName.xml#0052"</v>
      </c>
      <c r="C103" s="50" t="s">
        <v>475</v>
      </c>
      <c r="D103" s="50" t="s">
        <v>465</v>
      </c>
      <c r="E103" s="26" t="s">
        <v>368</v>
      </c>
      <c r="G103" s="26" t="s">
        <v>0</v>
      </c>
      <c r="J103" s="27"/>
    </row>
    <row r="104" spans="2:10">
      <c r="B104" s="49" t="str">
        <f t="shared" si="1"/>
        <v>ref="geogName.xml#0052"</v>
      </c>
      <c r="C104" s="50" t="s">
        <v>475</v>
      </c>
      <c r="D104" s="50" t="s">
        <v>465</v>
      </c>
      <c r="E104" s="26" t="s">
        <v>368</v>
      </c>
      <c r="G104" s="26" t="s">
        <v>0</v>
      </c>
      <c r="J104" s="27"/>
    </row>
    <row r="105" spans="2:10">
      <c r="B105" s="49" t="str">
        <f t="shared" si="1"/>
        <v>ref="geogName.xml#0053"</v>
      </c>
      <c r="C105" s="50" t="s">
        <v>475</v>
      </c>
      <c r="D105" s="50" t="s">
        <v>465</v>
      </c>
      <c r="E105" s="26" t="s">
        <v>369</v>
      </c>
      <c r="G105" s="26" t="s">
        <v>0</v>
      </c>
      <c r="I105" s="41"/>
      <c r="J105" s="27"/>
    </row>
    <row r="106" spans="2:10">
      <c r="B106" s="49" t="str">
        <f t="shared" si="1"/>
        <v>ref="geogName.xml#0053"</v>
      </c>
      <c r="C106" s="50" t="s">
        <v>475</v>
      </c>
      <c r="D106" s="50" t="s">
        <v>465</v>
      </c>
      <c r="E106" s="26" t="s">
        <v>369</v>
      </c>
      <c r="G106" s="26" t="s">
        <v>4</v>
      </c>
      <c r="I106" s="41"/>
      <c r="J106" s="27"/>
    </row>
    <row r="107" spans="2:10">
      <c r="B107" s="49" t="str">
        <f t="shared" si="1"/>
        <v>ref="geogName.xml#0053"</v>
      </c>
      <c r="C107" s="50" t="s">
        <v>475</v>
      </c>
      <c r="D107" s="50" t="s">
        <v>465</v>
      </c>
      <c r="E107" s="26" t="s">
        <v>369</v>
      </c>
      <c r="G107" s="26" t="s">
        <v>0</v>
      </c>
      <c r="I107" s="41"/>
      <c r="J107" s="27"/>
    </row>
    <row r="108" spans="2:10">
      <c r="B108" s="49" t="str">
        <f t="shared" si="1"/>
        <v>ref="geogName.xml#0053"</v>
      </c>
      <c r="C108" s="50" t="s">
        <v>475</v>
      </c>
      <c r="D108" s="50" t="s">
        <v>465</v>
      </c>
      <c r="E108" s="26" t="s">
        <v>369</v>
      </c>
      <c r="G108" s="26" t="s">
        <v>0</v>
      </c>
      <c r="I108" s="41"/>
      <c r="J108" s="27"/>
    </row>
    <row r="109" spans="2:10">
      <c r="B109" s="49" t="str">
        <f t="shared" si="1"/>
        <v>ref="geogName.xml#0053"</v>
      </c>
      <c r="C109" s="50" t="s">
        <v>475</v>
      </c>
      <c r="D109" s="50" t="s">
        <v>465</v>
      </c>
      <c r="E109" s="26" t="s">
        <v>369</v>
      </c>
      <c r="G109" s="26" t="s">
        <v>0</v>
      </c>
      <c r="J109" s="27"/>
    </row>
    <row r="110" spans="2:10">
      <c r="B110" s="49" t="str">
        <f t="shared" si="1"/>
        <v>ref="geogName.xml#0053"</v>
      </c>
      <c r="C110" s="50" t="s">
        <v>475</v>
      </c>
      <c r="D110" s="50" t="s">
        <v>465</v>
      </c>
      <c r="E110" s="26" t="s">
        <v>369</v>
      </c>
      <c r="G110" s="26" t="s">
        <v>0</v>
      </c>
      <c r="I110" s="41"/>
      <c r="J110" s="27"/>
    </row>
    <row r="111" spans="2:10">
      <c r="B111" s="49" t="str">
        <f t="shared" si="1"/>
        <v>ref="geogName.xml#0053"</v>
      </c>
      <c r="C111" s="50" t="s">
        <v>475</v>
      </c>
      <c r="D111" s="50" t="s">
        <v>465</v>
      </c>
      <c r="E111" s="26" t="s">
        <v>369</v>
      </c>
      <c r="G111" s="26" t="s">
        <v>0</v>
      </c>
      <c r="I111" s="41"/>
      <c r="J111" s="27"/>
    </row>
    <row r="112" spans="2:10">
      <c r="B112" s="49" t="str">
        <f t="shared" si="1"/>
        <v>ref="geogName.xml#0053"</v>
      </c>
      <c r="C112" s="50" t="s">
        <v>475</v>
      </c>
      <c r="D112" s="50" t="s">
        <v>465</v>
      </c>
      <c r="E112" s="26" t="s">
        <v>369</v>
      </c>
      <c r="G112" s="26" t="s">
        <v>1</v>
      </c>
      <c r="I112" s="41"/>
      <c r="J112" s="27"/>
    </row>
    <row r="113" spans="2:10">
      <c r="B113" s="49" t="str">
        <f t="shared" si="1"/>
        <v>ref="geogName.xml#0054"</v>
      </c>
      <c r="C113" s="50" t="s">
        <v>475</v>
      </c>
      <c r="D113" s="50" t="s">
        <v>465</v>
      </c>
      <c r="E113" s="26" t="s">
        <v>370</v>
      </c>
      <c r="G113" s="26" t="s">
        <v>0</v>
      </c>
      <c r="J113" s="27"/>
    </row>
    <row r="114" spans="2:10">
      <c r="B114" s="49" t="str">
        <f t="shared" si="1"/>
        <v>ref="geogName.xml#0055"</v>
      </c>
      <c r="C114" s="50" t="s">
        <v>475</v>
      </c>
      <c r="D114" s="50" t="s">
        <v>465</v>
      </c>
      <c r="E114" s="26" t="s">
        <v>371</v>
      </c>
      <c r="G114" s="26" t="s">
        <v>0</v>
      </c>
      <c r="J114" s="27"/>
    </row>
    <row r="115" spans="2:10">
      <c r="B115" s="49" t="str">
        <f t="shared" si="1"/>
        <v>ref="geogName.xml#0055"</v>
      </c>
      <c r="C115" s="50" t="s">
        <v>475</v>
      </c>
      <c r="D115" s="50" t="s">
        <v>465</v>
      </c>
      <c r="E115" s="26" t="s">
        <v>371</v>
      </c>
      <c r="G115" s="26" t="s">
        <v>0</v>
      </c>
      <c r="J115" s="27"/>
    </row>
    <row r="116" spans="2:10">
      <c r="B116" s="49" t="str">
        <f t="shared" si="1"/>
        <v>ref="geogName.xml#0056"</v>
      </c>
      <c r="C116" s="50" t="s">
        <v>475</v>
      </c>
      <c r="D116" s="50" t="s">
        <v>465</v>
      </c>
      <c r="E116" s="26" t="s">
        <v>372</v>
      </c>
      <c r="G116" s="26" t="s">
        <v>0</v>
      </c>
      <c r="J116" s="27"/>
    </row>
    <row r="117" spans="2:10">
      <c r="B117" s="49" t="str">
        <f t="shared" si="1"/>
        <v>ref="geogName.xml#0057"</v>
      </c>
      <c r="C117" s="50" t="s">
        <v>475</v>
      </c>
      <c r="D117" s="50" t="s">
        <v>465</v>
      </c>
      <c r="E117" s="26" t="s">
        <v>373</v>
      </c>
      <c r="G117" s="26" t="s">
        <v>4</v>
      </c>
      <c r="I117" s="40"/>
      <c r="J117" s="27"/>
    </row>
    <row r="118" spans="2:10">
      <c r="B118" s="49" t="str">
        <f t="shared" si="1"/>
        <v>ref="geogName.xml#0058"</v>
      </c>
      <c r="C118" s="50" t="s">
        <v>475</v>
      </c>
      <c r="D118" s="50" t="s">
        <v>465</v>
      </c>
      <c r="E118" s="26" t="s">
        <v>374</v>
      </c>
      <c r="G118" s="26" t="s">
        <v>0</v>
      </c>
      <c r="J118" s="27"/>
    </row>
    <row r="119" spans="2:10">
      <c r="B119" s="49" t="str">
        <f t="shared" si="1"/>
        <v>ref="geogName.xml#0059"</v>
      </c>
      <c r="C119" s="50" t="s">
        <v>475</v>
      </c>
      <c r="D119" s="50" t="s">
        <v>465</v>
      </c>
      <c r="E119" s="26" t="s">
        <v>375</v>
      </c>
      <c r="G119" s="26" t="s">
        <v>3</v>
      </c>
      <c r="J119" s="27"/>
    </row>
    <row r="120" spans="2:10">
      <c r="B120" s="49" t="str">
        <f t="shared" si="1"/>
        <v>ref="geogName.xml#0059"</v>
      </c>
      <c r="C120" s="50" t="s">
        <v>475</v>
      </c>
      <c r="D120" s="50" t="s">
        <v>465</v>
      </c>
      <c r="E120" s="26" t="s">
        <v>375</v>
      </c>
      <c r="G120" s="26" t="s">
        <v>0</v>
      </c>
      <c r="J120" s="27"/>
    </row>
    <row r="121" spans="2:10">
      <c r="B121" s="49" t="str">
        <f t="shared" si="1"/>
        <v>ref="geogName.xml#0059"</v>
      </c>
      <c r="C121" s="50" t="s">
        <v>475</v>
      </c>
      <c r="D121" s="50" t="s">
        <v>465</v>
      </c>
      <c r="E121" s="26" t="s">
        <v>375</v>
      </c>
      <c r="G121" s="26" t="s">
        <v>1</v>
      </c>
      <c r="J121" s="27"/>
    </row>
    <row r="122" spans="2:10">
      <c r="B122" s="49" t="str">
        <f t="shared" si="1"/>
        <v>ref="geogName.xml#0060"</v>
      </c>
      <c r="C122" s="50" t="s">
        <v>475</v>
      </c>
      <c r="D122" s="50" t="s">
        <v>465</v>
      </c>
      <c r="E122" s="26" t="s">
        <v>376</v>
      </c>
      <c r="G122" s="26" t="s">
        <v>250</v>
      </c>
      <c r="J122" s="27"/>
    </row>
    <row r="123" spans="2:10">
      <c r="G123" s="26" t="s">
        <v>0</v>
      </c>
      <c r="J123" s="27"/>
    </row>
    <row r="124" spans="2:10">
      <c r="G124" s="26" t="s">
        <v>0</v>
      </c>
      <c r="J124" s="27"/>
    </row>
    <row r="125" spans="2:10">
      <c r="G125" s="26" t="s">
        <v>0</v>
      </c>
      <c r="J125" s="27"/>
    </row>
    <row r="126" spans="2:10">
      <c r="G126" s="26" t="s">
        <v>0</v>
      </c>
      <c r="J126" s="27"/>
    </row>
    <row r="127" spans="2:10">
      <c r="G127" s="26" t="s">
        <v>0</v>
      </c>
      <c r="J127" s="27"/>
    </row>
    <row r="128" spans="2:10">
      <c r="G128" s="26" t="s">
        <v>0</v>
      </c>
      <c r="J128" s="27"/>
    </row>
    <row r="129" spans="7:10">
      <c r="G129" s="26" t="s">
        <v>0</v>
      </c>
      <c r="J129" s="27"/>
    </row>
    <row r="130" spans="7:10">
      <c r="G130" s="26" t="s">
        <v>0</v>
      </c>
      <c r="J130" s="27"/>
    </row>
    <row r="131" spans="7:10">
      <c r="G131" s="26" t="s">
        <v>0</v>
      </c>
      <c r="J131" s="27"/>
    </row>
    <row r="132" spans="7:10">
      <c r="G132" s="26" t="s">
        <v>0</v>
      </c>
      <c r="J132" s="27"/>
    </row>
    <row r="133" spans="7:10">
      <c r="G133" s="26" t="s">
        <v>0</v>
      </c>
      <c r="J133" s="27"/>
    </row>
    <row r="134" spans="7:10">
      <c r="G134" s="26" t="s">
        <v>4</v>
      </c>
      <c r="J134" s="27"/>
    </row>
    <row r="135" spans="7:10">
      <c r="G135" s="26" t="s">
        <v>0</v>
      </c>
      <c r="J135" s="27"/>
    </row>
    <row r="136" spans="7:10">
      <c r="G136" s="26" t="s">
        <v>0</v>
      </c>
      <c r="J136" s="27"/>
    </row>
    <row r="137" spans="7:10">
      <c r="G137" s="26" t="s">
        <v>0</v>
      </c>
      <c r="J137" s="27"/>
    </row>
    <row r="138" spans="7:10">
      <c r="G138" s="26" t="s">
        <v>0</v>
      </c>
      <c r="J138" s="27"/>
    </row>
    <row r="139" spans="7:10">
      <c r="G139" s="26" t="s">
        <v>0</v>
      </c>
      <c r="J139" s="27"/>
    </row>
    <row r="140" spans="7:10">
      <c r="G140" s="26" t="s">
        <v>0</v>
      </c>
      <c r="J140" s="27"/>
    </row>
    <row r="141" spans="7:10">
      <c r="G141" s="26" t="s">
        <v>0</v>
      </c>
      <c r="J141" s="27"/>
    </row>
    <row r="142" spans="7:10">
      <c r="G142" s="26" t="s">
        <v>0</v>
      </c>
      <c r="J142" s="27"/>
    </row>
    <row r="143" spans="7:10">
      <c r="G143" s="26" t="s">
        <v>0</v>
      </c>
      <c r="J143" s="27"/>
    </row>
    <row r="144" spans="7:10">
      <c r="G144" s="26" t="s">
        <v>3</v>
      </c>
      <c r="J144" s="27"/>
    </row>
    <row r="145" spans="6:10">
      <c r="F145" s="40"/>
      <c r="G145" s="26" t="s">
        <v>0</v>
      </c>
      <c r="J145" s="27"/>
    </row>
    <row r="146" spans="6:10">
      <c r="G146" s="26" t="s">
        <v>0</v>
      </c>
      <c r="J146" s="27"/>
    </row>
    <row r="147" spans="6:10">
      <c r="G147" s="26" t="s">
        <v>0</v>
      </c>
      <c r="J147" s="27"/>
    </row>
    <row r="148" spans="6:10">
      <c r="G148" s="26" t="s">
        <v>4</v>
      </c>
      <c r="J148" s="27"/>
    </row>
    <row r="149" spans="6:10">
      <c r="G149" s="26" t="s">
        <v>0</v>
      </c>
      <c r="J149" s="27"/>
    </row>
    <row r="150" spans="6:10">
      <c r="G150" s="26" t="s">
        <v>0</v>
      </c>
      <c r="J150" s="27"/>
    </row>
    <row r="151" spans="6:10">
      <c r="G151" s="26" t="s">
        <v>0</v>
      </c>
      <c r="J151" s="27"/>
    </row>
    <row r="152" spans="6:10">
      <c r="G152" s="26" t="s">
        <v>0</v>
      </c>
      <c r="J152" s="27"/>
    </row>
    <row r="153" spans="6:10">
      <c r="F153" s="40"/>
      <c r="G153" s="26" t="s">
        <v>0</v>
      </c>
      <c r="J153" s="27"/>
    </row>
    <row r="154" spans="6:10">
      <c r="G154" s="26" t="s">
        <v>0</v>
      </c>
      <c r="J154" s="27"/>
    </row>
    <row r="155" spans="6:10">
      <c r="G155" s="26" t="s">
        <v>0</v>
      </c>
      <c r="J155" s="27"/>
    </row>
    <row r="156" spans="6:10">
      <c r="G156" s="26" t="s">
        <v>0</v>
      </c>
      <c r="J156" s="27"/>
    </row>
    <row r="157" spans="6:10">
      <c r="G157" s="26" t="s">
        <v>0</v>
      </c>
      <c r="J157" s="27"/>
    </row>
    <row r="158" spans="6:10">
      <c r="G158" s="26" t="s">
        <v>0</v>
      </c>
      <c r="J158" s="27"/>
    </row>
    <row r="159" spans="6:10">
      <c r="G159" s="26" t="s">
        <v>0</v>
      </c>
      <c r="J159" s="27"/>
    </row>
    <row r="160" spans="6:10">
      <c r="G160" s="26" t="s">
        <v>0</v>
      </c>
      <c r="J160" s="27"/>
    </row>
    <row r="161" spans="7:10">
      <c r="G161" s="26" t="s">
        <v>0</v>
      </c>
      <c r="J161" s="27"/>
    </row>
    <row r="162" spans="7:10">
      <c r="G162" s="26" t="s">
        <v>0</v>
      </c>
      <c r="J162" s="27"/>
    </row>
    <row r="163" spans="7:10">
      <c r="G163" s="26" t="s">
        <v>0</v>
      </c>
      <c r="J163" s="27"/>
    </row>
    <row r="164" spans="7:10">
      <c r="G164" s="26" t="s">
        <v>0</v>
      </c>
      <c r="J164" s="27"/>
    </row>
    <row r="165" spans="7:10">
      <c r="G165" s="26" t="s">
        <v>0</v>
      </c>
      <c r="J165" s="27"/>
    </row>
    <row r="166" spans="7:10">
      <c r="G166" s="26" t="s">
        <v>0</v>
      </c>
      <c r="J166" s="27"/>
    </row>
    <row r="167" spans="7:10">
      <c r="G167" s="26" t="s">
        <v>0</v>
      </c>
      <c r="J167" s="27"/>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63" bestFit="1" customWidth="1"/>
    <col min="2" max="2" width="19.5" style="63" hidden="1" customWidth="1"/>
    <col min="3" max="3" width="14.6640625" style="63" hidden="1" customWidth="1"/>
    <col min="4" max="4" width="10.83203125" style="63" hidden="1" customWidth="1"/>
    <col min="5" max="5" width="10.83203125" style="64" hidden="1" customWidth="1"/>
    <col min="6" max="6" width="66.6640625" style="70" customWidth="1"/>
    <col min="7" max="7" width="10.83203125" style="64" hidden="1" customWidth="1"/>
    <col min="8" max="8" width="58.83203125" style="69" customWidth="1"/>
    <col min="9" max="16384" width="10.83203125" style="63"/>
  </cols>
  <sheetData>
    <row r="1" spans="1:8">
      <c r="A1" s="62" t="s">
        <v>318</v>
      </c>
      <c r="B1" s="62" t="s">
        <v>466</v>
      </c>
      <c r="F1" s="65" t="s">
        <v>18</v>
      </c>
      <c r="G1" s="66"/>
      <c r="H1" s="67" t="s">
        <v>263</v>
      </c>
    </row>
    <row r="2" spans="1:8">
      <c r="B2" s="63" t="str">
        <f>C2&amp;E2&amp;D2</f>
        <v>ref="quote.xml#0001"</v>
      </c>
      <c r="C2" s="63" t="s">
        <v>468</v>
      </c>
      <c r="D2" s="63" t="s">
        <v>465</v>
      </c>
      <c r="E2" s="64" t="s">
        <v>424</v>
      </c>
      <c r="F2" s="40"/>
      <c r="G2" s="28" t="s">
        <v>0</v>
      </c>
      <c r="H2" s="27"/>
    </row>
    <row r="3" spans="1:8">
      <c r="B3" s="63" t="str">
        <f t="shared" ref="B3:B14" si="0">C3&amp;E3&amp;D3</f>
        <v>ref="quote.xml#0002"</v>
      </c>
      <c r="C3" s="63" t="s">
        <v>468</v>
      </c>
      <c r="D3" s="63" t="s">
        <v>465</v>
      </c>
      <c r="E3" s="64" t="s">
        <v>463</v>
      </c>
      <c r="F3" s="40"/>
      <c r="G3" s="28" t="s">
        <v>0</v>
      </c>
      <c r="H3" s="27"/>
    </row>
    <row r="4" spans="1:8">
      <c r="B4" s="63" t="str">
        <f t="shared" si="0"/>
        <v>ref="quote.xml#0003"</v>
      </c>
      <c r="C4" s="63" t="s">
        <v>468</v>
      </c>
      <c r="D4" s="63" t="s">
        <v>465</v>
      </c>
      <c r="E4" s="64" t="s">
        <v>319</v>
      </c>
      <c r="F4" s="40"/>
      <c r="G4" s="28"/>
      <c r="H4" s="27"/>
    </row>
    <row r="5" spans="1:8">
      <c r="B5" s="63" t="str">
        <f t="shared" si="0"/>
        <v>ref="quote.xml#0004"</v>
      </c>
      <c r="C5" s="63" t="s">
        <v>468</v>
      </c>
      <c r="D5" s="63" t="s">
        <v>465</v>
      </c>
      <c r="E5" s="64" t="s">
        <v>320</v>
      </c>
      <c r="F5" s="40"/>
      <c r="G5" s="28"/>
      <c r="H5" s="27"/>
    </row>
    <row r="6" spans="1:8">
      <c r="B6" s="63" t="str">
        <f t="shared" si="0"/>
        <v>ref="quote.xml#0005"</v>
      </c>
      <c r="C6" s="63" t="s">
        <v>468</v>
      </c>
      <c r="D6" s="63" t="s">
        <v>465</v>
      </c>
      <c r="E6" s="64" t="s">
        <v>321</v>
      </c>
      <c r="F6" s="40"/>
      <c r="G6" s="28" t="s">
        <v>0</v>
      </c>
      <c r="H6" s="27"/>
    </row>
    <row r="7" spans="1:8">
      <c r="B7" s="63" t="str">
        <f t="shared" si="0"/>
        <v>ref="quote.xml#0006"</v>
      </c>
      <c r="C7" s="63" t="s">
        <v>468</v>
      </c>
      <c r="D7" s="63" t="s">
        <v>465</v>
      </c>
      <c r="E7" s="64" t="s">
        <v>322</v>
      </c>
      <c r="F7" s="40"/>
      <c r="G7" s="28" t="s">
        <v>0</v>
      </c>
      <c r="H7" s="27"/>
    </row>
    <row r="8" spans="1:8">
      <c r="B8" s="63" t="str">
        <f t="shared" si="0"/>
        <v>ref="quote.xml#0007"</v>
      </c>
      <c r="C8" s="63" t="s">
        <v>468</v>
      </c>
      <c r="D8" s="63" t="s">
        <v>465</v>
      </c>
      <c r="E8" s="64" t="s">
        <v>323</v>
      </c>
      <c r="F8" s="68"/>
      <c r="G8" s="64" t="s">
        <v>0</v>
      </c>
    </row>
    <row r="9" spans="1:8">
      <c r="B9" s="63" t="str">
        <f t="shared" si="0"/>
        <v>ref="quote.xml#0008"</v>
      </c>
      <c r="C9" s="63" t="s">
        <v>468</v>
      </c>
      <c r="D9" s="63" t="s">
        <v>465</v>
      </c>
      <c r="E9" s="64" t="s">
        <v>324</v>
      </c>
      <c r="F9" s="40"/>
      <c r="G9" s="28" t="s">
        <v>0</v>
      </c>
      <c r="H9" s="27"/>
    </row>
    <row r="10" spans="1:8">
      <c r="B10" s="63" t="str">
        <f t="shared" si="0"/>
        <v>ref="quote.xml#0009"</v>
      </c>
      <c r="C10" s="63" t="s">
        <v>468</v>
      </c>
      <c r="D10" s="63" t="s">
        <v>465</v>
      </c>
      <c r="E10" s="64" t="s">
        <v>325</v>
      </c>
      <c r="F10" s="40"/>
      <c r="G10" s="28" t="s">
        <v>0</v>
      </c>
      <c r="H10" s="27"/>
    </row>
    <row r="11" spans="1:8">
      <c r="B11" s="63" t="str">
        <f t="shared" si="0"/>
        <v>ref="quote.xml#0010"</v>
      </c>
      <c r="C11" s="63" t="s">
        <v>468</v>
      </c>
      <c r="D11" s="63" t="s">
        <v>465</v>
      </c>
      <c r="E11" s="64" t="s">
        <v>326</v>
      </c>
      <c r="F11" s="40"/>
      <c r="G11" s="28" t="s">
        <v>0</v>
      </c>
      <c r="H11" s="27"/>
    </row>
    <row r="12" spans="1:8">
      <c r="B12" s="63" t="str">
        <f t="shared" si="0"/>
        <v>ref="quote.xml#0011"</v>
      </c>
      <c r="C12" s="63" t="s">
        <v>468</v>
      </c>
      <c r="D12" s="63" t="s">
        <v>465</v>
      </c>
      <c r="E12" s="64" t="s">
        <v>327</v>
      </c>
      <c r="F12" s="40"/>
      <c r="G12" s="28" t="s">
        <v>0</v>
      </c>
      <c r="H12" s="27"/>
    </row>
    <row r="13" spans="1:8">
      <c r="B13" s="63" t="str">
        <f t="shared" si="0"/>
        <v>ref="quote.xml#0012"</v>
      </c>
      <c r="C13" s="63" t="s">
        <v>468</v>
      </c>
      <c r="D13" s="63" t="s">
        <v>465</v>
      </c>
      <c r="E13" s="64" t="s">
        <v>328</v>
      </c>
      <c r="F13" s="68"/>
      <c r="G13" s="64" t="s">
        <v>0</v>
      </c>
    </row>
    <row r="14" spans="1:8">
      <c r="B14" s="63" t="str">
        <f t="shared" si="0"/>
        <v>ref="quote.xml#0013"</v>
      </c>
      <c r="C14" s="63" t="s">
        <v>468</v>
      </c>
      <c r="D14" s="63" t="s">
        <v>465</v>
      </c>
      <c r="E14" s="64" t="s">
        <v>329</v>
      </c>
      <c r="F14" s="68"/>
      <c r="G14" s="64"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3" bestFit="1" customWidth="1"/>
    <col min="2" max="2" width="25.33203125" style="23" hidden="1" customWidth="1"/>
    <col min="3" max="4" width="0" style="23" hidden="1" customWidth="1"/>
    <col min="5" max="5" width="0" style="26" hidden="1" customWidth="1"/>
    <col min="6" max="6" width="21" style="26" bestFit="1" customWidth="1"/>
    <col min="7" max="7" width="5.6640625" style="26" hidden="1" customWidth="1"/>
    <col min="8" max="8" width="7.1640625" style="26" bestFit="1" customWidth="1"/>
    <col min="9" max="9" width="37.5" style="29" bestFit="1" customWidth="1"/>
    <col min="10" max="16384" width="10.83203125" style="23"/>
  </cols>
  <sheetData>
    <row r="1" spans="1:9" s="32" customFormat="1">
      <c r="A1" s="33" t="s">
        <v>318</v>
      </c>
      <c r="B1" s="32" t="s">
        <v>466</v>
      </c>
      <c r="E1" s="71"/>
      <c r="F1" s="24" t="s">
        <v>38</v>
      </c>
      <c r="G1" s="24"/>
      <c r="H1" s="24"/>
      <c r="I1" s="34" t="s">
        <v>264</v>
      </c>
    </row>
    <row r="2" spans="1:9">
      <c r="B2" s="49" t="str">
        <f>C2&amp;E2&amp;D2</f>
        <v>ref="foreign-word.xml#0001"</v>
      </c>
      <c r="C2" s="50" t="s">
        <v>471</v>
      </c>
      <c r="D2" s="50" t="s">
        <v>465</v>
      </c>
      <c r="E2" s="26" t="s">
        <v>424</v>
      </c>
      <c r="G2" s="26" t="s">
        <v>0</v>
      </c>
    </row>
    <row r="3" spans="1:9">
      <c r="B3" s="49" t="str">
        <f t="shared" ref="B3:B35" si="0">C3&amp;E3&amp;D3</f>
        <v>ref="foreign-word.xml#0002"</v>
      </c>
      <c r="C3" s="50" t="s">
        <v>471</v>
      </c>
      <c r="D3" s="50" t="s">
        <v>465</v>
      </c>
      <c r="E3" s="26" t="s">
        <v>463</v>
      </c>
      <c r="G3" s="26" t="s">
        <v>4</v>
      </c>
      <c r="I3" s="27"/>
    </row>
    <row r="4" spans="1:9">
      <c r="B4" s="49" t="str">
        <f t="shared" si="0"/>
        <v>ref="foreign-word.xml#0002"</v>
      </c>
      <c r="C4" s="50" t="s">
        <v>471</v>
      </c>
      <c r="D4" s="50" t="s">
        <v>465</v>
      </c>
      <c r="E4" s="26" t="s">
        <v>463</v>
      </c>
      <c r="F4" s="28"/>
      <c r="G4" s="26" t="s">
        <v>4</v>
      </c>
      <c r="I4" s="27"/>
    </row>
    <row r="5" spans="1:9">
      <c r="B5" s="49" t="str">
        <f t="shared" si="0"/>
        <v>ref="foreign-word.xml#0003"</v>
      </c>
      <c r="C5" s="50" t="s">
        <v>471</v>
      </c>
      <c r="D5" s="50" t="s">
        <v>465</v>
      </c>
      <c r="E5" s="26" t="s">
        <v>319</v>
      </c>
      <c r="G5" s="26" t="s">
        <v>0</v>
      </c>
      <c r="I5" s="27"/>
    </row>
    <row r="6" spans="1:9">
      <c r="B6" s="49" t="str">
        <f t="shared" si="0"/>
        <v>ref="foreign-word.xml#0004"</v>
      </c>
      <c r="C6" s="50" t="s">
        <v>471</v>
      </c>
      <c r="D6" s="50" t="s">
        <v>465</v>
      </c>
      <c r="E6" s="26" t="s">
        <v>320</v>
      </c>
      <c r="F6" s="28"/>
      <c r="G6" s="26" t="s">
        <v>0</v>
      </c>
    </row>
    <row r="7" spans="1:9">
      <c r="B7" s="49" t="str">
        <f t="shared" si="0"/>
        <v>ref="foreign-word.xml#0005"</v>
      </c>
      <c r="C7" s="50" t="s">
        <v>471</v>
      </c>
      <c r="D7" s="50" t="s">
        <v>465</v>
      </c>
      <c r="E7" s="26" t="s">
        <v>321</v>
      </c>
      <c r="F7" s="28"/>
      <c r="G7" s="26" t="s">
        <v>0</v>
      </c>
    </row>
    <row r="8" spans="1:9">
      <c r="B8" s="49" t="str">
        <f t="shared" si="0"/>
        <v>ref="foreign-word.xml#0006"</v>
      </c>
      <c r="C8" s="50" t="s">
        <v>471</v>
      </c>
      <c r="D8" s="50" t="s">
        <v>465</v>
      </c>
      <c r="E8" s="26" t="s">
        <v>322</v>
      </c>
      <c r="G8" s="26" t="s">
        <v>4</v>
      </c>
    </row>
    <row r="9" spans="1:9">
      <c r="B9" s="49" t="str">
        <f t="shared" si="0"/>
        <v>ref="foreign-word.xml#0006"</v>
      </c>
      <c r="C9" s="50" t="s">
        <v>471</v>
      </c>
      <c r="D9" s="50" t="s">
        <v>465</v>
      </c>
      <c r="E9" s="26" t="s">
        <v>322</v>
      </c>
      <c r="F9" s="28"/>
      <c r="G9" s="26" t="s">
        <v>0</v>
      </c>
    </row>
    <row r="10" spans="1:9">
      <c r="B10" s="49" t="str">
        <f t="shared" si="0"/>
        <v>ref="foreign-word.xml#0007"</v>
      </c>
      <c r="C10" s="50" t="s">
        <v>471</v>
      </c>
      <c r="D10" s="50" t="s">
        <v>465</v>
      </c>
      <c r="E10" s="26" t="s">
        <v>323</v>
      </c>
      <c r="G10" s="26" t="s">
        <v>0</v>
      </c>
      <c r="I10" s="27"/>
    </row>
    <row r="11" spans="1:9">
      <c r="B11" s="49" t="str">
        <f t="shared" si="0"/>
        <v>ref="foreign-word.xml#0008"</v>
      </c>
      <c r="C11" s="50" t="s">
        <v>471</v>
      </c>
      <c r="D11" s="50" t="s">
        <v>465</v>
      </c>
      <c r="E11" s="26" t="s">
        <v>324</v>
      </c>
      <c r="G11" s="26" t="s">
        <v>5</v>
      </c>
    </row>
    <row r="12" spans="1:9">
      <c r="B12" s="49" t="str">
        <f t="shared" si="0"/>
        <v>ref="foreign-word.xml#0008"</v>
      </c>
      <c r="C12" s="50" t="s">
        <v>471</v>
      </c>
      <c r="D12" s="50" t="s">
        <v>465</v>
      </c>
      <c r="E12" s="26" t="s">
        <v>324</v>
      </c>
      <c r="G12" s="26" t="s">
        <v>0</v>
      </c>
    </row>
    <row r="13" spans="1:9">
      <c r="B13" s="49" t="str">
        <f t="shared" si="0"/>
        <v>ref="foreign-word.xml#0009"</v>
      </c>
      <c r="C13" s="50" t="s">
        <v>471</v>
      </c>
      <c r="D13" s="50" t="s">
        <v>465</v>
      </c>
      <c r="E13" s="26" t="s">
        <v>325</v>
      </c>
      <c r="G13" s="26" t="s">
        <v>12</v>
      </c>
    </row>
    <row r="14" spans="1:9">
      <c r="B14" s="49" t="str">
        <f t="shared" si="0"/>
        <v>ref="foreign-word.xml#0009"</v>
      </c>
      <c r="C14" s="50" t="s">
        <v>471</v>
      </c>
      <c r="D14" s="50" t="s">
        <v>465</v>
      </c>
      <c r="E14" s="26" t="s">
        <v>325</v>
      </c>
      <c r="G14" s="26" t="s">
        <v>0</v>
      </c>
    </row>
    <row r="15" spans="1:9">
      <c r="B15" s="49" t="str">
        <f t="shared" si="0"/>
        <v>ref="foreign-word.xml#0010"</v>
      </c>
      <c r="C15" s="50" t="s">
        <v>471</v>
      </c>
      <c r="D15" s="50" t="s">
        <v>465</v>
      </c>
      <c r="E15" s="26" t="s">
        <v>326</v>
      </c>
      <c r="G15" s="26" t="s">
        <v>0</v>
      </c>
    </row>
    <row r="16" spans="1:9">
      <c r="B16" s="49" t="str">
        <f t="shared" si="0"/>
        <v>ref="foreign-word.xml#0011"</v>
      </c>
      <c r="C16" s="50" t="s">
        <v>471</v>
      </c>
      <c r="D16" s="50" t="s">
        <v>465</v>
      </c>
      <c r="E16" s="26" t="s">
        <v>327</v>
      </c>
      <c r="G16" s="26" t="s">
        <v>0</v>
      </c>
    </row>
    <row r="17" spans="2:10">
      <c r="B17" s="49" t="str">
        <f t="shared" si="0"/>
        <v>ref="foreign-word.xml#0011"</v>
      </c>
      <c r="C17" s="50" t="s">
        <v>471</v>
      </c>
      <c r="D17" s="50" t="s">
        <v>465</v>
      </c>
      <c r="E17" s="26" t="s">
        <v>327</v>
      </c>
      <c r="G17" s="26" t="s">
        <v>4</v>
      </c>
    </row>
    <row r="18" spans="2:10">
      <c r="B18" s="49" t="str">
        <f t="shared" si="0"/>
        <v>ref="foreign-word.xml#0012"</v>
      </c>
      <c r="C18" s="50" t="s">
        <v>471</v>
      </c>
      <c r="D18" s="50" t="s">
        <v>465</v>
      </c>
      <c r="E18" s="26" t="s">
        <v>328</v>
      </c>
      <c r="G18" s="26" t="s">
        <v>1</v>
      </c>
      <c r="I18" s="27"/>
    </row>
    <row r="19" spans="2:10">
      <c r="B19" s="49" t="str">
        <f t="shared" si="0"/>
        <v>ref="foreign-word.xml#0012"</v>
      </c>
      <c r="C19" s="50" t="s">
        <v>471</v>
      </c>
      <c r="D19" s="50" t="s">
        <v>465</v>
      </c>
      <c r="E19" s="26" t="s">
        <v>328</v>
      </c>
      <c r="G19" s="26" t="s">
        <v>0</v>
      </c>
      <c r="I19" s="27"/>
    </row>
    <row r="20" spans="2:10">
      <c r="B20" s="49" t="str">
        <f t="shared" si="0"/>
        <v>ref="foreign-word.xml#0013"</v>
      </c>
      <c r="C20" s="50" t="s">
        <v>471</v>
      </c>
      <c r="D20" s="50" t="s">
        <v>465</v>
      </c>
      <c r="E20" s="26" t="s">
        <v>329</v>
      </c>
      <c r="F20" s="28"/>
      <c r="G20" s="26" t="s">
        <v>4</v>
      </c>
    </row>
    <row r="21" spans="2:10">
      <c r="B21" s="49" t="str">
        <f t="shared" si="0"/>
        <v>ref="foreign-word.xml#0014"</v>
      </c>
      <c r="C21" s="50" t="s">
        <v>471</v>
      </c>
      <c r="D21" s="50" t="s">
        <v>465</v>
      </c>
      <c r="E21" s="26" t="s">
        <v>330</v>
      </c>
      <c r="G21" s="26" t="s">
        <v>37</v>
      </c>
      <c r="J21" s="76"/>
    </row>
    <row r="22" spans="2:10">
      <c r="B22" s="49" t="str">
        <f t="shared" si="0"/>
        <v>ref="foreign-word.xml#0014"</v>
      </c>
      <c r="C22" s="50" t="s">
        <v>471</v>
      </c>
      <c r="D22" s="50" t="s">
        <v>465</v>
      </c>
      <c r="E22" s="26" t="s">
        <v>330</v>
      </c>
      <c r="G22" s="26" t="s">
        <v>0</v>
      </c>
      <c r="J22" s="76"/>
    </row>
    <row r="23" spans="2:10">
      <c r="B23" s="49" t="str">
        <f t="shared" si="0"/>
        <v>ref="foreign-word.xml#0015"</v>
      </c>
      <c r="C23" s="50" t="s">
        <v>471</v>
      </c>
      <c r="D23" s="50" t="s">
        <v>465</v>
      </c>
      <c r="E23" s="26" t="s">
        <v>331</v>
      </c>
      <c r="G23" s="26" t="s">
        <v>0</v>
      </c>
      <c r="J23" s="76"/>
    </row>
    <row r="24" spans="2:10">
      <c r="B24" s="49" t="str">
        <f t="shared" si="0"/>
        <v>ref="foreign-word.xml#0014"</v>
      </c>
      <c r="C24" s="50" t="s">
        <v>471</v>
      </c>
      <c r="D24" s="50" t="s">
        <v>465</v>
      </c>
      <c r="E24" s="26" t="s">
        <v>330</v>
      </c>
      <c r="G24" s="26" t="s">
        <v>5</v>
      </c>
      <c r="J24" s="76"/>
    </row>
    <row r="25" spans="2:10">
      <c r="B25" s="49" t="str">
        <f t="shared" si="0"/>
        <v>ref="foreign-word.xml#0014"</v>
      </c>
      <c r="C25" s="50" t="s">
        <v>471</v>
      </c>
      <c r="D25" s="50" t="s">
        <v>465</v>
      </c>
      <c r="E25" s="26" t="s">
        <v>330</v>
      </c>
      <c r="F25" s="28"/>
      <c r="G25" s="26" t="s">
        <v>4</v>
      </c>
      <c r="J25" s="76"/>
    </row>
    <row r="26" spans="2:10">
      <c r="B26" s="49" t="str">
        <f t="shared" si="0"/>
        <v>ref="foreign-word.xml#0014"</v>
      </c>
      <c r="C26" s="50" t="s">
        <v>471</v>
      </c>
      <c r="D26" s="50" t="s">
        <v>465</v>
      </c>
      <c r="E26" s="26" t="s">
        <v>330</v>
      </c>
      <c r="F26" s="28"/>
      <c r="G26" s="26" t="s">
        <v>1</v>
      </c>
      <c r="J26" s="76"/>
    </row>
    <row r="27" spans="2:10">
      <c r="B27" s="49" t="str">
        <f t="shared" si="0"/>
        <v>ref="foreign-word.xml#0016"</v>
      </c>
      <c r="C27" s="50" t="s">
        <v>471</v>
      </c>
      <c r="D27" s="50" t="s">
        <v>465</v>
      </c>
      <c r="E27" s="26" t="s">
        <v>332</v>
      </c>
      <c r="F27" s="28"/>
      <c r="G27" s="26" t="s">
        <v>0</v>
      </c>
    </row>
    <row r="28" spans="2:10">
      <c r="B28" s="49" t="str">
        <f t="shared" si="0"/>
        <v>ref="foreign-word.xml#0017"</v>
      </c>
      <c r="C28" s="50" t="s">
        <v>471</v>
      </c>
      <c r="D28" s="50" t="s">
        <v>465</v>
      </c>
      <c r="E28" s="26" t="s">
        <v>333</v>
      </c>
      <c r="F28" s="28"/>
      <c r="G28" s="26" t="s">
        <v>0</v>
      </c>
    </row>
    <row r="29" spans="2:10">
      <c r="B29" s="49" t="str">
        <f t="shared" si="0"/>
        <v>ref="foreign-word.xml#0018"</v>
      </c>
      <c r="C29" s="50" t="s">
        <v>471</v>
      </c>
      <c r="D29" s="50" t="s">
        <v>465</v>
      </c>
      <c r="E29" s="26" t="s">
        <v>334</v>
      </c>
      <c r="G29" s="26" t="s">
        <v>1</v>
      </c>
    </row>
    <row r="30" spans="2:10">
      <c r="B30" s="49" t="str">
        <f t="shared" si="0"/>
        <v>ref="foreign-word.xml#0019"</v>
      </c>
      <c r="C30" s="50" t="s">
        <v>471</v>
      </c>
      <c r="D30" s="50" t="s">
        <v>465</v>
      </c>
      <c r="E30" s="26" t="s">
        <v>335</v>
      </c>
      <c r="G30" s="26" t="s">
        <v>1</v>
      </c>
    </row>
    <row r="31" spans="2:10">
      <c r="B31" s="49" t="str">
        <f t="shared" si="0"/>
        <v>ref="foreign-word.xml#0018"</v>
      </c>
      <c r="C31" s="50" t="s">
        <v>471</v>
      </c>
      <c r="D31" s="50" t="s">
        <v>465</v>
      </c>
      <c r="E31" s="26" t="s">
        <v>334</v>
      </c>
      <c r="G31" s="26" t="s">
        <v>0</v>
      </c>
    </row>
    <row r="32" spans="2:10">
      <c r="B32" s="49" t="str">
        <f t="shared" si="0"/>
        <v>ref="foreign-word.xml#0019"</v>
      </c>
      <c r="C32" s="50" t="s">
        <v>471</v>
      </c>
      <c r="D32" s="50" t="s">
        <v>465</v>
      </c>
      <c r="E32" s="26" t="s">
        <v>335</v>
      </c>
      <c r="G32" s="26" t="s">
        <v>0</v>
      </c>
    </row>
    <row r="33" spans="2:9">
      <c r="B33" s="49" t="str">
        <f t="shared" si="0"/>
        <v>ref="foreign-word.xml#0020"</v>
      </c>
      <c r="C33" s="50" t="s">
        <v>471</v>
      </c>
      <c r="D33" s="50" t="s">
        <v>465</v>
      </c>
      <c r="E33" s="26" t="s">
        <v>336</v>
      </c>
      <c r="G33" s="26" t="s">
        <v>0</v>
      </c>
    </row>
    <row r="34" spans="2:9">
      <c r="B34" s="49" t="str">
        <f t="shared" si="0"/>
        <v>ref="foreign-word.xml#0021"</v>
      </c>
      <c r="C34" s="50" t="s">
        <v>471</v>
      </c>
      <c r="D34" s="50" t="s">
        <v>465</v>
      </c>
      <c r="E34" s="26" t="s">
        <v>337</v>
      </c>
      <c r="G34" s="26" t="s">
        <v>0</v>
      </c>
      <c r="I34" s="27"/>
    </row>
    <row r="35" spans="2:9">
      <c r="B35" s="49" t="str">
        <f t="shared" si="0"/>
        <v>ref="foreign-word.xml#0021"</v>
      </c>
      <c r="C35" s="50" t="s">
        <v>471</v>
      </c>
      <c r="D35" s="50" t="s">
        <v>465</v>
      </c>
      <c r="E35" s="26" t="s">
        <v>337</v>
      </c>
      <c r="G35" s="26" t="s">
        <v>0</v>
      </c>
      <c r="I35" s="27"/>
    </row>
    <row r="36" spans="2:9">
      <c r="B36" s="49"/>
      <c r="C36" s="50"/>
      <c r="D36" s="50"/>
      <c r="I36" s="27"/>
    </row>
    <row r="37" spans="2:9">
      <c r="G37" s="26" t="s">
        <v>0</v>
      </c>
      <c r="I37" s="30"/>
    </row>
    <row r="38" spans="2:9">
      <c r="G38" s="26" t="s">
        <v>0</v>
      </c>
      <c r="I38" s="30"/>
    </row>
    <row r="39" spans="2:9">
      <c r="G39" s="26" t="s">
        <v>0</v>
      </c>
      <c r="I39" s="30"/>
    </row>
    <row r="40" spans="2:9">
      <c r="G40" s="26" t="s">
        <v>0</v>
      </c>
      <c r="I40" s="30"/>
    </row>
    <row r="41" spans="2:9">
      <c r="G41" s="26" t="s">
        <v>0</v>
      </c>
      <c r="I41" s="30"/>
    </row>
    <row r="42" spans="2:9">
      <c r="G42" s="26" t="s">
        <v>3</v>
      </c>
      <c r="I42" s="30"/>
    </row>
    <row r="43" spans="2:9">
      <c r="G43" s="26" t="s">
        <v>4</v>
      </c>
      <c r="I43" s="30"/>
    </row>
    <row r="44" spans="2:9">
      <c r="G44" s="26" t="s">
        <v>0</v>
      </c>
      <c r="I44" s="30"/>
    </row>
    <row r="45" spans="2:9">
      <c r="G45" s="26" t="s">
        <v>0</v>
      </c>
      <c r="I45" s="30"/>
    </row>
    <row r="46" spans="2:9">
      <c r="G46" s="26" t="s">
        <v>0</v>
      </c>
      <c r="I46" s="30"/>
    </row>
    <row r="47" spans="2:9">
      <c r="G47" s="26" t="s">
        <v>0</v>
      </c>
      <c r="I47" s="30"/>
    </row>
    <row r="48" spans="2:9">
      <c r="G48" s="26" t="s">
        <v>0</v>
      </c>
      <c r="I48" s="30"/>
    </row>
    <row r="49" spans="7:9">
      <c r="G49" s="26" t="s">
        <v>0</v>
      </c>
      <c r="I49" s="30"/>
    </row>
    <row r="50" spans="7:9">
      <c r="G50" s="26" t="s">
        <v>0</v>
      </c>
      <c r="I50" s="30"/>
    </row>
    <row r="51" spans="7:9">
      <c r="G51" s="26" t="s">
        <v>4</v>
      </c>
      <c r="I51" s="30"/>
    </row>
    <row r="52" spans="7:9">
      <c r="G52" s="26" t="s">
        <v>0</v>
      </c>
      <c r="I52" s="30"/>
    </row>
    <row r="53" spans="7:9">
      <c r="G53" s="26" t="s">
        <v>0</v>
      </c>
      <c r="I53" s="30"/>
    </row>
    <row r="54" spans="7:9">
      <c r="G54" s="26" t="s">
        <v>0</v>
      </c>
      <c r="I54" s="30"/>
    </row>
    <row r="55" spans="7:9">
      <c r="G55" s="26" t="s">
        <v>0</v>
      </c>
      <c r="I55" s="30"/>
    </row>
    <row r="56" spans="7:9">
      <c r="G56" s="26" t="s">
        <v>0</v>
      </c>
      <c r="I56" s="30"/>
    </row>
    <row r="57" spans="7:9">
      <c r="G57" s="26" t="s">
        <v>4</v>
      </c>
      <c r="I57" s="30"/>
    </row>
    <row r="58" spans="7:9">
      <c r="G58" s="26" t="s">
        <v>0</v>
      </c>
      <c r="I58" s="30"/>
    </row>
    <row r="59" spans="7:9">
      <c r="G59" s="26" t="s">
        <v>0</v>
      </c>
      <c r="I59" s="30"/>
    </row>
    <row r="60" spans="7:9">
      <c r="G60" s="26" t="s">
        <v>0</v>
      </c>
      <c r="I60" s="30"/>
    </row>
    <row r="61" spans="7:9">
      <c r="G61" s="26" t="s">
        <v>0</v>
      </c>
      <c r="I61" s="30"/>
    </row>
    <row r="62" spans="7:9">
      <c r="G62" s="26" t="s">
        <v>0</v>
      </c>
      <c r="I62" s="30"/>
    </row>
    <row r="63" spans="7:9">
      <c r="G63" s="26" t="s">
        <v>0</v>
      </c>
      <c r="I63" s="30"/>
    </row>
    <row r="64" spans="7:9">
      <c r="G64" s="26" t="s">
        <v>0</v>
      </c>
      <c r="I64" s="30"/>
    </row>
    <row r="65" spans="7:9">
      <c r="G65" s="26" t="s">
        <v>0</v>
      </c>
      <c r="I65" s="30"/>
    </row>
    <row r="66" spans="7:9">
      <c r="G66" s="26" t="s">
        <v>0</v>
      </c>
      <c r="I66" s="30"/>
    </row>
    <row r="67" spans="7:9">
      <c r="G67" s="26" t="s">
        <v>4</v>
      </c>
      <c r="I67" s="30"/>
    </row>
    <row r="68" spans="7:9">
      <c r="G68" s="26" t="s">
        <v>0</v>
      </c>
      <c r="I68" s="30"/>
    </row>
    <row r="69" spans="7:9">
      <c r="G69" s="26" t="s">
        <v>0</v>
      </c>
      <c r="I69" s="30"/>
    </row>
    <row r="70" spans="7:9">
      <c r="G70" s="26" t="s">
        <v>0</v>
      </c>
      <c r="I70" s="30"/>
    </row>
    <row r="71" spans="7:9">
      <c r="G71" s="26" t="s">
        <v>0</v>
      </c>
      <c r="I71" s="30"/>
    </row>
    <row r="72" spans="7:9">
      <c r="G72" s="26" t="s">
        <v>0</v>
      </c>
      <c r="I72" s="30"/>
    </row>
    <row r="73" spans="7:9">
      <c r="G73" s="26" t="s">
        <v>0</v>
      </c>
      <c r="I73" s="30"/>
    </row>
    <row r="74" spans="7:9">
      <c r="G74" s="26" t="s">
        <v>0</v>
      </c>
      <c r="I74" s="30"/>
    </row>
    <row r="75" spans="7:9">
      <c r="I75" s="30"/>
    </row>
    <row r="76" spans="7:9">
      <c r="G76" s="26" t="s">
        <v>0</v>
      </c>
      <c r="I76" s="30"/>
    </row>
    <row r="77" spans="7:9">
      <c r="G77" s="26" t="s">
        <v>0</v>
      </c>
      <c r="I77" s="30"/>
    </row>
    <row r="78" spans="7:9">
      <c r="G78" s="26" t="s">
        <v>0</v>
      </c>
      <c r="I78" s="30"/>
    </row>
    <row r="79" spans="7:9">
      <c r="G79" s="26" t="s">
        <v>0</v>
      </c>
      <c r="I79" s="30"/>
    </row>
    <row r="80" spans="7:9">
      <c r="G80" s="26" t="s">
        <v>0</v>
      </c>
      <c r="I80" s="30"/>
    </row>
    <row r="81" spans="7:9">
      <c r="G81" s="26" t="s">
        <v>0</v>
      </c>
      <c r="I81" s="30"/>
    </row>
    <row r="82" spans="7:9">
      <c r="G82" s="26" t="s">
        <v>0</v>
      </c>
      <c r="I82" s="30"/>
    </row>
    <row r="83" spans="7:9">
      <c r="G83" s="26" t="s">
        <v>4</v>
      </c>
      <c r="I83" s="30"/>
    </row>
    <row r="84" spans="7:9">
      <c r="G84" s="26" t="s">
        <v>0</v>
      </c>
      <c r="I84" s="30"/>
    </row>
    <row r="85" spans="7:9">
      <c r="G85" s="26" t="s">
        <v>0</v>
      </c>
      <c r="I85" s="30"/>
    </row>
    <row r="86" spans="7:9">
      <c r="G86" s="26" t="s">
        <v>0</v>
      </c>
      <c r="I86" s="30"/>
    </row>
    <row r="87" spans="7:9">
      <c r="G87" s="26" t="s">
        <v>0</v>
      </c>
      <c r="I87" s="30"/>
    </row>
    <row r="88" spans="7:9">
      <c r="G88" s="26" t="s">
        <v>0</v>
      </c>
      <c r="I88" s="30"/>
    </row>
    <row r="89" spans="7:9">
      <c r="G89" s="26" t="s">
        <v>0</v>
      </c>
      <c r="I89" s="30"/>
    </row>
    <row r="90" spans="7:9">
      <c r="G90" s="26" t="s">
        <v>0</v>
      </c>
      <c r="I90" s="30"/>
    </row>
    <row r="91" spans="7:9">
      <c r="G91" s="26" t="s">
        <v>0</v>
      </c>
      <c r="I91" s="30"/>
    </row>
    <row r="92" spans="7:9">
      <c r="G92" s="26" t="s">
        <v>0</v>
      </c>
      <c r="I92" s="30"/>
    </row>
    <row r="93" spans="7:9">
      <c r="G93" s="26" t="s">
        <v>0</v>
      </c>
      <c r="I93" s="30"/>
    </row>
    <row r="94" spans="7:9">
      <c r="G94" s="26" t="s">
        <v>0</v>
      </c>
      <c r="I94" s="30"/>
    </row>
    <row r="95" spans="7:9">
      <c r="G95" s="26" t="s">
        <v>0</v>
      </c>
      <c r="I95" s="30"/>
    </row>
    <row r="96" spans="7:9">
      <c r="G96" s="26" t="s">
        <v>0</v>
      </c>
      <c r="I96" s="30"/>
    </row>
    <row r="97" spans="7:9">
      <c r="G97" s="26" t="s">
        <v>0</v>
      </c>
      <c r="I97" s="30"/>
    </row>
    <row r="98" spans="7:9">
      <c r="G98" s="26" t="s">
        <v>4</v>
      </c>
      <c r="I98" s="30"/>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145" zoomScaleNormal="145" zoomScalePageLayoutView="145" workbookViewId="0">
      <pane ySplit="1" topLeftCell="A2" activePane="bottomLeft" state="frozen"/>
      <selection pane="bottomLeft" activeCell="A2" sqref="A2"/>
    </sheetView>
  </sheetViews>
  <sheetFormatPr baseColWidth="10" defaultColWidth="10.83203125" defaultRowHeight="14" x14ac:dyDescent="0"/>
  <cols>
    <col min="1" max="1" width="25.1640625" style="23" bestFit="1" customWidth="1"/>
    <col min="2" max="2" width="25.1640625" style="23" hidden="1" customWidth="1"/>
    <col min="3" max="4" width="0" style="23" hidden="1" customWidth="1"/>
    <col min="5" max="5" width="0" style="26" hidden="1" customWidth="1"/>
    <col min="6" max="6" width="19.83203125" style="26" bestFit="1" customWidth="1"/>
    <col min="7" max="7" width="10.83203125" style="26" hidden="1" customWidth="1"/>
    <col min="8" max="8" width="12.83203125" style="26" hidden="1" customWidth="1"/>
    <col min="9" max="9" width="23" style="26" customWidth="1"/>
    <col min="10" max="10" width="57.6640625" style="29" customWidth="1"/>
    <col min="11" max="11" width="51" style="23" customWidth="1"/>
    <col min="12" max="16384" width="10.83203125" style="23"/>
  </cols>
  <sheetData>
    <row r="1" spans="1:11" s="32" customFormat="1">
      <c r="A1" s="72" t="s">
        <v>318</v>
      </c>
      <c r="B1" s="32" t="s">
        <v>466</v>
      </c>
      <c r="E1" s="71"/>
      <c r="F1" s="24" t="s">
        <v>40</v>
      </c>
      <c r="G1" s="24"/>
      <c r="H1" s="24"/>
      <c r="I1" s="24" t="s">
        <v>252</v>
      </c>
      <c r="J1" s="25" t="s">
        <v>267</v>
      </c>
      <c r="K1" s="325" t="s">
        <v>476</v>
      </c>
    </row>
    <row r="2" spans="1:11" ht="86">
      <c r="B2" s="49" t="str">
        <f>C2&amp;E2&amp;D2</f>
        <v>ref="ethnic-group.xml#0001"</v>
      </c>
      <c r="C2" s="50" t="s">
        <v>469</v>
      </c>
      <c r="D2" s="50" t="s">
        <v>465</v>
      </c>
      <c r="E2" s="73" t="s">
        <v>424</v>
      </c>
      <c r="F2" s="319" t="s">
        <v>2117</v>
      </c>
      <c r="G2" s="26" t="s">
        <v>0</v>
      </c>
      <c r="H2" s="26" t="s">
        <v>268</v>
      </c>
      <c r="I2" s="319" t="s">
        <v>2114</v>
      </c>
      <c r="J2" s="209" t="s">
        <v>2116</v>
      </c>
      <c r="K2" s="209" t="s">
        <v>2115</v>
      </c>
    </row>
    <row r="3" spans="1:11">
      <c r="B3" s="49" t="str">
        <f t="shared" ref="B3:B30" si="0">C3&amp;E3&amp;D3</f>
        <v>ref="ethnic-group.xml#0002"</v>
      </c>
      <c r="C3" s="50" t="s">
        <v>469</v>
      </c>
      <c r="D3" s="50" t="s">
        <v>465</v>
      </c>
      <c r="E3" s="26" t="s">
        <v>463</v>
      </c>
      <c r="G3" s="26" t="s">
        <v>4</v>
      </c>
      <c r="H3" s="26" t="s">
        <v>268</v>
      </c>
      <c r="J3" s="27"/>
    </row>
    <row r="4" spans="1:11">
      <c r="B4" s="49" t="str">
        <f t="shared" si="0"/>
        <v>ref="ethnic-group.xml#0003"</v>
      </c>
      <c r="C4" s="50" t="s">
        <v>469</v>
      </c>
      <c r="D4" s="50" t="s">
        <v>465</v>
      </c>
      <c r="E4" s="26" t="s">
        <v>319</v>
      </c>
      <c r="G4" s="26" t="s">
        <v>0</v>
      </c>
      <c r="H4" s="26" t="s">
        <v>268</v>
      </c>
      <c r="J4" s="27"/>
    </row>
    <row r="5" spans="1:11">
      <c r="B5" s="49" t="str">
        <f t="shared" si="0"/>
        <v>ref="ethnic-group.xml#0004"</v>
      </c>
      <c r="C5" s="50" t="s">
        <v>469</v>
      </c>
      <c r="D5" s="50" t="s">
        <v>465</v>
      </c>
      <c r="E5" s="26" t="s">
        <v>320</v>
      </c>
      <c r="G5" s="26" t="s">
        <v>0</v>
      </c>
      <c r="H5" s="26" t="s">
        <v>268</v>
      </c>
      <c r="J5" s="27"/>
    </row>
    <row r="6" spans="1:11">
      <c r="B6" s="49" t="str">
        <f t="shared" si="0"/>
        <v>ref="ethnic-group.xml#0005"</v>
      </c>
      <c r="C6" s="50" t="s">
        <v>469</v>
      </c>
      <c r="D6" s="50" t="s">
        <v>465</v>
      </c>
      <c r="E6" s="26" t="s">
        <v>321</v>
      </c>
      <c r="G6" s="26" t="s">
        <v>0</v>
      </c>
      <c r="H6" s="26" t="s">
        <v>268</v>
      </c>
      <c r="J6" s="27"/>
    </row>
    <row r="7" spans="1:11">
      <c r="B7" s="49" t="str">
        <f t="shared" si="0"/>
        <v>ref="ethnic-group.xml#0006"</v>
      </c>
      <c r="C7" s="50" t="s">
        <v>469</v>
      </c>
      <c r="D7" s="50" t="s">
        <v>465</v>
      </c>
      <c r="E7" s="26" t="s">
        <v>322</v>
      </c>
      <c r="G7" s="26" t="s">
        <v>0</v>
      </c>
      <c r="H7" s="26" t="s">
        <v>268</v>
      </c>
      <c r="J7" s="27"/>
    </row>
    <row r="8" spans="1:11">
      <c r="B8" s="49" t="str">
        <f t="shared" si="0"/>
        <v>ref="ethnic-group.xml#0007"</v>
      </c>
      <c r="C8" s="50" t="s">
        <v>469</v>
      </c>
      <c r="D8" s="50" t="s">
        <v>465</v>
      </c>
      <c r="E8" s="26" t="s">
        <v>323</v>
      </c>
      <c r="G8" s="26" t="s">
        <v>0</v>
      </c>
      <c r="H8" s="26" t="s">
        <v>268</v>
      </c>
      <c r="J8" s="39"/>
    </row>
    <row r="9" spans="1:11">
      <c r="B9" s="49" t="str">
        <f t="shared" si="0"/>
        <v>ref="ethnic-group.xml#0007"</v>
      </c>
      <c r="C9" s="50" t="s">
        <v>469</v>
      </c>
      <c r="D9" s="50" t="s">
        <v>465</v>
      </c>
      <c r="E9" s="26" t="s">
        <v>323</v>
      </c>
      <c r="G9" s="26" t="s">
        <v>0</v>
      </c>
      <c r="H9" s="26" t="s">
        <v>268</v>
      </c>
      <c r="J9" s="39"/>
    </row>
    <row r="10" spans="1:11">
      <c r="B10" s="49" t="str">
        <f t="shared" si="0"/>
        <v>ref="ethnic-group.xml#0008"</v>
      </c>
      <c r="C10" s="50" t="s">
        <v>469</v>
      </c>
      <c r="D10" s="50" t="s">
        <v>465</v>
      </c>
      <c r="E10" s="26" t="s">
        <v>324</v>
      </c>
      <c r="F10" s="28"/>
      <c r="G10" s="26" t="s">
        <v>0</v>
      </c>
      <c r="H10" s="26" t="s">
        <v>268</v>
      </c>
      <c r="I10" s="28"/>
      <c r="J10" s="27"/>
    </row>
    <row r="11" spans="1:11">
      <c r="B11" s="49" t="str">
        <f t="shared" si="0"/>
        <v>ref="ethnic-group.xml#0008"</v>
      </c>
      <c r="C11" s="50" t="s">
        <v>469</v>
      </c>
      <c r="D11" s="50" t="s">
        <v>465</v>
      </c>
      <c r="E11" s="26" t="s">
        <v>324</v>
      </c>
      <c r="G11" s="28" t="s">
        <v>4</v>
      </c>
      <c r="H11" s="28" t="s">
        <v>268</v>
      </c>
      <c r="I11" s="28"/>
      <c r="J11" s="27"/>
    </row>
    <row r="12" spans="1:11">
      <c r="B12" s="49" t="str">
        <f t="shared" si="0"/>
        <v>ref="ethnic-group.xml#0009"</v>
      </c>
      <c r="C12" s="50" t="s">
        <v>469</v>
      </c>
      <c r="D12" s="50" t="s">
        <v>465</v>
      </c>
      <c r="E12" s="26" t="s">
        <v>325</v>
      </c>
      <c r="G12" s="26" t="s">
        <v>7</v>
      </c>
      <c r="H12" s="26" t="s">
        <v>268</v>
      </c>
      <c r="J12" s="27"/>
    </row>
    <row r="13" spans="1:11">
      <c r="B13" s="49" t="str">
        <f t="shared" si="0"/>
        <v>ref="ethnic-group.xml#0009"</v>
      </c>
      <c r="C13" s="50" t="s">
        <v>469</v>
      </c>
      <c r="D13" s="50" t="s">
        <v>465</v>
      </c>
      <c r="E13" s="26" t="s">
        <v>325</v>
      </c>
      <c r="G13" s="26" t="s">
        <v>4</v>
      </c>
      <c r="H13" s="26" t="s">
        <v>268</v>
      </c>
      <c r="J13" s="27"/>
    </row>
    <row r="14" spans="1:11">
      <c r="B14" s="49" t="str">
        <f t="shared" si="0"/>
        <v>ref="ethnic-group.xml#0010"</v>
      </c>
      <c r="C14" s="50" t="s">
        <v>469</v>
      </c>
      <c r="D14" s="50" t="s">
        <v>465</v>
      </c>
      <c r="E14" s="26" t="s">
        <v>326</v>
      </c>
      <c r="G14" s="26" t="s">
        <v>4</v>
      </c>
      <c r="H14" s="26" t="s">
        <v>268</v>
      </c>
      <c r="J14" s="27"/>
    </row>
    <row r="15" spans="1:11">
      <c r="B15" s="49" t="str">
        <f t="shared" si="0"/>
        <v>ref="ethnic-group.xml#0010"</v>
      </c>
      <c r="C15" s="50" t="s">
        <v>469</v>
      </c>
      <c r="D15" s="50" t="s">
        <v>465</v>
      </c>
      <c r="E15" s="26" t="s">
        <v>326</v>
      </c>
      <c r="G15" s="26" t="s">
        <v>39</v>
      </c>
      <c r="H15" s="26" t="s">
        <v>268</v>
      </c>
      <c r="J15" s="27"/>
    </row>
    <row r="16" spans="1:11">
      <c r="B16" s="49" t="str">
        <f t="shared" si="0"/>
        <v>ref="ethnic-group.xml#0010"</v>
      </c>
      <c r="C16" s="50" t="s">
        <v>469</v>
      </c>
      <c r="D16" s="50" t="s">
        <v>465</v>
      </c>
      <c r="E16" s="26" t="s">
        <v>326</v>
      </c>
      <c r="G16" s="26" t="s">
        <v>0</v>
      </c>
      <c r="H16" s="26" t="s">
        <v>268</v>
      </c>
      <c r="J16" s="27"/>
    </row>
    <row r="17" spans="2:10">
      <c r="B17" s="49" t="str">
        <f t="shared" si="0"/>
        <v>ref="ethnic-group.xml#0010"</v>
      </c>
      <c r="C17" s="50" t="s">
        <v>469</v>
      </c>
      <c r="D17" s="50" t="s">
        <v>465</v>
      </c>
      <c r="E17" s="26" t="s">
        <v>326</v>
      </c>
      <c r="G17" s="26" t="s">
        <v>1</v>
      </c>
      <c r="H17" s="26" t="s">
        <v>268</v>
      </c>
      <c r="J17" s="27"/>
    </row>
    <row r="18" spans="2:10">
      <c r="B18" s="49" t="str">
        <f t="shared" si="0"/>
        <v>ref="ethnic-group.xml#0011"</v>
      </c>
      <c r="C18" s="50" t="s">
        <v>469</v>
      </c>
      <c r="D18" s="50" t="s">
        <v>465</v>
      </c>
      <c r="E18" s="26" t="s">
        <v>327</v>
      </c>
      <c r="F18" s="74"/>
      <c r="G18" s="26" t="s">
        <v>0</v>
      </c>
      <c r="H18" s="26" t="s">
        <v>268</v>
      </c>
      <c r="J18" s="27"/>
    </row>
    <row r="19" spans="2:10">
      <c r="B19" s="49" t="str">
        <f t="shared" si="0"/>
        <v>ref="ethnic-group.xml#0012"</v>
      </c>
      <c r="C19" s="50" t="s">
        <v>469</v>
      </c>
      <c r="D19" s="50" t="s">
        <v>465</v>
      </c>
      <c r="E19" s="26" t="s">
        <v>328</v>
      </c>
      <c r="G19" s="26" t="s">
        <v>1</v>
      </c>
      <c r="H19" s="26" t="s">
        <v>268</v>
      </c>
      <c r="J19" s="27"/>
    </row>
    <row r="20" spans="2:10">
      <c r="B20" s="49" t="str">
        <f t="shared" si="0"/>
        <v>ref="ethnic-group.xml#0012"</v>
      </c>
      <c r="C20" s="50" t="s">
        <v>469</v>
      </c>
      <c r="D20" s="50" t="s">
        <v>465</v>
      </c>
      <c r="E20" s="26" t="s">
        <v>328</v>
      </c>
      <c r="G20" s="26" t="s">
        <v>4</v>
      </c>
      <c r="H20" s="26" t="s">
        <v>268</v>
      </c>
      <c r="J20" s="27"/>
    </row>
    <row r="21" spans="2:10">
      <c r="B21" s="49" t="str">
        <f t="shared" si="0"/>
        <v>ref="ethnic-group.xml#0012"</v>
      </c>
      <c r="C21" s="50" t="s">
        <v>469</v>
      </c>
      <c r="D21" s="50" t="s">
        <v>465</v>
      </c>
      <c r="E21" s="26" t="s">
        <v>328</v>
      </c>
      <c r="G21" s="26" t="s">
        <v>4</v>
      </c>
      <c r="H21" s="26" t="s">
        <v>268</v>
      </c>
      <c r="J21" s="27"/>
    </row>
    <row r="22" spans="2:10">
      <c r="B22" s="49" t="str">
        <f t="shared" si="0"/>
        <v>ref="ethnic-group.xml#0013"</v>
      </c>
      <c r="C22" s="50" t="s">
        <v>469</v>
      </c>
      <c r="D22" s="50" t="s">
        <v>465</v>
      </c>
      <c r="E22" s="26" t="s">
        <v>329</v>
      </c>
      <c r="G22" s="26" t="s">
        <v>0</v>
      </c>
      <c r="H22" s="26" t="s">
        <v>268</v>
      </c>
      <c r="J22" s="27"/>
    </row>
    <row r="23" spans="2:10">
      <c r="B23" s="49" t="str">
        <f t="shared" si="0"/>
        <v>ref="ethnic-group.xml#0014"</v>
      </c>
      <c r="C23" s="50" t="s">
        <v>469</v>
      </c>
      <c r="D23" s="50" t="s">
        <v>465</v>
      </c>
      <c r="E23" s="26" t="s">
        <v>330</v>
      </c>
      <c r="G23" s="26" t="s">
        <v>0</v>
      </c>
      <c r="H23" s="26" t="s">
        <v>268</v>
      </c>
      <c r="J23" s="27"/>
    </row>
    <row r="24" spans="2:10">
      <c r="B24" s="49" t="str">
        <f t="shared" si="0"/>
        <v>ref="ethnic-group.xml#0014"</v>
      </c>
      <c r="C24" s="50" t="s">
        <v>469</v>
      </c>
      <c r="D24" s="50" t="s">
        <v>465</v>
      </c>
      <c r="E24" s="26" t="s">
        <v>330</v>
      </c>
      <c r="G24" s="26" t="s">
        <v>4</v>
      </c>
      <c r="H24" s="26" t="s">
        <v>268</v>
      </c>
      <c r="J24" s="27"/>
    </row>
    <row r="25" spans="2:10">
      <c r="B25" s="49" t="str">
        <f t="shared" si="0"/>
        <v>ref="ethnic-group.xml#0014"</v>
      </c>
      <c r="C25" s="50" t="s">
        <v>469</v>
      </c>
      <c r="D25" s="50" t="s">
        <v>465</v>
      </c>
      <c r="E25" s="26" t="s">
        <v>330</v>
      </c>
      <c r="G25" s="26" t="s">
        <v>0</v>
      </c>
      <c r="H25" s="26" t="s">
        <v>268</v>
      </c>
      <c r="J25" s="27"/>
    </row>
    <row r="26" spans="2:10">
      <c r="B26" s="49" t="str">
        <f t="shared" si="0"/>
        <v>ref="ethnic-group.xml#0015"</v>
      </c>
      <c r="C26" s="50" t="s">
        <v>469</v>
      </c>
      <c r="D26" s="50" t="s">
        <v>465</v>
      </c>
      <c r="E26" s="26" t="s">
        <v>331</v>
      </c>
      <c r="G26" s="26" t="s">
        <v>0</v>
      </c>
      <c r="H26" s="26" t="s">
        <v>268</v>
      </c>
      <c r="J26" s="27"/>
    </row>
    <row r="27" spans="2:10">
      <c r="B27" s="49" t="str">
        <f t="shared" si="0"/>
        <v>ref="ethnic-group.xml#0015"</v>
      </c>
      <c r="C27" s="50" t="s">
        <v>469</v>
      </c>
      <c r="D27" s="50" t="s">
        <v>465</v>
      </c>
      <c r="E27" s="26" t="s">
        <v>331</v>
      </c>
      <c r="G27" s="26" t="s">
        <v>4</v>
      </c>
      <c r="H27" s="26" t="s">
        <v>268</v>
      </c>
      <c r="J27" s="27"/>
    </row>
    <row r="28" spans="2:10">
      <c r="B28" s="49" t="str">
        <f t="shared" si="0"/>
        <v>ref="ethnic-group.xml#0015"</v>
      </c>
      <c r="C28" s="50" t="s">
        <v>469</v>
      </c>
      <c r="D28" s="50" t="s">
        <v>465</v>
      </c>
      <c r="E28" s="26" t="s">
        <v>331</v>
      </c>
      <c r="F28" s="28"/>
      <c r="G28" s="26" t="s">
        <v>0</v>
      </c>
      <c r="H28" s="26" t="s">
        <v>268</v>
      </c>
      <c r="J28" s="27"/>
    </row>
    <row r="29" spans="2:10">
      <c r="B29" s="49" t="str">
        <f t="shared" si="0"/>
        <v>ref="ethnic-group.xml#0016"</v>
      </c>
      <c r="C29" s="50" t="s">
        <v>469</v>
      </c>
      <c r="D29" s="50" t="s">
        <v>465</v>
      </c>
      <c r="E29" s="26" t="s">
        <v>332</v>
      </c>
      <c r="F29" s="28"/>
      <c r="G29" s="26" t="s">
        <v>4</v>
      </c>
      <c r="H29" s="26" t="s">
        <v>268</v>
      </c>
      <c r="J29" s="27"/>
    </row>
    <row r="30" spans="2:10">
      <c r="B30" s="49" t="str">
        <f t="shared" si="0"/>
        <v>ref="ethnic-group.xml#0017"</v>
      </c>
      <c r="C30" s="50" t="s">
        <v>469</v>
      </c>
      <c r="D30" s="50" t="s">
        <v>465</v>
      </c>
      <c r="E30" s="26" t="s">
        <v>333</v>
      </c>
      <c r="F30" s="28"/>
      <c r="G30" s="26" t="s">
        <v>4</v>
      </c>
      <c r="H30" s="26" t="s">
        <v>268</v>
      </c>
      <c r="J30" s="27"/>
    </row>
    <row r="31" spans="2:10">
      <c r="G31" s="26" t="s">
        <v>0</v>
      </c>
      <c r="H31" s="26" t="s">
        <v>268</v>
      </c>
      <c r="J31" s="27"/>
    </row>
    <row r="32" spans="2:10">
      <c r="G32" s="26" t="s">
        <v>0</v>
      </c>
      <c r="H32" s="26" t="s">
        <v>268</v>
      </c>
      <c r="J32" s="27"/>
    </row>
    <row r="33" spans="7:10">
      <c r="G33" s="26" t="s">
        <v>0</v>
      </c>
      <c r="H33" s="26" t="s">
        <v>268</v>
      </c>
      <c r="J33" s="27"/>
    </row>
    <row r="34" spans="7:10">
      <c r="G34" s="26" t="s">
        <v>0</v>
      </c>
      <c r="H34" s="26" t="s">
        <v>268</v>
      </c>
      <c r="J34" s="27"/>
    </row>
    <row r="35" spans="7:10">
      <c r="G35" s="26" t="s">
        <v>0</v>
      </c>
      <c r="H35" s="26" t="s">
        <v>268</v>
      </c>
      <c r="J35" s="27"/>
    </row>
    <row r="36" spans="7:10">
      <c r="G36" s="26" t="s">
        <v>0</v>
      </c>
      <c r="H36" s="26" t="s">
        <v>268</v>
      </c>
      <c r="J36" s="27"/>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466</v>
      </c>
      <c r="B1" s="16" t="s">
        <v>466</v>
      </c>
      <c r="E1" s="17"/>
      <c r="F1" s="14" t="s">
        <v>42</v>
      </c>
      <c r="G1" s="14"/>
      <c r="H1" s="14"/>
      <c r="I1" s="14" t="s">
        <v>252</v>
      </c>
      <c r="J1" s="15" t="s">
        <v>265</v>
      </c>
    </row>
    <row r="2" spans="1:10">
      <c r="B2" s="18" t="str">
        <f>C2&amp;E2&amp;D2</f>
        <v>ref="ailment.xml#0001"</v>
      </c>
      <c r="C2" s="19" t="s">
        <v>470</v>
      </c>
      <c r="D2" s="19" t="s">
        <v>465</v>
      </c>
      <c r="E2" s="1" t="s">
        <v>424</v>
      </c>
      <c r="G2" s="1" t="s">
        <v>0</v>
      </c>
      <c r="J2" s="77"/>
    </row>
    <row r="3" spans="1:10">
      <c r="B3" s="18" t="str">
        <f t="shared" ref="B3:B35" si="0">C3&amp;E3&amp;D3</f>
        <v>ref="ailment.xml#0002"</v>
      </c>
      <c r="C3" s="19" t="s">
        <v>470</v>
      </c>
      <c r="D3" s="19" t="s">
        <v>465</v>
      </c>
      <c r="E3" s="1" t="s">
        <v>463</v>
      </c>
      <c r="G3" s="1" t="s">
        <v>0</v>
      </c>
      <c r="J3" s="77"/>
    </row>
    <row r="4" spans="1:10">
      <c r="B4" s="18" t="str">
        <f t="shared" si="0"/>
        <v>ref="ailment.xml#0003"</v>
      </c>
      <c r="C4" s="19" t="s">
        <v>470</v>
      </c>
      <c r="D4" s="19" t="s">
        <v>465</v>
      </c>
      <c r="E4" s="1" t="s">
        <v>319</v>
      </c>
      <c r="F4" s="6"/>
      <c r="G4" s="1" t="s">
        <v>0</v>
      </c>
      <c r="J4" s="77"/>
    </row>
    <row r="5" spans="1:10">
      <c r="B5" s="18" t="str">
        <f t="shared" si="0"/>
        <v>ref="ailment.xml#0004"</v>
      </c>
      <c r="C5" s="19" t="s">
        <v>470</v>
      </c>
      <c r="D5" s="19" t="s">
        <v>465</v>
      </c>
      <c r="E5" s="1" t="s">
        <v>320</v>
      </c>
      <c r="F5" s="6"/>
      <c r="G5" s="1" t="s">
        <v>1</v>
      </c>
      <c r="J5" s="77"/>
    </row>
    <row r="6" spans="1:10">
      <c r="B6" s="18" t="str">
        <f t="shared" si="0"/>
        <v>ref="ailment.xml#0005"</v>
      </c>
      <c r="C6" s="19" t="s">
        <v>470</v>
      </c>
      <c r="D6" s="19" t="s">
        <v>465</v>
      </c>
      <c r="E6" s="1" t="s">
        <v>321</v>
      </c>
      <c r="F6" s="6"/>
      <c r="G6" s="1" t="s">
        <v>0</v>
      </c>
      <c r="J6" s="77"/>
    </row>
    <row r="7" spans="1:10">
      <c r="B7" s="18" t="str">
        <f t="shared" si="0"/>
        <v>ref="ailment.xml#0003"</v>
      </c>
      <c r="C7" s="19" t="s">
        <v>470</v>
      </c>
      <c r="D7" s="19" t="s">
        <v>465</v>
      </c>
      <c r="E7" s="1" t="s">
        <v>319</v>
      </c>
      <c r="F7" s="6"/>
      <c r="G7" s="1" t="s">
        <v>4</v>
      </c>
      <c r="J7" s="77"/>
    </row>
    <row r="8" spans="1:10">
      <c r="B8" s="18" t="str">
        <f t="shared" si="0"/>
        <v>ref="ailment.xml#0006"</v>
      </c>
      <c r="C8" s="19" t="s">
        <v>470</v>
      </c>
      <c r="D8" s="19" t="s">
        <v>465</v>
      </c>
      <c r="E8" s="1" t="s">
        <v>322</v>
      </c>
      <c r="F8" s="6"/>
      <c r="G8" s="1" t="s">
        <v>0</v>
      </c>
      <c r="J8" s="77"/>
    </row>
    <row r="9" spans="1:10">
      <c r="B9" s="18" t="str">
        <f t="shared" si="0"/>
        <v>ref="ailment.xml#0007"</v>
      </c>
      <c r="C9" s="19" t="s">
        <v>470</v>
      </c>
      <c r="D9" s="19" t="s">
        <v>465</v>
      </c>
      <c r="E9" s="1" t="s">
        <v>323</v>
      </c>
      <c r="F9" s="6"/>
      <c r="G9" s="1" t="s">
        <v>0</v>
      </c>
      <c r="J9" s="77"/>
    </row>
    <row r="10" spans="1:10">
      <c r="B10" s="18" t="str">
        <f t="shared" si="0"/>
        <v>ref="ailment.xml#0008"</v>
      </c>
      <c r="C10" s="19" t="s">
        <v>470</v>
      </c>
      <c r="D10" s="19" t="s">
        <v>465</v>
      </c>
      <c r="E10" s="1" t="s">
        <v>324</v>
      </c>
      <c r="F10" s="6"/>
      <c r="G10" s="1" t="s">
        <v>0</v>
      </c>
      <c r="J10" s="77"/>
    </row>
    <row r="11" spans="1:10">
      <c r="B11" s="18" t="str">
        <f t="shared" si="0"/>
        <v>ref="ailment.xml#0009"</v>
      </c>
      <c r="C11" s="19" t="s">
        <v>470</v>
      </c>
      <c r="D11" s="19" t="s">
        <v>465</v>
      </c>
      <c r="E11" s="1" t="s">
        <v>325</v>
      </c>
      <c r="F11" s="6"/>
      <c r="G11" s="1" t="s">
        <v>0</v>
      </c>
      <c r="J11" s="77"/>
    </row>
    <row r="12" spans="1:10">
      <c r="B12" s="18" t="str">
        <f t="shared" si="0"/>
        <v>ref="ailment.xml#0010"</v>
      </c>
      <c r="C12" s="19" t="s">
        <v>470</v>
      </c>
      <c r="D12" s="19" t="s">
        <v>465</v>
      </c>
      <c r="E12" s="1" t="s">
        <v>326</v>
      </c>
      <c r="F12" s="6"/>
      <c r="G12" s="1" t="s">
        <v>0</v>
      </c>
      <c r="J12" s="77"/>
    </row>
    <row r="13" spans="1:10">
      <c r="B13" s="18" t="str">
        <f t="shared" si="0"/>
        <v>ref="ailment.xml#0011"</v>
      </c>
      <c r="C13" s="19" t="s">
        <v>470</v>
      </c>
      <c r="D13" s="19" t="s">
        <v>465</v>
      </c>
      <c r="E13" s="1" t="s">
        <v>327</v>
      </c>
      <c r="F13" s="6"/>
      <c r="G13" s="1" t="s">
        <v>0</v>
      </c>
      <c r="J13" s="77"/>
    </row>
    <row r="14" spans="1:10">
      <c r="B14" s="18" t="str">
        <f t="shared" si="0"/>
        <v>ref="ailment.xml#0012"</v>
      </c>
      <c r="C14" s="19" t="s">
        <v>470</v>
      </c>
      <c r="D14" s="19" t="s">
        <v>465</v>
      </c>
      <c r="E14" s="1" t="s">
        <v>328</v>
      </c>
      <c r="G14" s="1" t="s">
        <v>0</v>
      </c>
      <c r="J14" s="77"/>
    </row>
    <row r="15" spans="1:10">
      <c r="B15" s="18" t="str">
        <f t="shared" si="0"/>
        <v>ref="ailment.xml#0013"</v>
      </c>
      <c r="C15" s="19" t="s">
        <v>470</v>
      </c>
      <c r="D15" s="19" t="s">
        <v>465</v>
      </c>
      <c r="E15" s="1" t="s">
        <v>329</v>
      </c>
      <c r="G15" s="1" t="s">
        <v>0</v>
      </c>
      <c r="J15" s="77"/>
    </row>
    <row r="16" spans="1:10">
      <c r="B16" s="18" t="str">
        <f t="shared" si="0"/>
        <v>ref="ailment.xml#0014"</v>
      </c>
      <c r="C16" s="19" t="s">
        <v>470</v>
      </c>
      <c r="D16" s="19" t="s">
        <v>465</v>
      </c>
      <c r="E16" s="1" t="s">
        <v>330</v>
      </c>
      <c r="G16" s="1" t="s">
        <v>0</v>
      </c>
      <c r="J16" s="77"/>
    </row>
    <row r="17" spans="2:10">
      <c r="B17" s="18" t="str">
        <f t="shared" si="0"/>
        <v>ref="ailment.xml#0015"</v>
      </c>
      <c r="C17" s="19" t="s">
        <v>470</v>
      </c>
      <c r="D17" s="19" t="s">
        <v>465</v>
      </c>
      <c r="E17" s="1" t="s">
        <v>331</v>
      </c>
      <c r="G17" s="1" t="s">
        <v>0</v>
      </c>
      <c r="J17" s="77"/>
    </row>
    <row r="18" spans="2:10">
      <c r="B18" s="18" t="str">
        <f t="shared" si="0"/>
        <v>ref="ailment.xml#0015"</v>
      </c>
      <c r="C18" s="19" t="s">
        <v>470</v>
      </c>
      <c r="D18" s="19" t="s">
        <v>465</v>
      </c>
      <c r="E18" s="1" t="s">
        <v>331</v>
      </c>
      <c r="G18" s="1" t="s">
        <v>0</v>
      </c>
      <c r="J18" s="77"/>
    </row>
    <row r="19" spans="2:10">
      <c r="B19" s="18" t="str">
        <f t="shared" si="0"/>
        <v>ref="ailment.xml#0015"</v>
      </c>
      <c r="C19" s="19" t="s">
        <v>470</v>
      </c>
      <c r="D19" s="19" t="s">
        <v>465</v>
      </c>
      <c r="E19" s="1" t="s">
        <v>331</v>
      </c>
      <c r="G19" s="1" t="s">
        <v>1</v>
      </c>
      <c r="J19" s="77"/>
    </row>
    <row r="20" spans="2:10">
      <c r="B20" s="18" t="str">
        <f t="shared" si="0"/>
        <v>ref="ailment.xml#0015"</v>
      </c>
      <c r="C20" s="19" t="s">
        <v>470</v>
      </c>
      <c r="D20" s="19" t="s">
        <v>465</v>
      </c>
      <c r="E20" s="1" t="s">
        <v>331</v>
      </c>
      <c r="G20" s="1" t="s">
        <v>0</v>
      </c>
      <c r="J20" s="77"/>
    </row>
    <row r="21" spans="2:10">
      <c r="B21" s="18" t="str">
        <f t="shared" si="0"/>
        <v>ref="ailment.xml#0016"</v>
      </c>
      <c r="C21" s="19" t="s">
        <v>470</v>
      </c>
      <c r="D21" s="19" t="s">
        <v>465</v>
      </c>
      <c r="E21" s="1" t="s">
        <v>332</v>
      </c>
      <c r="G21" s="1" t="s">
        <v>0</v>
      </c>
      <c r="J21" s="77"/>
    </row>
    <row r="22" spans="2:10">
      <c r="B22" s="18" t="str">
        <f t="shared" si="0"/>
        <v>ref="ailment.xml#0017"</v>
      </c>
      <c r="C22" s="19" t="s">
        <v>470</v>
      </c>
      <c r="D22" s="19" t="s">
        <v>465</v>
      </c>
      <c r="E22" s="1" t="s">
        <v>333</v>
      </c>
      <c r="G22" s="1" t="s">
        <v>0</v>
      </c>
      <c r="J22" s="77"/>
    </row>
    <row r="23" spans="2:10">
      <c r="B23" s="18" t="str">
        <f t="shared" si="0"/>
        <v>ref="ailment.xml#0018"</v>
      </c>
      <c r="C23" s="19" t="s">
        <v>470</v>
      </c>
      <c r="D23" s="19" t="s">
        <v>465</v>
      </c>
      <c r="E23" s="1" t="s">
        <v>334</v>
      </c>
      <c r="G23" s="1" t="s">
        <v>0</v>
      </c>
      <c r="J23" s="77"/>
    </row>
    <row r="24" spans="2:10">
      <c r="B24" s="18" t="str">
        <f t="shared" si="0"/>
        <v>ref="ailment.xml#0019"</v>
      </c>
      <c r="C24" s="19" t="s">
        <v>470</v>
      </c>
      <c r="D24" s="19" t="s">
        <v>465</v>
      </c>
      <c r="E24" s="1" t="s">
        <v>335</v>
      </c>
      <c r="G24" s="1" t="s">
        <v>1</v>
      </c>
      <c r="J24" s="77"/>
    </row>
    <row r="25" spans="2:10">
      <c r="B25" s="18" t="str">
        <f t="shared" si="0"/>
        <v>ref="ailment.xml#0019"</v>
      </c>
      <c r="C25" s="19" t="s">
        <v>470</v>
      </c>
      <c r="D25" s="19" t="s">
        <v>465</v>
      </c>
      <c r="E25" s="1" t="s">
        <v>335</v>
      </c>
      <c r="G25" s="1" t="s">
        <v>0</v>
      </c>
      <c r="J25" s="77"/>
    </row>
    <row r="26" spans="2:10">
      <c r="B26" s="18" t="str">
        <f t="shared" si="0"/>
        <v>ref="ailment.xml#0020"</v>
      </c>
      <c r="C26" s="19" t="s">
        <v>470</v>
      </c>
      <c r="D26" s="19" t="s">
        <v>465</v>
      </c>
      <c r="E26" s="1" t="s">
        <v>336</v>
      </c>
      <c r="G26" s="1" t="s">
        <v>0</v>
      </c>
      <c r="J26" s="77"/>
    </row>
    <row r="27" spans="2:10">
      <c r="B27" s="18" t="str">
        <f t="shared" si="0"/>
        <v>ref="ailment.xml#0021"</v>
      </c>
      <c r="C27" s="19" t="s">
        <v>470</v>
      </c>
      <c r="D27" s="19" t="s">
        <v>465</v>
      </c>
      <c r="E27" s="1" t="s">
        <v>337</v>
      </c>
      <c r="G27" s="1" t="s">
        <v>4</v>
      </c>
      <c r="J27" s="77"/>
    </row>
    <row r="28" spans="2:10">
      <c r="B28" s="18" t="str">
        <f t="shared" si="0"/>
        <v>ref="ailment.xml#0022"</v>
      </c>
      <c r="C28" s="19" t="s">
        <v>470</v>
      </c>
      <c r="D28" s="19" t="s">
        <v>465</v>
      </c>
      <c r="E28" s="1" t="s">
        <v>338</v>
      </c>
      <c r="G28" s="1" t="s">
        <v>0</v>
      </c>
      <c r="J28" s="77"/>
    </row>
    <row r="29" spans="2:10">
      <c r="B29" s="18" t="str">
        <f t="shared" si="0"/>
        <v>ref="ailment.xml#0023"</v>
      </c>
      <c r="C29" s="19" t="s">
        <v>470</v>
      </c>
      <c r="D29" s="19" t="s">
        <v>465</v>
      </c>
      <c r="E29" s="1" t="s">
        <v>339</v>
      </c>
      <c r="G29" s="1" t="s">
        <v>0</v>
      </c>
      <c r="J29" s="77"/>
    </row>
    <row r="30" spans="2:10">
      <c r="B30" s="18" t="str">
        <f t="shared" si="0"/>
        <v>ref="ailment.xml#0024"</v>
      </c>
      <c r="C30" s="19" t="s">
        <v>470</v>
      </c>
      <c r="D30" s="19" t="s">
        <v>465</v>
      </c>
      <c r="E30" s="1" t="s">
        <v>340</v>
      </c>
      <c r="G30" s="1" t="s">
        <v>0</v>
      </c>
      <c r="J30" s="77"/>
    </row>
    <row r="31" spans="2:10">
      <c r="B31" s="18" t="str">
        <f t="shared" si="0"/>
        <v>ref="ailment.xml#0025"</v>
      </c>
      <c r="C31" s="19" t="s">
        <v>470</v>
      </c>
      <c r="D31" s="19" t="s">
        <v>465</v>
      </c>
      <c r="E31" s="1" t="s">
        <v>341</v>
      </c>
      <c r="G31" s="1" t="s">
        <v>0</v>
      </c>
      <c r="J31" s="77"/>
    </row>
    <row r="32" spans="2:10">
      <c r="B32" s="18" t="str">
        <f t="shared" si="0"/>
        <v>ref="ailment.xml#0026"</v>
      </c>
      <c r="C32" s="19" t="s">
        <v>470</v>
      </c>
      <c r="D32" s="19" t="s">
        <v>465</v>
      </c>
      <c r="E32" s="1" t="s">
        <v>342</v>
      </c>
      <c r="G32" s="1" t="s">
        <v>4</v>
      </c>
      <c r="J32" s="77"/>
    </row>
    <row r="33" spans="2:10">
      <c r="B33" s="18" t="str">
        <f t="shared" si="0"/>
        <v>ref="ailment.xml#0026"</v>
      </c>
      <c r="C33" s="19" t="s">
        <v>470</v>
      </c>
      <c r="D33" s="19" t="s">
        <v>465</v>
      </c>
      <c r="E33" s="1" t="s">
        <v>342</v>
      </c>
      <c r="G33" s="1" t="s">
        <v>3</v>
      </c>
      <c r="J33" s="77"/>
    </row>
    <row r="34" spans="2:10">
      <c r="B34" s="18" t="str">
        <f t="shared" si="0"/>
        <v>ref="ailment.xml#0027"</v>
      </c>
      <c r="C34" s="19" t="s">
        <v>470</v>
      </c>
      <c r="D34" s="19" t="s">
        <v>465</v>
      </c>
      <c r="E34" s="1" t="s">
        <v>343</v>
      </c>
      <c r="G34" s="1" t="s">
        <v>0</v>
      </c>
      <c r="J34" s="77"/>
    </row>
    <row r="35" spans="2:10">
      <c r="B35" s="18" t="str">
        <f t="shared" si="0"/>
        <v>ref="ailment.xml#0027"</v>
      </c>
      <c r="C35" s="19" t="s">
        <v>470</v>
      </c>
      <c r="D35" s="19" t="s">
        <v>465</v>
      </c>
      <c r="E35" s="1" t="s">
        <v>343</v>
      </c>
      <c r="F35" s="6"/>
      <c r="G35" s="1" t="s">
        <v>0</v>
      </c>
      <c r="J35" s="77"/>
    </row>
    <row r="36" spans="2:10">
      <c r="F36" s="6"/>
      <c r="G36" s="1" t="s">
        <v>1</v>
      </c>
      <c r="J36" s="78"/>
    </row>
    <row r="37" spans="2:10">
      <c r="F37" s="6"/>
      <c r="G37" s="1" t="s">
        <v>0</v>
      </c>
      <c r="J37" s="78"/>
    </row>
    <row r="38" spans="2:10">
      <c r="G38" s="1" t="s">
        <v>0</v>
      </c>
      <c r="J38" s="78"/>
    </row>
    <row r="39" spans="2:10">
      <c r="G39" s="1" t="s">
        <v>0</v>
      </c>
      <c r="J39" s="78"/>
    </row>
    <row r="40" spans="2:10">
      <c r="G40" s="1" t="s">
        <v>0</v>
      </c>
      <c r="J40" s="78"/>
    </row>
    <row r="41" spans="2:10">
      <c r="G41" s="1" t="s">
        <v>0</v>
      </c>
      <c r="J41" s="78"/>
    </row>
    <row r="42" spans="2:10">
      <c r="G42" s="1" t="s">
        <v>0</v>
      </c>
      <c r="J42" s="78"/>
    </row>
    <row r="43" spans="2:10">
      <c r="G43" s="1" t="s">
        <v>0</v>
      </c>
      <c r="J43" s="78"/>
    </row>
    <row r="44" spans="2:10">
      <c r="G44" s="1" t="s">
        <v>0</v>
      </c>
      <c r="J44" s="78"/>
    </row>
    <row r="45" spans="2:10">
      <c r="F45" s="6"/>
      <c r="G45" s="1" t="s">
        <v>0</v>
      </c>
      <c r="J45" s="78"/>
    </row>
    <row r="46" spans="2:10">
      <c r="G46" s="1" t="s">
        <v>4</v>
      </c>
      <c r="J46" s="78"/>
    </row>
    <row r="47" spans="2:10">
      <c r="G47" s="1" t="s">
        <v>0</v>
      </c>
      <c r="J47" s="78"/>
    </row>
    <row r="48" spans="2:10">
      <c r="G48" s="1" t="s">
        <v>0</v>
      </c>
      <c r="J48" s="78"/>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2017-05-07T15:39:27Z</dcterms:modified>
</cp:coreProperties>
</file>