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7729"/>
  <workbookPr showInkAnnotation="0" autoCompressPictures="0"/>
  <bookViews>
    <workbookView xWindow="1280" yWindow="340" windowWidth="27420" windowHeight="14000" tabRatio="500"/>
  </bookViews>
  <sheets>
    <sheet name="persName" sheetId="1" r:id="rId1"/>
    <sheet name="orgName" sheetId="5" r:id="rId2"/>
    <sheet name="region" sheetId="2" r:id="rId3"/>
    <sheet name="settlement" sheetId="4" r:id="rId4"/>
    <sheet name="geogName" sheetId="10" r:id="rId5"/>
    <sheet name="quote" sheetId="3" r:id="rId6"/>
    <sheet name="foreign" sheetId="6" r:id="rId7"/>
    <sheet name="term-tribe" sheetId="7" r:id="rId8"/>
    <sheet name="term-ailment" sheetId="9" r:id="rId9"/>
    <sheet name="terms-not annotated" sheetId="8" r:id="rId10"/>
  </sheets>
  <definedNames>
    <definedName name="_xlnm._FilterDatabase" localSheetId="4" hidden="1">geogName!$F$1:$J$147</definedName>
    <definedName name="_xlnm._FilterDatabase" localSheetId="1" hidden="1">orgName!$A$1:$L$60</definedName>
    <definedName name="_xlnm._FilterDatabase" localSheetId="0" hidden="1">persName!$A$1:$P$334</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N335" i="1" l="1"/>
  <c r="J3" i="5"/>
  <c r="J4" i="5"/>
  <c r="J5" i="5"/>
  <c r="J6" i="5"/>
  <c r="J7" i="5"/>
  <c r="J8" i="5"/>
  <c r="J9" i="5"/>
  <c r="J10" i="5"/>
  <c r="J11" i="5"/>
  <c r="J12" i="5"/>
  <c r="J13" i="5"/>
  <c r="J14" i="5"/>
  <c r="J15" i="5"/>
  <c r="J16" i="5"/>
  <c r="J17" i="5"/>
  <c r="J18" i="5"/>
  <c r="J19" i="5"/>
  <c r="J20" i="5"/>
  <c r="J21" i="5"/>
  <c r="J22" i="5"/>
  <c r="J23" i="5"/>
  <c r="J24" i="5"/>
  <c r="J25" i="5"/>
  <c r="J26" i="5"/>
  <c r="J27" i="5"/>
  <c r="J28" i="5"/>
  <c r="J29" i="5"/>
  <c r="J30" i="5"/>
  <c r="J31" i="5"/>
  <c r="J32" i="5"/>
  <c r="J33" i="5"/>
  <c r="J34" i="5"/>
  <c r="J35" i="5"/>
  <c r="J36" i="5"/>
  <c r="J37" i="5"/>
  <c r="J38" i="5"/>
  <c r="J39" i="5"/>
  <c r="J40" i="5"/>
  <c r="J41" i="5"/>
  <c r="J42" i="5"/>
  <c r="J43" i="5"/>
  <c r="J44" i="5"/>
  <c r="J45" i="5"/>
  <c r="J46" i="5"/>
  <c r="J47" i="5"/>
  <c r="J48" i="5"/>
  <c r="J49" i="5"/>
  <c r="J50" i="5"/>
  <c r="J51" i="5"/>
  <c r="J52" i="5"/>
  <c r="J53" i="5"/>
  <c r="J54" i="5"/>
  <c r="J55" i="5"/>
  <c r="J56" i="5"/>
  <c r="J57" i="5"/>
  <c r="J58" i="5"/>
  <c r="J59" i="5"/>
  <c r="J60" i="5"/>
  <c r="J2" i="5"/>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2" i="1"/>
  <c r="D61" i="1"/>
  <c r="B61" i="1"/>
  <c r="I61" i="1"/>
  <c r="B2" i="4"/>
  <c r="B3" i="4"/>
  <c r="B4" i="4"/>
  <c r="B6" i="4"/>
  <c r="B7" i="4"/>
  <c r="B8" i="4"/>
  <c r="B9" i="4"/>
  <c r="B10" i="4"/>
  <c r="B11" i="4"/>
  <c r="B12" i="4"/>
  <c r="B13" i="4"/>
  <c r="B14" i="4"/>
  <c r="B15" i="4"/>
  <c r="B16" i="4"/>
  <c r="B17" i="4"/>
  <c r="B18" i="4"/>
  <c r="B19" i="4"/>
  <c r="B20" i="4"/>
  <c r="B21" i="4"/>
  <c r="B22" i="4"/>
  <c r="B23" i="4"/>
  <c r="B12" i="2"/>
  <c r="I291" i="1"/>
  <c r="I191" i="1"/>
  <c r="I154" i="1"/>
  <c r="D74" i="1"/>
  <c r="B74" i="1"/>
  <c r="I74" i="1"/>
  <c r="D108" i="1"/>
  <c r="B108" i="1"/>
  <c r="I108" i="1"/>
  <c r="I101" i="1"/>
  <c r="D38" i="1"/>
  <c r="B38" i="1"/>
  <c r="I38" i="1"/>
  <c r="D72" i="1"/>
  <c r="B72" i="1"/>
  <c r="I72" i="1"/>
  <c r="D64" i="1"/>
  <c r="B64" i="1"/>
  <c r="I64" i="1"/>
  <c r="D55" i="1"/>
  <c r="B55" i="1"/>
  <c r="I55" i="1"/>
  <c r="I28" i="1"/>
  <c r="B3" i="10"/>
  <c r="B4" i="10"/>
  <c r="B5" i="10"/>
  <c r="B6" i="10"/>
  <c r="B7" i="10"/>
  <c r="B8" i="10"/>
  <c r="B9" i="10"/>
  <c r="B10" i="10"/>
  <c r="B11" i="10"/>
  <c r="B12" i="10"/>
  <c r="B13" i="10"/>
  <c r="B14" i="10"/>
  <c r="B15" i="10"/>
  <c r="B16" i="10"/>
  <c r="B17" i="10"/>
  <c r="B18" i="10"/>
  <c r="B19" i="10"/>
  <c r="B20" i="10"/>
  <c r="B21" i="10"/>
  <c r="B22" i="10"/>
  <c r="B23" i="10"/>
  <c r="B24" i="10"/>
  <c r="B25" i="10"/>
  <c r="B26" i="10"/>
  <c r="B27" i="10"/>
  <c r="B28" i="10"/>
  <c r="B29" i="10"/>
  <c r="B30" i="10"/>
  <c r="B31" i="10"/>
  <c r="B32" i="10"/>
  <c r="B33" i="10"/>
  <c r="B34" i="10"/>
  <c r="B35" i="10"/>
  <c r="B36" i="10"/>
  <c r="B37" i="10"/>
  <c r="B38" i="10"/>
  <c r="B39" i="10"/>
  <c r="B40" i="10"/>
  <c r="B41" i="10"/>
  <c r="B42" i="10"/>
  <c r="B43" i="10"/>
  <c r="B44" i="10"/>
  <c r="B45" i="10"/>
  <c r="B46" i="10"/>
  <c r="B47" i="10"/>
  <c r="B48" i="10"/>
  <c r="B49" i="10"/>
  <c r="B50" i="10"/>
  <c r="B51" i="10"/>
  <c r="B52" i="10"/>
  <c r="B53" i="10"/>
  <c r="B54" i="10"/>
  <c r="B55" i="10"/>
  <c r="B56" i="10"/>
  <c r="B57" i="10"/>
  <c r="B58" i="10"/>
  <c r="B59" i="10"/>
  <c r="B60" i="10"/>
  <c r="B61" i="10"/>
  <c r="B62" i="10"/>
  <c r="B63" i="10"/>
  <c r="B64" i="10"/>
  <c r="B65" i="10"/>
  <c r="B66" i="10"/>
  <c r="B67" i="10"/>
  <c r="B68" i="10"/>
  <c r="B69" i="10"/>
  <c r="B70" i="10"/>
  <c r="B71" i="10"/>
  <c r="B72" i="10"/>
  <c r="B73" i="10"/>
  <c r="B74" i="10"/>
  <c r="B75" i="10"/>
  <c r="B76" i="10"/>
  <c r="B77" i="10"/>
  <c r="B78" i="10"/>
  <c r="B79" i="10"/>
  <c r="B80" i="10"/>
  <c r="B81" i="10"/>
  <c r="B82" i="10"/>
  <c r="B83" i="10"/>
  <c r="B84" i="10"/>
  <c r="B85" i="10"/>
  <c r="B86" i="10"/>
  <c r="B87" i="10"/>
  <c r="B88" i="10"/>
  <c r="B89" i="10"/>
  <c r="B90" i="10"/>
  <c r="B91" i="10"/>
  <c r="B92" i="10"/>
  <c r="B93" i="10"/>
  <c r="B94" i="10"/>
  <c r="B95" i="10"/>
  <c r="B96" i="10"/>
  <c r="B97" i="10"/>
  <c r="B98" i="10"/>
  <c r="B99" i="10"/>
  <c r="B100" i="10"/>
  <c r="B101" i="10"/>
  <c r="B102" i="10"/>
  <c r="B103" i="10"/>
  <c r="B104" i="10"/>
  <c r="B105" i="10"/>
  <c r="B106" i="10"/>
  <c r="B107" i="10"/>
  <c r="B108" i="10"/>
  <c r="B109" i="10"/>
  <c r="B110" i="10"/>
  <c r="B111" i="10"/>
  <c r="B112" i="10"/>
  <c r="B113" i="10"/>
  <c r="B114" i="10"/>
  <c r="B115" i="10"/>
  <c r="B116" i="10"/>
  <c r="B117" i="10"/>
  <c r="B118" i="10"/>
  <c r="B119" i="10"/>
  <c r="B120" i="10"/>
  <c r="B121" i="10"/>
  <c r="B122" i="10"/>
  <c r="B2" i="10"/>
  <c r="B4" i="5"/>
  <c r="B5" i="5"/>
  <c r="B7" i="5"/>
  <c r="B9" i="5"/>
  <c r="B10" i="5"/>
  <c r="B12" i="5"/>
  <c r="B13" i="5"/>
  <c r="B14" i="5"/>
  <c r="B2" i="5"/>
  <c r="B3" i="2"/>
  <c r="B4" i="2"/>
  <c r="B6" i="2"/>
  <c r="B7" i="2"/>
  <c r="B8" i="2"/>
  <c r="B9" i="2"/>
  <c r="B13" i="2"/>
  <c r="B14" i="2"/>
  <c r="B15" i="2"/>
  <c r="B16" i="2"/>
  <c r="B17" i="2"/>
  <c r="B19" i="2"/>
  <c r="B20" i="2"/>
  <c r="B21" i="2"/>
  <c r="B22" i="2"/>
  <c r="B23" i="2"/>
  <c r="B24" i="2"/>
  <c r="B25" i="2"/>
  <c r="B26" i="2"/>
  <c r="B27" i="2"/>
  <c r="B10" i="2"/>
  <c r="B28" i="2"/>
  <c r="B11" i="2"/>
  <c r="B29" i="2"/>
  <c r="B2" i="2"/>
  <c r="B3" i="6"/>
  <c r="B4" i="6"/>
  <c r="B5" i="6"/>
  <c r="B6" i="6"/>
  <c r="B7" i="6"/>
  <c r="B8" i="6"/>
  <c r="B9" i="6"/>
  <c r="B10" i="6"/>
  <c r="B11" i="6"/>
  <c r="B12" i="6"/>
  <c r="B13" i="6"/>
  <c r="B14" i="6"/>
  <c r="B15" i="6"/>
  <c r="B16" i="6"/>
  <c r="B17" i="6"/>
  <c r="B18" i="6"/>
  <c r="B19" i="6"/>
  <c r="B20" i="6"/>
  <c r="B21" i="6"/>
  <c r="B22" i="6"/>
  <c r="B23" i="6"/>
  <c r="B24" i="6"/>
  <c r="B25" i="6"/>
  <c r="B26" i="6"/>
  <c r="B27" i="6"/>
  <c r="B28" i="6"/>
  <c r="B29" i="6"/>
  <c r="B30" i="6"/>
  <c r="B31" i="6"/>
  <c r="B32" i="6"/>
  <c r="B33" i="6"/>
  <c r="B34" i="6"/>
  <c r="B35" i="6"/>
  <c r="B2" i="6"/>
  <c r="B3" i="9"/>
  <c r="B4" i="9"/>
  <c r="B5" i="9"/>
  <c r="B6" i="9"/>
  <c r="B7" i="9"/>
  <c r="B8" i="9"/>
  <c r="B9" i="9"/>
  <c r="B10" i="9"/>
  <c r="B11" i="9"/>
  <c r="B12" i="9"/>
  <c r="B13" i="9"/>
  <c r="B14" i="9"/>
  <c r="B15" i="9"/>
  <c r="B16" i="9"/>
  <c r="B17" i="9"/>
  <c r="B18" i="9"/>
  <c r="B19" i="9"/>
  <c r="B20" i="9"/>
  <c r="B21" i="9"/>
  <c r="B22" i="9"/>
  <c r="B23" i="9"/>
  <c r="B24" i="9"/>
  <c r="B25" i="9"/>
  <c r="B26" i="9"/>
  <c r="B27" i="9"/>
  <c r="B28" i="9"/>
  <c r="B29" i="9"/>
  <c r="B30" i="9"/>
  <c r="B31" i="9"/>
  <c r="B32" i="9"/>
  <c r="B33" i="9"/>
  <c r="B34" i="9"/>
  <c r="B35" i="9"/>
  <c r="B2" i="9"/>
  <c r="B4" i="7"/>
  <c r="B5" i="7"/>
  <c r="B6" i="7"/>
  <c r="B7" i="7"/>
  <c r="B8" i="7"/>
  <c r="B9" i="7"/>
  <c r="B10" i="7"/>
  <c r="B11" i="7"/>
  <c r="B12" i="7"/>
  <c r="B13" i="7"/>
  <c r="B14" i="7"/>
  <c r="B15" i="7"/>
  <c r="B16" i="7"/>
  <c r="B17" i="7"/>
  <c r="B18" i="7"/>
  <c r="B19" i="7"/>
  <c r="B20" i="7"/>
  <c r="B21" i="7"/>
  <c r="B22" i="7"/>
  <c r="B23" i="7"/>
  <c r="B24" i="7"/>
  <c r="B25" i="7"/>
  <c r="B26" i="7"/>
  <c r="B27" i="7"/>
  <c r="B28" i="7"/>
  <c r="B29" i="7"/>
  <c r="B30" i="7"/>
  <c r="B2" i="7"/>
  <c r="B3" i="3"/>
  <c r="B4" i="3"/>
  <c r="B5" i="3"/>
  <c r="B6" i="3"/>
  <c r="B7" i="3"/>
  <c r="B8" i="3"/>
  <c r="B9" i="3"/>
  <c r="B10" i="3"/>
  <c r="B11" i="3"/>
  <c r="B12" i="3"/>
  <c r="B13" i="3"/>
  <c r="B14" i="3"/>
  <c r="B2" i="3"/>
  <c r="I242" i="1"/>
  <c r="I2" i="1"/>
  <c r="I4" i="1"/>
  <c r="I5" i="1"/>
  <c r="I6" i="1"/>
  <c r="I285" i="1"/>
  <c r="I8" i="1"/>
  <c r="I23" i="1"/>
  <c r="I10" i="1"/>
  <c r="I15" i="1"/>
  <c r="I85" i="1"/>
  <c r="I19" i="1"/>
  <c r="I62" i="1"/>
  <c r="I21" i="1"/>
  <c r="I22" i="1"/>
  <c r="I25" i="1"/>
  <c r="I255" i="1"/>
  <c r="I31" i="1"/>
  <c r="I96" i="1"/>
  <c r="I290" i="1"/>
  <c r="I316" i="1"/>
  <c r="I33" i="1"/>
  <c r="I36" i="1"/>
  <c r="I110" i="1"/>
  <c r="I37" i="1"/>
  <c r="I56" i="1"/>
  <c r="I275" i="1"/>
  <c r="I303" i="1"/>
  <c r="I123" i="1"/>
  <c r="I271" i="1"/>
  <c r="I41" i="1"/>
  <c r="I40" i="1"/>
  <c r="I43" i="1"/>
  <c r="I44" i="1"/>
  <c r="I47" i="1"/>
  <c r="I49" i="1"/>
  <c r="I50" i="1"/>
  <c r="I52" i="1"/>
  <c r="I131" i="1"/>
  <c r="I296" i="1"/>
  <c r="I308" i="1"/>
  <c r="I322" i="1"/>
  <c r="I46" i="1"/>
  <c r="I57" i="1"/>
  <c r="I58" i="1"/>
  <c r="I153" i="1"/>
  <c r="I313" i="1"/>
  <c r="I299" i="1"/>
  <c r="I66" i="1"/>
  <c r="I69" i="1"/>
  <c r="I67" i="1"/>
  <c r="I45" i="1"/>
  <c r="I73" i="1"/>
  <c r="I75" i="1"/>
  <c r="I240" i="1"/>
  <c r="I77" i="1"/>
  <c r="I79" i="1"/>
  <c r="I81" i="1"/>
  <c r="I82" i="1"/>
  <c r="I87" i="1"/>
  <c r="I88" i="1"/>
  <c r="I89" i="1"/>
  <c r="I90" i="1"/>
  <c r="I115" i="1"/>
  <c r="I91" i="1"/>
  <c r="I92" i="1"/>
  <c r="I93" i="1"/>
  <c r="I97" i="1"/>
  <c r="I98" i="1"/>
  <c r="I99" i="1"/>
  <c r="I102" i="1"/>
  <c r="I105" i="1"/>
  <c r="I106" i="1"/>
  <c r="I107" i="1"/>
  <c r="I112" i="1"/>
  <c r="I114" i="1"/>
  <c r="I117" i="1"/>
  <c r="I111" i="1"/>
  <c r="I120" i="1"/>
  <c r="I121" i="1"/>
  <c r="I122" i="1"/>
  <c r="I116" i="1"/>
  <c r="I125" i="1"/>
  <c r="I126" i="1"/>
  <c r="I129" i="1"/>
  <c r="I127" i="1"/>
  <c r="I128" i="1"/>
  <c r="I9" i="1"/>
  <c r="I230" i="1"/>
  <c r="I134" i="1"/>
  <c r="I166" i="1"/>
  <c r="I175" i="1"/>
  <c r="I163" i="1"/>
  <c r="I135" i="1"/>
  <c r="I137" i="1"/>
  <c r="I138" i="1"/>
  <c r="I197" i="1"/>
  <c r="I139" i="1"/>
  <c r="I141" i="1"/>
  <c r="I142" i="1"/>
  <c r="I143" i="1"/>
  <c r="I144" i="1"/>
  <c r="I164" i="1"/>
  <c r="I147" i="1"/>
  <c r="I132" i="1"/>
  <c r="I167" i="1"/>
  <c r="I152" i="1"/>
  <c r="I86" i="1"/>
  <c r="I168" i="1"/>
  <c r="I203" i="1"/>
  <c r="I155" i="1"/>
  <c r="I165" i="1"/>
  <c r="I159" i="1"/>
  <c r="I160" i="1"/>
  <c r="I188" i="1"/>
  <c r="I172" i="1"/>
  <c r="I173" i="1"/>
  <c r="I174" i="1"/>
  <c r="I177" i="1"/>
  <c r="I181" i="1"/>
  <c r="I179" i="1"/>
  <c r="I183" i="1"/>
  <c r="I182" i="1"/>
  <c r="I184" i="1"/>
  <c r="I185" i="1"/>
  <c r="I205" i="1"/>
  <c r="I187" i="1"/>
  <c r="I202" i="1"/>
  <c r="I189" i="1"/>
  <c r="I190" i="1"/>
  <c r="I252" i="1"/>
  <c r="I30" i="1"/>
  <c r="I226" i="1"/>
  <c r="I42" i="1"/>
  <c r="I136" i="1"/>
  <c r="I170" i="1"/>
  <c r="I201" i="1"/>
  <c r="I225" i="1"/>
  <c r="I259" i="1"/>
  <c r="I232" i="1"/>
  <c r="I302" i="1"/>
  <c r="I319" i="1"/>
  <c r="I328" i="1"/>
  <c r="I330" i="1"/>
  <c r="I195" i="1"/>
  <c r="I169" i="1"/>
  <c r="I210" i="1"/>
  <c r="I213" i="1"/>
  <c r="I214" i="1"/>
  <c r="I216" i="1"/>
  <c r="I218" i="1"/>
  <c r="I222" i="1"/>
  <c r="I71" i="1"/>
  <c r="I228" i="1"/>
  <c r="I231" i="1"/>
  <c r="I263" i="1"/>
  <c r="I234" i="1"/>
  <c r="I238" i="1"/>
  <c r="I239" i="1"/>
  <c r="I241" i="1"/>
  <c r="I305" i="1"/>
  <c r="I245" i="1"/>
  <c r="I246" i="1"/>
  <c r="I250" i="1"/>
  <c r="I248" i="1"/>
  <c r="I247" i="1"/>
  <c r="I258" i="1"/>
  <c r="I211" i="1"/>
  <c r="I298" i="1"/>
  <c r="I254" i="1"/>
  <c r="I133" i="1"/>
  <c r="I256" i="1"/>
  <c r="I265" i="1"/>
  <c r="I266" i="1"/>
  <c r="I268" i="1"/>
  <c r="I200" i="1"/>
  <c r="D85" i="1"/>
  <c r="B85" i="1"/>
  <c r="D19" i="1"/>
  <c r="B19" i="1"/>
  <c r="D62" i="1"/>
  <c r="B62" i="1"/>
  <c r="D21" i="1"/>
  <c r="B21" i="1"/>
  <c r="D22" i="1"/>
  <c r="B22" i="1"/>
  <c r="D25" i="1"/>
  <c r="B25" i="1"/>
  <c r="D255" i="1"/>
  <c r="B255" i="1"/>
  <c r="D31" i="1"/>
  <c r="B31" i="1"/>
  <c r="D96" i="1"/>
  <c r="B96" i="1"/>
  <c r="D290" i="1"/>
  <c r="B290" i="1"/>
  <c r="D316" i="1"/>
  <c r="B316" i="1"/>
  <c r="D33" i="1"/>
  <c r="B33" i="1"/>
  <c r="D36" i="1"/>
  <c r="B36" i="1"/>
  <c r="D37" i="1"/>
  <c r="B37" i="1"/>
  <c r="D56" i="1"/>
  <c r="B56" i="1"/>
  <c r="D275" i="1"/>
  <c r="B275" i="1"/>
  <c r="D303" i="1"/>
  <c r="B303" i="1"/>
  <c r="D123" i="1"/>
  <c r="B123" i="1"/>
  <c r="D271" i="1"/>
  <c r="B271" i="1"/>
  <c r="D41" i="1"/>
  <c r="B41" i="1"/>
  <c r="D40" i="1"/>
  <c r="B40" i="1"/>
  <c r="D43" i="1"/>
  <c r="B43" i="1"/>
  <c r="D44" i="1"/>
  <c r="B44" i="1"/>
  <c r="D47" i="1"/>
  <c r="B47" i="1"/>
  <c r="D49" i="1"/>
  <c r="B49" i="1"/>
  <c r="D50" i="1"/>
  <c r="B50" i="1"/>
  <c r="D52" i="1"/>
  <c r="B52" i="1"/>
  <c r="D131" i="1"/>
  <c r="B131" i="1"/>
  <c r="D296" i="1"/>
  <c r="B296" i="1"/>
  <c r="D308" i="1"/>
  <c r="B308" i="1"/>
  <c r="D322" i="1"/>
  <c r="B322" i="1"/>
  <c r="D46" i="1"/>
  <c r="B46" i="1"/>
  <c r="D57" i="1"/>
  <c r="B57" i="1"/>
  <c r="D58" i="1"/>
  <c r="B58" i="1"/>
  <c r="D153" i="1"/>
  <c r="B153" i="1"/>
  <c r="D313" i="1"/>
  <c r="B313" i="1"/>
  <c r="D299" i="1"/>
  <c r="B299" i="1"/>
  <c r="D66" i="1"/>
  <c r="B66" i="1"/>
  <c r="D69" i="1"/>
  <c r="B69" i="1"/>
  <c r="D67" i="1"/>
  <c r="B67" i="1"/>
  <c r="D45" i="1"/>
  <c r="B45" i="1"/>
  <c r="D73" i="1"/>
  <c r="B73" i="1"/>
  <c r="D75" i="1"/>
  <c r="B75" i="1"/>
  <c r="D240" i="1"/>
  <c r="B240" i="1"/>
  <c r="D110" i="1"/>
  <c r="B110" i="1"/>
  <c r="D77" i="1"/>
  <c r="B77" i="1"/>
  <c r="D79" i="1"/>
  <c r="B79" i="1"/>
  <c r="D81" i="1"/>
  <c r="B81" i="1"/>
  <c r="D82" i="1"/>
  <c r="B82" i="1"/>
  <c r="D87" i="1"/>
  <c r="B87" i="1"/>
  <c r="D88" i="1"/>
  <c r="B88" i="1"/>
  <c r="D89" i="1"/>
  <c r="B89" i="1"/>
  <c r="D90" i="1"/>
  <c r="B90" i="1"/>
  <c r="D115" i="1"/>
  <c r="B115" i="1"/>
  <c r="D91" i="1"/>
  <c r="B91" i="1"/>
  <c r="D92" i="1"/>
  <c r="B92" i="1"/>
  <c r="D93" i="1"/>
  <c r="B93" i="1"/>
  <c r="D97" i="1"/>
  <c r="B97" i="1"/>
  <c r="D98" i="1"/>
  <c r="B98" i="1"/>
  <c r="D99" i="1"/>
  <c r="B99" i="1"/>
  <c r="D102" i="1"/>
  <c r="B102" i="1"/>
  <c r="D105" i="1"/>
  <c r="B105" i="1"/>
  <c r="D106" i="1"/>
  <c r="B106" i="1"/>
  <c r="D107" i="1"/>
  <c r="B107" i="1"/>
  <c r="D112" i="1"/>
  <c r="B112" i="1"/>
  <c r="D114" i="1"/>
  <c r="B114" i="1"/>
  <c r="D117" i="1"/>
  <c r="B117" i="1"/>
  <c r="D111" i="1"/>
  <c r="B111" i="1"/>
  <c r="D120" i="1"/>
  <c r="B120" i="1"/>
  <c r="D121" i="1"/>
  <c r="B121" i="1"/>
  <c r="D122" i="1"/>
  <c r="B122" i="1"/>
  <c r="D116" i="1"/>
  <c r="B116" i="1"/>
  <c r="D125" i="1"/>
  <c r="B125" i="1"/>
  <c r="D126" i="1"/>
  <c r="B126" i="1"/>
  <c r="D129" i="1"/>
  <c r="B129" i="1"/>
  <c r="D127" i="1"/>
  <c r="B127" i="1"/>
  <c r="D128" i="1"/>
  <c r="B128" i="1"/>
  <c r="D9" i="1"/>
  <c r="B9" i="1"/>
  <c r="D230" i="1"/>
  <c r="B230" i="1"/>
  <c r="D134" i="1"/>
  <c r="B134" i="1"/>
  <c r="D166" i="1"/>
  <c r="B166" i="1"/>
  <c r="D195" i="1"/>
  <c r="B195" i="1"/>
  <c r="D175" i="1"/>
  <c r="B175" i="1"/>
  <c r="D163" i="1"/>
  <c r="B163" i="1"/>
  <c r="D135" i="1"/>
  <c r="B135" i="1"/>
  <c r="D137" i="1"/>
  <c r="B137" i="1"/>
  <c r="D138" i="1"/>
  <c r="B138" i="1"/>
  <c r="D197" i="1"/>
  <c r="B197" i="1"/>
  <c r="D139" i="1"/>
  <c r="B139" i="1"/>
  <c r="D141" i="1"/>
  <c r="B141" i="1"/>
  <c r="D142" i="1"/>
  <c r="B142" i="1"/>
  <c r="D143" i="1"/>
  <c r="B143" i="1"/>
  <c r="D144" i="1"/>
  <c r="B144" i="1"/>
  <c r="D164" i="1"/>
  <c r="B164" i="1"/>
  <c r="D147" i="1"/>
  <c r="B147" i="1"/>
  <c r="D167" i="1"/>
  <c r="B167" i="1"/>
  <c r="D132" i="1"/>
  <c r="B132" i="1"/>
  <c r="D152" i="1"/>
  <c r="B152" i="1"/>
  <c r="D86" i="1"/>
  <c r="B86" i="1"/>
  <c r="D168" i="1"/>
  <c r="B168" i="1"/>
  <c r="D203" i="1"/>
  <c r="B203" i="1"/>
  <c r="D155" i="1"/>
  <c r="B155" i="1"/>
  <c r="D165" i="1"/>
  <c r="B165" i="1"/>
  <c r="D159" i="1"/>
  <c r="B159" i="1"/>
  <c r="D160" i="1"/>
  <c r="B160" i="1"/>
  <c r="D188" i="1"/>
  <c r="B188" i="1"/>
  <c r="D172" i="1"/>
  <c r="B172" i="1"/>
  <c r="D173" i="1"/>
  <c r="B173" i="1"/>
  <c r="D174" i="1"/>
  <c r="B174" i="1"/>
  <c r="D177" i="1"/>
  <c r="B177" i="1"/>
  <c r="D181" i="1"/>
  <c r="B181" i="1"/>
  <c r="D179" i="1"/>
  <c r="B179" i="1"/>
  <c r="D183" i="1"/>
  <c r="B183" i="1"/>
  <c r="D182" i="1"/>
  <c r="B182" i="1"/>
  <c r="D184" i="1"/>
  <c r="B184" i="1"/>
  <c r="D242" i="1"/>
  <c r="B242" i="1"/>
  <c r="D2" i="1"/>
  <c r="B2" i="1"/>
  <c r="D4" i="1"/>
  <c r="B4" i="1"/>
  <c r="D5" i="1"/>
  <c r="B5" i="1"/>
  <c r="D6" i="1"/>
  <c r="B6" i="1"/>
  <c r="D285" i="1"/>
  <c r="B285" i="1"/>
  <c r="D8" i="1"/>
  <c r="B8" i="1"/>
  <c r="D23" i="1"/>
  <c r="B23" i="1"/>
  <c r="D10" i="1"/>
  <c r="B10" i="1"/>
  <c r="D185" i="1"/>
  <c r="B185" i="1"/>
  <c r="D205" i="1"/>
  <c r="B205" i="1"/>
  <c r="D187" i="1"/>
  <c r="B187" i="1"/>
  <c r="D202" i="1"/>
  <c r="B202" i="1"/>
  <c r="D189" i="1"/>
  <c r="B189" i="1"/>
  <c r="D190" i="1"/>
  <c r="B190" i="1"/>
  <c r="D252" i="1"/>
  <c r="B252" i="1"/>
  <c r="D30" i="1"/>
  <c r="B30" i="1"/>
  <c r="D226" i="1"/>
  <c r="B226" i="1"/>
  <c r="D42" i="1"/>
  <c r="B42" i="1"/>
  <c r="D136" i="1"/>
  <c r="B136" i="1"/>
  <c r="D170" i="1"/>
  <c r="B170" i="1"/>
  <c r="D201" i="1"/>
  <c r="B201" i="1"/>
  <c r="D225" i="1"/>
  <c r="B225" i="1"/>
  <c r="D259" i="1"/>
  <c r="B259" i="1"/>
  <c r="D232" i="1"/>
  <c r="B232" i="1"/>
  <c r="D302" i="1"/>
  <c r="B302" i="1"/>
  <c r="D319" i="1"/>
  <c r="B319" i="1"/>
  <c r="D328" i="1"/>
  <c r="B328" i="1"/>
  <c r="D330" i="1"/>
  <c r="B330" i="1"/>
  <c r="D169" i="1"/>
  <c r="B169" i="1"/>
  <c r="D200" i="1"/>
  <c r="B200" i="1"/>
  <c r="D210" i="1"/>
  <c r="B210" i="1"/>
  <c r="D213" i="1"/>
  <c r="B213" i="1"/>
  <c r="D214" i="1"/>
  <c r="B214" i="1"/>
  <c r="D216" i="1"/>
  <c r="B216" i="1"/>
  <c r="D218" i="1"/>
  <c r="B218" i="1"/>
  <c r="D222" i="1"/>
  <c r="B222" i="1"/>
  <c r="D71" i="1"/>
  <c r="B71" i="1"/>
  <c r="D228" i="1"/>
  <c r="B228" i="1"/>
  <c r="D231" i="1"/>
  <c r="B231" i="1"/>
  <c r="D263" i="1"/>
  <c r="B263" i="1"/>
  <c r="D234" i="1"/>
  <c r="B234" i="1"/>
  <c r="D238" i="1"/>
  <c r="B238" i="1"/>
  <c r="D239" i="1"/>
  <c r="B239" i="1"/>
  <c r="D241" i="1"/>
  <c r="B241" i="1"/>
  <c r="D305" i="1"/>
  <c r="B305" i="1"/>
  <c r="D245" i="1"/>
  <c r="B245" i="1"/>
  <c r="D246" i="1"/>
  <c r="B246" i="1"/>
  <c r="D250" i="1"/>
  <c r="B250" i="1"/>
  <c r="D248" i="1"/>
  <c r="B248" i="1"/>
  <c r="D247" i="1"/>
  <c r="B247" i="1"/>
  <c r="D258" i="1"/>
  <c r="B258" i="1"/>
  <c r="D211" i="1"/>
  <c r="B211" i="1"/>
  <c r="D298" i="1"/>
  <c r="B298" i="1"/>
  <c r="D254" i="1"/>
  <c r="B254" i="1"/>
  <c r="D133" i="1"/>
  <c r="B133" i="1"/>
  <c r="D256" i="1"/>
  <c r="B256" i="1"/>
  <c r="D265" i="1"/>
  <c r="B265" i="1"/>
  <c r="D266" i="1"/>
  <c r="B266" i="1"/>
  <c r="D268" i="1"/>
  <c r="B268" i="1"/>
  <c r="D15" i="1"/>
  <c r="B15" i="1"/>
</calcChain>
</file>

<file path=xl/sharedStrings.xml><?xml version="1.0" encoding="utf-8"?>
<sst xmlns="http://schemas.openxmlformats.org/spreadsheetml/2006/main" count="5822" uniqueCount="3045">
  <si>
    <t>(1)</t>
  </si>
  <si>
    <t>(4)</t>
  </si>
  <si>
    <t>Abraham</t>
  </si>
  <si>
    <t>(3)</t>
  </si>
  <si>
    <t>(2)</t>
  </si>
  <si>
    <t>(5)</t>
  </si>
  <si>
    <t>(11)</t>
  </si>
  <si>
    <t>(9)</t>
  </si>
  <si>
    <t>(6)</t>
  </si>
  <si>
    <t>(19)</t>
  </si>
  <si>
    <t>(15)</t>
  </si>
  <si>
    <t>(46)</t>
  </si>
  <si>
    <t>(8)</t>
  </si>
  <si>
    <t>Pharaoh</t>
  </si>
  <si>
    <t>(13)</t>
  </si>
  <si>
    <t># instaces</t>
  </si>
  <si>
    <t>persName</t>
  </si>
  <si>
    <t>region</t>
  </si>
  <si>
    <t>quote</t>
  </si>
  <si>
    <t>(17)</t>
  </si>
  <si>
    <t>(7)</t>
  </si>
  <si>
    <t>settlement</t>
  </si>
  <si>
    <t>Sepoys</t>
  </si>
  <si>
    <t>orgName</t>
  </si>
  <si>
    <t>Bungo</t>
  </si>
  <si>
    <t>lascars</t>
  </si>
  <si>
    <t>Lewale</t>
  </si>
  <si>
    <t>lewaleLewale</t>
  </si>
  <si>
    <t>malofu</t>
  </si>
  <si>
    <t>Nyumbo</t>
  </si>
  <si>
    <t>pagasipagazi</t>
  </si>
  <si>
    <t>Pagazi</t>
  </si>
  <si>
    <t>Stafene</t>
  </si>
  <si>
    <t>wanzeer</t>
  </si>
  <si>
    <t>Wuzeer</t>
  </si>
  <si>
    <t>(18)</t>
  </si>
  <si>
    <t>foreign</t>
  </si>
  <si>
    <t>(58)</t>
  </si>
  <si>
    <t>term</t>
  </si>
  <si>
    <t>Tape- worm</t>
  </si>
  <si>
    <t>term-ailment</t>
  </si>
  <si>
    <t>banana plants</t>
  </si>
  <si>
    <t>[plant]</t>
  </si>
  <si>
    <t>Bange</t>
  </si>
  <si>
    <t>climbers</t>
  </si>
  <si>
    <t>climbing plant</t>
  </si>
  <si>
    <t>climbing plants</t>
  </si>
  <si>
    <t>cocoa trees</t>
  </si>
  <si>
    <t>dead vegetable matter</t>
  </si>
  <si>
    <t>Lotus</t>
  </si>
  <si>
    <t>Manyema mamwa</t>
  </si>
  <si>
    <t>meleda</t>
  </si>
  <si>
    <t>Muale palm</t>
  </si>
  <si>
    <t>palm</t>
  </si>
  <si>
    <t>perisetum</t>
  </si>
  <si>
    <t>reeds</t>
  </si>
  <si>
    <t>sacred LillyLily</t>
  </si>
  <si>
    <t>tobacco</t>
  </si>
  <si>
    <t>wheat</t>
  </si>
  <si>
    <t>asofoetida</t>
  </si>
  <si>
    <t>[plant_foodstuff]</t>
  </si>
  <si>
    <t>Bananas</t>
  </si>
  <si>
    <t>bananas</t>
  </si>
  <si>
    <t>beans</t>
  </si>
  <si>
    <t>cassava</t>
  </si>
  <si>
    <t>cassavecassava</t>
  </si>
  <si>
    <t>chinaChina tea</t>
  </si>
  <si>
    <t>cocoa-nut</t>
  </si>
  <si>
    <t>dura</t>
  </si>
  <si>
    <t>flour of dura</t>
  </si>
  <si>
    <t>flour</t>
  </si>
  <si>
    <t>grain</t>
  </si>
  <si>
    <t>grains</t>
  </si>
  <si>
    <t>ground nuts</t>
  </si>
  <si>
    <t>groundnuts</t>
  </si>
  <si>
    <t>maize</t>
  </si>
  <si>
    <t>Maize</t>
  </si>
  <si>
    <t>Meleza</t>
  </si>
  <si>
    <t>nuts</t>
  </si>
  <si>
    <t>plantains</t>
  </si>
  <si>
    <t>Plantains</t>
  </si>
  <si>
    <t>potato</t>
  </si>
  <si>
    <t>potatoes</t>
  </si>
  <si>
    <t>rice</t>
  </si>
  <si>
    <t>Rice</t>
  </si>
  <si>
    <t>split pea</t>
  </si>
  <si>
    <t>sugar</t>
  </si>
  <si>
    <t>sweet plaintains</t>
  </si>
  <si>
    <t>sweet potatoes</t>
  </si>
  <si>
    <t>tea</t>
  </si>
  <si>
    <t>Egyptians</t>
  </si>
  <si>
    <t>[people]</t>
  </si>
  <si>
    <t>English</t>
  </si>
  <si>
    <t>Ethiopian</t>
  </si>
  <si>
    <t>Portuguese</t>
  </si>
  <si>
    <t>turksTurks</t>
  </si>
  <si>
    <t>Egyptian</t>
  </si>
  <si>
    <t>[person]</t>
  </si>
  <si>
    <t>Englishman</t>
  </si>
  <si>
    <t>Turk</t>
  </si>
  <si>
    <t>Admiral</t>
  </si>
  <si>
    <t>[occupation]</t>
  </si>
  <si>
    <t>agents</t>
  </si>
  <si>
    <t>Ambassador</t>
  </si>
  <si>
    <t>archers</t>
  </si>
  <si>
    <t>attendant</t>
  </si>
  <si>
    <t>attendants</t>
  </si>
  <si>
    <t>Bishop</t>
  </si>
  <si>
    <t>BpBishop</t>
  </si>
  <si>
    <t>carrier</t>
  </si>
  <si>
    <t>carriers</t>
  </si>
  <si>
    <t>centurions</t>
  </si>
  <si>
    <t>chief</t>
  </si>
  <si>
    <t>Chief</t>
  </si>
  <si>
    <t>Colonel</t>
  </si>
  <si>
    <t>concubine</t>
  </si>
  <si>
    <t>consul</t>
  </si>
  <si>
    <t>deputies</t>
  </si>
  <si>
    <t>dis- -coverers</t>
  </si>
  <si>
    <t>Emperors</t>
  </si>
  <si>
    <t>explorer</t>
  </si>
  <si>
    <t>explorers</t>
  </si>
  <si>
    <t>Governor</t>
  </si>
  <si>
    <t>governor</t>
  </si>
  <si>
    <t>guide</t>
  </si>
  <si>
    <t>guides</t>
  </si>
  <si>
    <t>head man</t>
  </si>
  <si>
    <t>head trader</t>
  </si>
  <si>
    <t>headman</t>
  </si>
  <si>
    <t>Headman</t>
  </si>
  <si>
    <t>headmen</t>
  </si>
  <si>
    <t>herdsman</t>
  </si>
  <si>
    <t>hunter</t>
  </si>
  <si>
    <t>informant</t>
  </si>
  <si>
    <t>Kings</t>
  </si>
  <si>
    <t>marauders</t>
  </si>
  <si>
    <t>medical man</t>
  </si>
  <si>
    <t>messengers</t>
  </si>
  <si>
    <t>native traders</t>
  </si>
  <si>
    <t>Pharoah</t>
  </si>
  <si>
    <t>Philosophers</t>
  </si>
  <si>
    <t>porters</t>
  </si>
  <si>
    <t>Priest</t>
  </si>
  <si>
    <t>Prince</t>
  </si>
  <si>
    <t>Professor</t>
  </si>
  <si>
    <t>professor</t>
  </si>
  <si>
    <t>prophet</t>
  </si>
  <si>
    <t>prophetess</t>
  </si>
  <si>
    <t>prophets</t>
  </si>
  <si>
    <t>prostitutes</t>
  </si>
  <si>
    <t>secretary</t>
  </si>
  <si>
    <t>Secretary</t>
  </si>
  <si>
    <t>Sheikh</t>
  </si>
  <si>
    <t>shepherds</t>
  </si>
  <si>
    <t>slave hunting</t>
  </si>
  <si>
    <t>slave traders</t>
  </si>
  <si>
    <t>smiths</t>
  </si>
  <si>
    <t>soldiers</t>
  </si>
  <si>
    <t>sovereign</t>
  </si>
  <si>
    <t>spearmen</t>
  </si>
  <si>
    <t>spokesman</t>
  </si>
  <si>
    <t>Sultan</t>
  </si>
  <si>
    <t>supernumerary underscretary</t>
  </si>
  <si>
    <t>supernumerary undersecretary</t>
  </si>
  <si>
    <t>teacher</t>
  </si>
  <si>
    <t>teachers</t>
  </si>
  <si>
    <t>theorist</t>
  </si>
  <si>
    <t>trader</t>
  </si>
  <si>
    <t>traders</t>
  </si>
  <si>
    <t>trading</t>
  </si>
  <si>
    <t>traveller</t>
  </si>
  <si>
    <t>weavers</t>
  </si>
  <si>
    <t>Dutch</t>
  </si>
  <si>
    <t>[nationality]</t>
  </si>
  <si>
    <t>EnglishEnglish</t>
  </si>
  <si>
    <t>French</t>
  </si>
  <si>
    <t>Grecian</t>
  </si>
  <si>
    <t>Greek</t>
  </si>
  <si>
    <t>Indian</t>
  </si>
  <si>
    <t>Scotch</t>
  </si>
  <si>
    <t>ScotticÃ©</t>
  </si>
  <si>
    <t>Turkish</t>
  </si>
  <si>
    <t>butter</t>
  </si>
  <si>
    <t>[medicament]</t>
  </si>
  <si>
    <t>cocoa-nut oil</t>
  </si>
  <si>
    <t>copper</t>
  </si>
  <si>
    <t>LionsLion's fat</t>
  </si>
  <si>
    <t>lunar caustic</t>
  </si>
  <si>
    <t>Malachite</t>
  </si>
  <si>
    <t>malachite</t>
  </si>
  <si>
    <t>native medicines</t>
  </si>
  <si>
    <t>sulphate of copper</t>
  </si>
  <si>
    <t>[insect]</t>
  </si>
  <si>
    <t>Tsetse</t>
  </si>
  <si>
    <t>tsetse</t>
  </si>
  <si>
    <t>Christianity</t>
  </si>
  <si>
    <t>[faith]</t>
  </si>
  <si>
    <t>Heathen</t>
  </si>
  <si>
    <t>Islamism</t>
  </si>
  <si>
    <t>Moslem</t>
  </si>
  <si>
    <t>Moslemism</t>
  </si>
  <si>
    <t>MuhamadanMuhammadan</t>
  </si>
  <si>
    <t>Muhammadan</t>
  </si>
  <si>
    <t>Ambergris</t>
  </si>
  <si>
    <t>[foodstuff]</t>
  </si>
  <si>
    <t>banana</t>
  </si>
  <si>
    <t>bazarre mangoes</t>
  </si>
  <si>
    <t>beef</t>
  </si>
  <si>
    <t>beer</t>
  </si>
  <si>
    <t>bread</t>
  </si>
  <si>
    <t>dainties</t>
  </si>
  <si>
    <t>eggs</t>
  </si>
  <si>
    <t>fruits</t>
  </si>
  <si>
    <t>grapes</t>
  </si>
  <si>
    <t>honey</t>
  </si>
  <si>
    <t>meat</t>
  </si>
  <si>
    <t>melons</t>
  </si>
  <si>
    <t>milk</t>
  </si>
  <si>
    <t>mutton</t>
  </si>
  <si>
    <t>Oil</t>
  </si>
  <si>
    <t>oil</t>
  </si>
  <si>
    <t>palm toddy</t>
  </si>
  <si>
    <t>Palm toddy</t>
  </si>
  <si>
    <t>peaches</t>
  </si>
  <si>
    <t>pombe</t>
  </si>
  <si>
    <t>Pombe</t>
  </si>
  <si>
    <t>porridge</t>
  </si>
  <si>
    <t>pumpkins</t>
  </si>
  <si>
    <t>salt</t>
  </si>
  <si>
    <t>vinegar</t>
  </si>
  <si>
    <t>wild fruits</t>
  </si>
  <si>
    <t>fish</t>
  </si>
  <si>
    <t>(10)</t>
  </si>
  <si>
    <t>(25)</t>
  </si>
  <si>
    <t>(20)</t>
  </si>
  <si>
    <t>Related to a faith.</t>
  </si>
  <si>
    <t>term-faith</t>
  </si>
  <si>
    <t>term-foodstuff</t>
  </si>
  <si>
    <t>term-insect</t>
  </si>
  <si>
    <t>term-medicament</t>
  </si>
  <si>
    <t>term-nationality</t>
  </si>
  <si>
    <t>[no annotation]</t>
  </si>
  <si>
    <t>term-occupation</t>
  </si>
  <si>
    <t>term-people</t>
  </si>
  <si>
    <t>term-person</t>
  </si>
  <si>
    <t>term-plant_foodstuff</t>
  </si>
  <si>
    <t>term-plant</t>
  </si>
  <si>
    <t>(41)</t>
  </si>
  <si>
    <t>(16)</t>
  </si>
  <si>
    <t>geogName</t>
  </si>
  <si>
    <t>Normalized name</t>
  </si>
  <si>
    <t>notes/default definition</t>
  </si>
  <si>
    <t>Foodstuff.</t>
  </si>
  <si>
    <t>Insect.</t>
  </si>
  <si>
    <t>Medicament.</t>
  </si>
  <si>
    <t>Occupation.</t>
  </si>
  <si>
    <t>Plant that also serves as a foodstuff.</t>
  </si>
  <si>
    <t>Plant.</t>
  </si>
  <si>
    <t>Person [default]</t>
  </si>
  <si>
    <t>Region. [default]</t>
  </si>
  <si>
    <t>Village./Town./City./State. [default]</t>
  </si>
  <si>
    <t>Quotation. [default]</t>
  </si>
  <si>
    <t>Word in [specific language]. [default]</t>
  </si>
  <si>
    <t>Ailment. [default]</t>
  </si>
  <si>
    <t>Group, organization, or other collective not based on nationality. [default]</t>
  </si>
  <si>
    <t>African ethnic group. [default]</t>
  </si>
  <si>
    <t>[ethnic group]</t>
  </si>
  <si>
    <t>christianChristian</t>
  </si>
  <si>
    <t>Heathenism</t>
  </si>
  <si>
    <t>christianityChristianity</t>
  </si>
  <si>
    <t>christianizedChristianized</t>
  </si>
  <si>
    <t>Roman Catholic</t>
  </si>
  <si>
    <t>boiled vegetables</t>
  </si>
  <si>
    <t>brandy</t>
  </si>
  <si>
    <t>broiled fish</t>
  </si>
  <si>
    <t>dumplings of green maize</t>
  </si>
  <si>
    <t>honey comb</t>
  </si>
  <si>
    <t>relish</t>
  </si>
  <si>
    <t>spirits</t>
  </si>
  <si>
    <t>wine</t>
  </si>
  <si>
    <t>Quinine</t>
  </si>
  <si>
    <t>quinine</t>
  </si>
  <si>
    <t>vaccine virus</t>
  </si>
  <si>
    <t>British</t>
  </si>
  <si>
    <t>Irish</t>
  </si>
  <si>
    <t>Anthropologists</t>
  </si>
  <si>
    <t>apostle</t>
  </si>
  <si>
    <t>bishop</t>
  </si>
  <si>
    <t>book sellers</t>
  </si>
  <si>
    <t>Captain</t>
  </si>
  <si>
    <t>ch.chief</t>
  </si>
  <si>
    <t>chchief</t>
  </si>
  <si>
    <t>chiefs</t>
  </si>
  <si>
    <t>chieftains</t>
  </si>
  <si>
    <t>chieftainship</t>
  </si>
  <si>
    <t>Consul</t>
  </si>
  <si>
    <t>Directors</t>
  </si>
  <si>
    <t>masters</t>
  </si>
  <si>
    <t>minister</t>
  </si>
  <si>
    <t>Queen's counsel</t>
  </si>
  <si>
    <t>Queen</t>
  </si>
  <si>
    <t>scholars</t>
  </si>
  <si>
    <t>servant</t>
  </si>
  <si>
    <t>spy</t>
  </si>
  <si>
    <t>troops</t>
  </si>
  <si>
    <t>Briton</t>
  </si>
  <si>
    <t>banana leaf</t>
  </si>
  <si>
    <t>coffee of maize</t>
  </si>
  <si>
    <t>coffee</t>
  </si>
  <si>
    <t>fruit rind</t>
  </si>
  <si>
    <t>green maize</t>
  </si>
  <si>
    <t>palm oil</t>
  </si>
  <si>
    <t>sugar cane</t>
  </si>
  <si>
    <t>vegetables</t>
  </si>
  <si>
    <t>clover</t>
  </si>
  <si>
    <t>Queries</t>
  </si>
  <si>
    <t>XML ref</t>
  </si>
  <si>
    <t>0003</t>
  </si>
  <si>
    <t>0004</t>
  </si>
  <si>
    <t>0005</t>
  </si>
  <si>
    <t>0006</t>
  </si>
  <si>
    <t>0007</t>
  </si>
  <si>
    <t>0008</t>
  </si>
  <si>
    <t>0009</t>
  </si>
  <si>
    <t>0010</t>
  </si>
  <si>
    <t>0011</t>
  </si>
  <si>
    <t>0012</t>
  </si>
  <si>
    <t>0013</t>
  </si>
  <si>
    <t>0014</t>
  </si>
  <si>
    <t>0015</t>
  </si>
  <si>
    <t>0016</t>
  </si>
  <si>
    <t>0017</t>
  </si>
  <si>
    <t>0018</t>
  </si>
  <si>
    <t>0019</t>
  </si>
  <si>
    <t>0020</t>
  </si>
  <si>
    <t>0021</t>
  </si>
  <si>
    <t>0022</t>
  </si>
  <si>
    <t>0023</t>
  </si>
  <si>
    <t>0024</t>
  </si>
  <si>
    <t>0025</t>
  </si>
  <si>
    <t>0026</t>
  </si>
  <si>
    <t>0027</t>
  </si>
  <si>
    <t>0028</t>
  </si>
  <si>
    <t>0029</t>
  </si>
  <si>
    <t>0030</t>
  </si>
  <si>
    <t>0031</t>
  </si>
  <si>
    <t>0032</t>
  </si>
  <si>
    <t>0033</t>
  </si>
  <si>
    <t>0034</t>
  </si>
  <si>
    <t>0035</t>
  </si>
  <si>
    <t>0036</t>
  </si>
  <si>
    <t>0037</t>
  </si>
  <si>
    <t>0038</t>
  </si>
  <si>
    <t>0039</t>
  </si>
  <si>
    <t>0040</t>
  </si>
  <si>
    <t>0041</t>
  </si>
  <si>
    <t>0042</t>
  </si>
  <si>
    <t>0043</t>
  </si>
  <si>
    <t>0044</t>
  </si>
  <si>
    <t>0045</t>
  </si>
  <si>
    <t>0046</t>
  </si>
  <si>
    <t>0047</t>
  </si>
  <si>
    <t>0048</t>
  </si>
  <si>
    <t>0049</t>
  </si>
  <si>
    <t>0050</t>
  </si>
  <si>
    <t>0051</t>
  </si>
  <si>
    <t>0052</t>
  </si>
  <si>
    <t>0053</t>
  </si>
  <si>
    <t>0054</t>
  </si>
  <si>
    <t>0055</t>
  </si>
  <si>
    <t>0056</t>
  </si>
  <si>
    <t>0057</t>
  </si>
  <si>
    <t>0058</t>
  </si>
  <si>
    <t>0059</t>
  </si>
  <si>
    <t>0060</t>
  </si>
  <si>
    <t>0061</t>
  </si>
  <si>
    <t>0062</t>
  </si>
  <si>
    <t>0063</t>
  </si>
  <si>
    <t>0064</t>
  </si>
  <si>
    <t>0065</t>
  </si>
  <si>
    <t>0066</t>
  </si>
  <si>
    <t>0067</t>
  </si>
  <si>
    <t>0068</t>
  </si>
  <si>
    <t>0070</t>
  </si>
  <si>
    <t>0071</t>
  </si>
  <si>
    <t>0072</t>
  </si>
  <si>
    <t>0073</t>
  </si>
  <si>
    <t>0074</t>
  </si>
  <si>
    <t>0076</t>
  </si>
  <si>
    <t>0077</t>
  </si>
  <si>
    <t>0078</t>
  </si>
  <si>
    <t>0079</t>
  </si>
  <si>
    <t>0080</t>
  </si>
  <si>
    <t>0083</t>
  </si>
  <si>
    <t>0084</t>
  </si>
  <si>
    <t>0087</t>
  </si>
  <si>
    <t>0091</t>
  </si>
  <si>
    <t>0092</t>
  </si>
  <si>
    <t>0094</t>
  </si>
  <si>
    <t>0095</t>
  </si>
  <si>
    <t>0096</t>
  </si>
  <si>
    <t>0097</t>
  </si>
  <si>
    <t>0098</t>
  </si>
  <si>
    <t>0101</t>
  </si>
  <si>
    <t>0102</t>
  </si>
  <si>
    <t>0103</t>
  </si>
  <si>
    <t>0105</t>
  </si>
  <si>
    <t>0106</t>
  </si>
  <si>
    <t>0109</t>
  </si>
  <si>
    <t>0110</t>
  </si>
  <si>
    <t>0111</t>
  </si>
  <si>
    <t>0112</t>
  </si>
  <si>
    <t>0113</t>
  </si>
  <si>
    <t>0114</t>
  </si>
  <si>
    <t>0115</t>
  </si>
  <si>
    <t>0116</t>
  </si>
  <si>
    <t>0117</t>
  </si>
  <si>
    <t>0119</t>
  </si>
  <si>
    <t>0121</t>
  </si>
  <si>
    <t>0122</t>
  </si>
  <si>
    <t>0125</t>
  </si>
  <si>
    <t>0126</t>
  </si>
  <si>
    <t>0001</t>
  </si>
  <si>
    <t>0127</t>
  </si>
  <si>
    <t>0128</t>
  </si>
  <si>
    <t>0130</t>
  </si>
  <si>
    <t>0131</t>
  </si>
  <si>
    <t>0133</t>
  </si>
  <si>
    <t>0134</t>
  </si>
  <si>
    <t>0135</t>
  </si>
  <si>
    <t>0136</t>
  </si>
  <si>
    <t>0139</t>
  </si>
  <si>
    <t>0141</t>
  </si>
  <si>
    <t>0142</t>
  </si>
  <si>
    <t>0148</t>
  </si>
  <si>
    <t>0154</t>
  </si>
  <si>
    <t>0155</t>
  </si>
  <si>
    <t>0156</t>
  </si>
  <si>
    <t>0157</t>
  </si>
  <si>
    <t>0158</t>
  </si>
  <si>
    <t>0164</t>
  </si>
  <si>
    <t>0166</t>
  </si>
  <si>
    <t>0167</t>
  </si>
  <si>
    <t>0169</t>
  </si>
  <si>
    <t>0172</t>
  </si>
  <si>
    <t>0174</t>
  </si>
  <si>
    <t>0175</t>
  </si>
  <si>
    <t>0176</t>
  </si>
  <si>
    <t>0178</t>
  </si>
  <si>
    <t>0179</t>
  </si>
  <si>
    <t>0181</t>
  </si>
  <si>
    <t>0182</t>
  </si>
  <si>
    <t>0183</t>
  </si>
  <si>
    <t>0185</t>
  </si>
  <si>
    <t>0188</t>
  </si>
  <si>
    <t>0189</t>
  </si>
  <si>
    <t>0190</t>
  </si>
  <si>
    <t>0193</t>
  </si>
  <si>
    <t>0194</t>
  </si>
  <si>
    <t>0195</t>
  </si>
  <si>
    <t>0196</t>
  </si>
  <si>
    <t>0002</t>
  </si>
  <si>
    <t>ref="</t>
  </si>
  <si>
    <t>"</t>
  </si>
  <si>
    <t>XML ref (unpasted)</t>
  </si>
  <si>
    <t>biography (unpasted)</t>
  </si>
  <si>
    <t>ref="quote.xml#</t>
  </si>
  <si>
    <t>ref="ethnic-group.xml#</t>
  </si>
  <si>
    <t>ref="ailment.xml#</t>
  </si>
  <si>
    <t>ref="foreign-word.xml#</t>
  </si>
  <si>
    <t>ref="region.xml#</t>
  </si>
  <si>
    <t>ref="settlement.xml#</t>
  </si>
  <si>
    <t>ref="orgName.xml#</t>
  </si>
  <si>
    <t>ref="geogName.xml#</t>
  </si>
  <si>
    <t>References</t>
  </si>
  <si>
    <t>Alexander Selkirk (1)</t>
  </si>
  <si>
    <t>Anderson (1)</t>
  </si>
  <si>
    <t>Andries Botha (1)</t>
  </si>
  <si>
    <t>Aristotle (1)</t>
  </si>
  <si>
    <t>Atlas (1)</t>
  </si>
  <si>
    <t>BaleringBaleriling (1)</t>
  </si>
  <si>
    <t>Baron Humbolt (1)</t>
  </si>
  <si>
    <t>Barth (1)</t>
  </si>
  <si>
    <t>Benjamin Franklin (1)</t>
  </si>
  <si>
    <t>Berry (9)</t>
  </si>
  <si>
    <t>Boston (1)</t>
  </si>
  <si>
    <t>Bristow (3)</t>
  </si>
  <si>
    <t>Burns (1)</t>
  </si>
  <si>
    <t>Caesar (1)</t>
  </si>
  <si>
    <t>Captain Shelley (1)</t>
  </si>
  <si>
    <t>Captain Vardon (1)</t>
  </si>
  <si>
    <t>Carp (3)</t>
  </si>
  <si>
    <t>Cathcart (1)</t>
  </si>
  <si>
    <t>Cazembe (7)</t>
  </si>
  <si>
    <t>Chester (8)</t>
  </si>
  <si>
    <t>Chevalier Duprat (1)</t>
  </si>
  <si>
    <t>Codrington (2)</t>
  </si>
  <si>
    <t>Colonel Steele (2)</t>
  </si>
  <si>
    <t>Commandant Mr Gert Krieger (1)</t>
  </si>
  <si>
    <t>Commandant Peit Scholtz (1)</t>
  </si>
  <si>
    <t>Coult.Coulter (1)</t>
  </si>
  <si>
    <t>Coultait (1)</t>
  </si>
  <si>
    <t>Cross (4)</t>
  </si>
  <si>
    <t>Culpeper (1)</t>
  </si>
  <si>
    <t>Daintree (2)</t>
  </si>
  <si>
    <t>Dennett (8)</t>
  </si>
  <si>
    <t>Dent (1)</t>
  </si>
  <si>
    <t>Dingaan (2)</t>
  </si>
  <si>
    <t>DLDavid Livingstone (1)</t>
  </si>
  <si>
    <t>Dr Andrew Smith (1)</t>
  </si>
  <si>
    <t>Dr Donovan (1)</t>
  </si>
  <si>
    <t>Dr Thomas Dick (1)</t>
  </si>
  <si>
    <t>Dr Wardlaw (1)</t>
  </si>
  <si>
    <t>DurbanD'Urban (3)</t>
  </si>
  <si>
    <t>Elliot (1)</t>
  </si>
  <si>
    <t>Eve (1)</t>
  </si>
  <si>
    <t>Father Mathew (1)</t>
  </si>
  <si>
    <t>Father Pedro (1)</t>
  </si>
  <si>
    <t>Fleming (8)</t>
  </si>
  <si>
    <t>Galton (1)</t>
  </si>
  <si>
    <t>General Somerset (1)</t>
  </si>
  <si>
    <t>Geofrey St- Hilaire (1)</t>
  </si>
  <si>
    <t>Glenelg (4)</t>
  </si>
  <si>
    <t>Goodby (2)</t>
  </si>
  <si>
    <t>Gordon Cummings (2)</t>
  </si>
  <si>
    <t>Hanno (1)</t>
  </si>
  <si>
    <t>Harvey (1)</t>
  </si>
  <si>
    <t>Hecker (1)</t>
  </si>
  <si>
    <t>Hendrick Potgeiter (1)</t>
  </si>
  <si>
    <t>Herodotus (2)</t>
  </si>
  <si>
    <t>Hogg (1)</t>
  </si>
  <si>
    <t>Horace (1)</t>
  </si>
  <si>
    <t>Horoye (2)</t>
  </si>
  <si>
    <t>Ionga Panza (8)</t>
  </si>
  <si>
    <t>Isaac (3)</t>
  </si>
  <si>
    <t>Ishmael (1)</t>
  </si>
  <si>
    <t>J -Joseph Macabe (1)</t>
  </si>
  <si>
    <t>Jack Ketch (1)</t>
  </si>
  <si>
    <t>Jenner (1)</t>
  </si>
  <si>
    <t>Jesus (5)</t>
  </si>
  <si>
    <t>JM (3)</t>
  </si>
  <si>
    <t>Kabinje (3)</t>
  </si>
  <si>
    <t>Kaisa (1)</t>
  </si>
  <si>
    <t>Kangenke (7)</t>
  </si>
  <si>
    <t>Kangom-beKangombe (1)</t>
  </si>
  <si>
    <t>Kapende (1)</t>
  </si>
  <si>
    <t>Kasimakate (1)</t>
  </si>
  <si>
    <t>Katema (33)</t>
  </si>
  <si>
    <t>Katende (9)</t>
  </si>
  <si>
    <t>Keir (1)</t>
  </si>
  <si>
    <t>Kerr (2)</t>
  </si>
  <si>
    <t>Khari (1)</t>
  </si>
  <si>
    <t>Kibopechoe (3)</t>
  </si>
  <si>
    <t>Kobus Hae (1)</t>
  </si>
  <si>
    <t>Kolimbota (9)</t>
  </si>
  <si>
    <t>Krapf (1)</t>
  </si>
  <si>
    <t>Kāke (1)</t>
  </si>
  <si>
    <t>Lacerda (1)</t>
  </si>
  <si>
    <t>Lebeole (1)</t>
  </si>
  <si>
    <t>Lechulatebe (19)</t>
  </si>
  <si>
    <t>Ledy (1)</t>
  </si>
  <si>
    <t>Lerimo (5)</t>
  </si>
  <si>
    <t>LieuttLieutenant Arkwright (1)</t>
  </si>
  <si>
    <t>Lord Rosse (1)</t>
  </si>
  <si>
    <t>Loyanka (2)</t>
  </si>
  <si>
    <t>Ma- -sebele (1)</t>
  </si>
  <si>
    <t>Mabalerileng (1)</t>
  </si>
  <si>
    <t>Mabogosing (1)</t>
  </si>
  <si>
    <t>Macaulay (1)</t>
  </si>
  <si>
    <t>Mahale (3)</t>
  </si>
  <si>
    <t>Mahar (1)</t>
  </si>
  <si>
    <t>Mahomet (1)</t>
  </si>
  <si>
    <t>Mahure (1)</t>
  </si>
  <si>
    <t>Majane (1)</t>
  </si>
  <si>
    <t>Makabe (3)</t>
  </si>
  <si>
    <t>Makoma (1)</t>
  </si>
  <si>
    <t>Maleke (1)</t>
  </si>
  <si>
    <t>Mamochisane (6)</t>
  </si>
  <si>
    <t>Manenko (35)</t>
  </si>
  <si>
    <t>Marquis of Tweedale (1)</t>
  </si>
  <si>
    <t>Mary (1)</t>
  </si>
  <si>
    <t>MaSekeletu (1)</t>
  </si>
  <si>
    <t>Mashauana (6)</t>
  </si>
  <si>
    <t>Masiko (32)</t>
  </si>
  <si>
    <t>Masina (2)</t>
  </si>
  <si>
    <t>Matiamvo (24)</t>
  </si>
  <si>
    <t>Matlatle (1)</t>
  </si>
  <si>
    <t>Maunku (1)</t>
  </si>
  <si>
    <t>Mead (8)</t>
  </si>
  <si>
    <t>Mebalwe (6)</t>
  </si>
  <si>
    <t>Mohorisi (1)</t>
  </si>
  <si>
    <t>Mokantsa (2)</t>
  </si>
  <si>
    <t>Mokari (1)</t>
  </si>
  <si>
    <t>Monenga (1)</t>
  </si>
  <si>
    <t>Moremi (2)</t>
  </si>
  <si>
    <t>Moriantsane (5)</t>
  </si>
  <si>
    <t>Moroa Majane (1)</t>
  </si>
  <si>
    <t>Morrison (1)</t>
  </si>
  <si>
    <t>Mosantu (10)</t>
  </si>
  <si>
    <t>Moshesh (5)</t>
  </si>
  <si>
    <t>Mosilikatze (3)</t>
  </si>
  <si>
    <t>Mosogo (2)</t>
  </si>
  <si>
    <t>Motibe (3)</t>
  </si>
  <si>
    <t>Mozinkwa (6)</t>
  </si>
  <si>
    <t>Mpepe (29)</t>
  </si>
  <si>
    <t>Mpololo (8)</t>
  </si>
  <si>
    <t>Mr Alfred Rider (1)</t>
  </si>
  <si>
    <t>Mr BurchelBurchell (1)</t>
  </si>
  <si>
    <t>Mr Commissioner Owen (1)</t>
  </si>
  <si>
    <t>Mr Cowan (1)</t>
  </si>
  <si>
    <t>Mr Maclear (2)</t>
  </si>
  <si>
    <t>Mr Moffat (8)</t>
  </si>
  <si>
    <t>Mr Murray (2)</t>
  </si>
  <si>
    <t>Mr OswelOswell (16)</t>
  </si>
  <si>
    <t>Mr Russell (1)</t>
  </si>
  <si>
    <t>Mr Samuel Pepys (1)</t>
  </si>
  <si>
    <t>Mr St John (1)</t>
  </si>
  <si>
    <t>Mr Walhberg (1)</t>
  </si>
  <si>
    <t>Mr Wienand (2)</t>
  </si>
  <si>
    <t>Mr Wilkes (1)</t>
  </si>
  <si>
    <t>Mrs Caudle (1)</t>
  </si>
  <si>
    <t>Mrs Moffat (1)</t>
  </si>
  <si>
    <t>Newman (1)</t>
  </si>
  <si>
    <t>Nimrods (1)</t>
  </si>
  <si>
    <t>Njambi (5)</t>
  </si>
  <si>
    <t>Nokuane (3)</t>
  </si>
  <si>
    <t>Ntemese (22)</t>
  </si>
  <si>
    <t>Nyamoana (12)</t>
  </si>
  <si>
    <t>Otto Von Guerrike (1)</t>
  </si>
  <si>
    <t>Park (2)</t>
  </si>
  <si>
    <t>Patrick (1)</t>
  </si>
  <si>
    <t>Pereira (3)</t>
  </si>
  <si>
    <t>Pitsane (6)</t>
  </si>
  <si>
    <t>Ponuane (1)</t>
  </si>
  <si>
    <t>Powell (5)</t>
  </si>
  <si>
    <t>Pretender (2)</t>
  </si>
  <si>
    <t>Queen (2)</t>
  </si>
  <si>
    <t>Quendende (8)</t>
  </si>
  <si>
    <t>R R Renton (1)</t>
  </si>
  <si>
    <t>Ra- -Motobi (1)</t>
  </si>
  <si>
    <t>Rachosi (1)</t>
  </si>
  <si>
    <t>RamosininiRamosinii (2)</t>
  </si>
  <si>
    <t>Revd John Newton (1)</t>
  </si>
  <si>
    <t>RevdReverend E - Solomon (1)</t>
  </si>
  <si>
    <t>Rip Van Getze Winkle (1)</t>
  </si>
  <si>
    <t>Robert (4)</t>
  </si>
  <si>
    <t>Robinson (12)</t>
  </si>
  <si>
    <t>Sambanza (13)</t>
  </si>
  <si>
    <t>Samoana (3)</t>
  </si>
  <si>
    <t>SandillahSandile (6)</t>
  </si>
  <si>
    <t>Santuru (22)</t>
  </si>
  <si>
    <t>Sarah (1)</t>
  </si>
  <si>
    <t>Sedgwick (1)</t>
  </si>
  <si>
    <t>Sekelenke (8)</t>
  </si>
  <si>
    <t>Sekeletu (92)</t>
  </si>
  <si>
    <t>Sekhosi (1)</t>
  </si>
  <si>
    <t>Sekobinyane (4)</t>
  </si>
  <si>
    <t>Sekomi (28)</t>
  </si>
  <si>
    <t>Shakatwala (6)</t>
  </si>
  <si>
    <t>Sheakondo (4)</t>
  </si>
  <si>
    <t>Shinte (64)</t>
  </si>
  <si>
    <t>Shobo (7)</t>
  </si>
  <si>
    <t>Sikonyele (1)</t>
  </si>
  <si>
    <t>Sina (3)</t>
  </si>
  <si>
    <t>Sir Andries Stockenstrom (2)</t>
  </si>
  <si>
    <t>Sir George Grey (1)</t>
  </si>
  <si>
    <t>Sir George Napier (1)</t>
  </si>
  <si>
    <t>Sir Harry Smith (4)</t>
  </si>
  <si>
    <t>Sir John Herschel (1)</t>
  </si>
  <si>
    <t>Soana Molopo (3)</t>
  </si>
  <si>
    <t>St Francis Xavier (1)</t>
  </si>
  <si>
    <t>Tantalus (1)</t>
  </si>
  <si>
    <t>Thomson (1)</t>
  </si>
  <si>
    <t>Thorns (3)</t>
  </si>
  <si>
    <t>Thoth (1)</t>
  </si>
  <si>
    <t>Tlapane (2)</t>
  </si>
  <si>
    <t>Virgil (1)</t>
  </si>
  <si>
    <t>Wallace (1)</t>
  </si>
  <si>
    <t>Walter Scott (1)</t>
  </si>
  <si>
    <t>Waterboer (4)</t>
  </si>
  <si>
    <t>Webb (2)</t>
  </si>
  <si>
    <t>Wheeler (3)</t>
  </si>
  <si>
    <t>Wilberforce (1)</t>
  </si>
  <si>
    <t>Wilkes (7)</t>
  </si>
  <si>
    <t>Wilson (1)</t>
  </si>
  <si>
    <t xml:space="preserve">A - ..Andries W -Wilhelmus Pretorius </t>
  </si>
  <si>
    <t xml:space="preserve">Abraham </t>
  </si>
  <si>
    <t xml:space="preserve">Adam </t>
  </si>
  <si>
    <t xml:space="preserve">Adanson </t>
  </si>
  <si>
    <t>Aesop</t>
  </si>
  <si>
    <t>Pretorius, Andries Wilhemus Jacobus</t>
  </si>
  <si>
    <t>Encyclopaedia Britannica; Genesis 17: 3-8</t>
  </si>
  <si>
    <t>Adam</t>
  </si>
  <si>
    <t>Genesis 1: 26-28</t>
  </si>
  <si>
    <t>Adanson, Michel</t>
  </si>
  <si>
    <t>Encylopedia Britannica</t>
  </si>
  <si>
    <r>
      <t xml:space="preserve">Encylopedia Britannica; Wickens, Jones. </t>
    </r>
    <r>
      <rPr>
        <i/>
        <sz val="11"/>
        <color theme="1"/>
        <rFont val="Calibri"/>
        <family val="2"/>
        <scheme val="minor"/>
      </rPr>
      <t>The Baobabas: Pachycauls of Africa, Madagascar and Australia</t>
    </r>
    <r>
      <rPr>
        <sz val="11"/>
        <color theme="1"/>
        <rFont val="Calibri"/>
        <family val="2"/>
        <scheme val="minor"/>
      </rPr>
      <t>. p.18, 154</t>
    </r>
  </si>
  <si>
    <t>The first man, created in the image of God on the sixth day, according to the biblical account.</t>
  </si>
  <si>
    <t>Hebrew Patriarch, who figures in the three major monothestic religions. In the biblical book of Genesis, he is the ancestor of the Israelites and the 'father of many nations'.</t>
  </si>
  <si>
    <t>c. 6th century BCE</t>
  </si>
  <si>
    <t xml:space="preserve">Ancient Greek fabulist. Numerous beast fables have been attributed to him, but it is probable that he is a legendary figure. </t>
  </si>
  <si>
    <t>Selkirk, Alexander</t>
  </si>
  <si>
    <r>
      <t xml:space="preserve">Encyclopaedia Britannica; Bell, Bill. Selkirk's Silence. </t>
    </r>
    <r>
      <rPr>
        <i/>
        <sz val="11"/>
        <color theme="1"/>
        <rFont val="Calibri"/>
        <family val="2"/>
        <scheme val="minor"/>
      </rPr>
      <t>Times Literary Supplement</t>
    </r>
    <r>
      <rPr>
        <sz val="11"/>
        <color theme="1"/>
        <rFont val="Calibri"/>
        <family val="2"/>
        <scheme val="minor"/>
      </rPr>
      <t xml:space="preserve"> 5633 (2011). pp.14-15</t>
    </r>
  </si>
  <si>
    <r>
      <t xml:space="preserve">Koivunen, Leila. </t>
    </r>
    <r>
      <rPr>
        <i/>
        <sz val="11"/>
        <color theme="1"/>
        <rFont val="Calibri"/>
        <family val="2"/>
        <scheme val="minor"/>
      </rPr>
      <t>Visualizing Africa in Nineteenth Century British Travel Accounts</t>
    </r>
    <r>
      <rPr>
        <sz val="11"/>
        <color theme="1"/>
        <rFont val="Calibri"/>
        <family val="2"/>
        <scheme val="minor"/>
      </rPr>
      <t>. p.213, 217</t>
    </r>
  </si>
  <si>
    <t>Andersson, Carl John (Charles John)</t>
  </si>
  <si>
    <t>Botha, Andries</t>
  </si>
  <si>
    <r>
      <t xml:space="preserve">McDonald, Jared. 'James Read: Towards a New Reassessment'. </t>
    </r>
    <r>
      <rPr>
        <i/>
        <sz val="11"/>
        <color theme="1"/>
        <rFont val="Calibri"/>
        <family val="2"/>
        <scheme val="minor"/>
      </rPr>
      <t>South African Historical Journal</t>
    </r>
    <r>
      <rPr>
        <sz val="11"/>
        <color theme="1"/>
        <rFont val="Calibri"/>
        <family val="2"/>
        <scheme val="minor"/>
      </rPr>
      <t xml:space="preserve"> 62.3 (2010): 530; Lester, Alan. </t>
    </r>
    <r>
      <rPr>
        <i/>
        <sz val="11"/>
        <color theme="1"/>
        <rFont val="Calibri"/>
        <family val="2"/>
        <scheme val="minor"/>
      </rPr>
      <t>Imperial Networks: Creating Identities in Nineteenth-Century South Africa and Britain</t>
    </r>
    <r>
      <rPr>
        <sz val="11"/>
        <color theme="1"/>
        <rFont val="Calibri"/>
        <family val="2"/>
        <scheme val="minor"/>
      </rPr>
      <t>. p.159</t>
    </r>
  </si>
  <si>
    <t>Artistotle</t>
  </si>
  <si>
    <r>
      <rPr>
        <i/>
        <sz val="11"/>
        <color theme="1"/>
        <rFont val="Calibri"/>
        <family val="2"/>
        <scheme val="minor"/>
      </rPr>
      <t>Encyclopaedia Britannica</t>
    </r>
    <r>
      <rPr>
        <sz val="11"/>
        <color theme="1"/>
        <rFont val="Calibri"/>
        <family val="2"/>
        <scheme val="minor"/>
      </rPr>
      <t xml:space="preserve">; Jones, Barry. </t>
    </r>
    <r>
      <rPr>
        <i/>
        <sz val="11"/>
        <color theme="1"/>
        <rFont val="Calibri"/>
        <family val="2"/>
        <scheme val="minor"/>
      </rPr>
      <t>Dictionary of World Biography</t>
    </r>
    <r>
      <rPr>
        <sz val="11"/>
        <color theme="1"/>
        <rFont val="Calibri"/>
        <family val="2"/>
        <scheme val="minor"/>
      </rPr>
      <t>. p.29</t>
    </r>
  </si>
  <si>
    <t>Greek philosopher, who studied at Plato's academy and subsequently established his own philosophical school, the Lyceum. His system of thought has had enduring influence on western arts, sciences and ethics.</t>
  </si>
  <si>
    <t>Atlas</t>
  </si>
  <si>
    <t>Berry</t>
  </si>
  <si>
    <t>Bristow</t>
  </si>
  <si>
    <t>Bruce</t>
  </si>
  <si>
    <r>
      <t xml:space="preserve">Roman, Luke and Monica Roman. </t>
    </r>
    <r>
      <rPr>
        <i/>
        <sz val="11"/>
        <color theme="1"/>
        <rFont val="Calibri"/>
        <family val="2"/>
        <scheme val="minor"/>
      </rPr>
      <t>Encyclopedia of Greek and Roman Mythology</t>
    </r>
    <r>
      <rPr>
        <sz val="11"/>
        <color theme="1"/>
        <rFont val="Calibri"/>
        <family val="2"/>
        <scheme val="minor"/>
      </rPr>
      <t>. p.92</t>
    </r>
  </si>
  <si>
    <t>Baleriling</t>
  </si>
  <si>
    <r>
      <t xml:space="preserve">Jeal, Tim. </t>
    </r>
    <r>
      <rPr>
        <i/>
        <sz val="11"/>
        <color theme="1"/>
        <rFont val="Calibri"/>
        <family val="2"/>
        <scheme val="minor"/>
      </rPr>
      <t xml:space="preserve">Livingstone </t>
    </r>
    <r>
      <rPr>
        <sz val="11"/>
        <color theme="1"/>
        <rFont val="Calibri"/>
        <family val="2"/>
        <scheme val="minor"/>
      </rPr>
      <t>(revised and expanded edition). p.80</t>
    </r>
  </si>
  <si>
    <t>Humboldt, Alexander von</t>
  </si>
  <si>
    <r>
      <t xml:space="preserve">Kirk, Tim.'Humboldt, Alexander, Freiherr Von (1769-1869)'. </t>
    </r>
    <r>
      <rPr>
        <i/>
        <sz val="11"/>
        <color theme="1"/>
        <rFont val="Calibri"/>
        <family val="2"/>
        <scheme val="minor"/>
      </rPr>
      <t>Encyclopedia of Nineteenth Century Thought</t>
    </r>
    <r>
      <rPr>
        <sz val="11"/>
        <color theme="1"/>
        <rFont val="Calibri"/>
        <family val="2"/>
        <scheme val="minor"/>
      </rPr>
      <t>. Ed. Gregory Claeys. p.203</t>
    </r>
  </si>
  <si>
    <t>Barth, Heinrich</t>
  </si>
  <si>
    <r>
      <t xml:space="preserve">Ofkansky, Thomas. 'Barth, Heinrich (1821-1865) </t>
    </r>
    <r>
      <rPr>
        <i/>
        <sz val="11"/>
        <color theme="1"/>
        <rFont val="Calibri"/>
        <family val="2"/>
        <scheme val="minor"/>
      </rPr>
      <t>German Explorer'. Literature of Travel and Exploration: An Encyclopedia</t>
    </r>
    <r>
      <rPr>
        <sz val="11"/>
        <color theme="1"/>
        <rFont val="Calibri"/>
        <family val="2"/>
        <scheme val="minor"/>
      </rPr>
      <t>. Ed. Jennifer Speake.</t>
    </r>
    <r>
      <rPr>
        <i/>
        <sz val="11"/>
        <color theme="1"/>
        <rFont val="Calibri"/>
        <family val="2"/>
        <scheme val="minor"/>
      </rPr>
      <t xml:space="preserve"> </t>
    </r>
    <r>
      <rPr>
        <sz val="11"/>
        <color theme="1"/>
        <rFont val="Calibri"/>
        <family val="2"/>
        <scheme val="minor"/>
      </rPr>
      <t>pp.78-79</t>
    </r>
  </si>
  <si>
    <t>Franklin, Benjamin</t>
  </si>
  <si>
    <r>
      <t xml:space="preserve">A copy editor </t>
    </r>
    <r>
      <rPr>
        <sz val="11"/>
        <rFont val="Calibri"/>
        <family val="2"/>
        <scheme val="minor"/>
      </rPr>
      <t>employed by John Murray.</t>
    </r>
  </si>
  <si>
    <t>Boston, Thomas</t>
  </si>
  <si>
    <t>A copy editor employed by John Murray.</t>
  </si>
  <si>
    <t xml:space="preserve">Bruce </t>
  </si>
  <si>
    <t>Robert I (Robert the Bruce)</t>
  </si>
  <si>
    <r>
      <rPr>
        <i/>
        <sz val="11"/>
        <color theme="1"/>
        <rFont val="Calibri"/>
        <family val="2"/>
        <scheme val="minor"/>
      </rPr>
      <t>Jones, Barry. Dictionary of World Biography.</t>
    </r>
    <r>
      <rPr>
        <sz val="11"/>
        <color theme="1"/>
        <rFont val="Calibri"/>
        <family val="2"/>
        <scheme val="minor"/>
      </rPr>
      <t xml:space="preserve"> p.117; Barrow, G. W. S. 'Robert I (1274–1329)'. </t>
    </r>
    <r>
      <rPr>
        <i/>
        <sz val="11"/>
        <color theme="1"/>
        <rFont val="Calibri"/>
        <family val="2"/>
        <scheme val="minor"/>
      </rPr>
      <t>Oxford Dictionary of National Biography</t>
    </r>
    <r>
      <rPr>
        <sz val="11"/>
        <color theme="1"/>
        <rFont val="Calibri"/>
        <family val="2"/>
        <scheme val="minor"/>
      </rPr>
      <t>.</t>
    </r>
  </si>
  <si>
    <t>Bruce, James</t>
  </si>
  <si>
    <r>
      <t xml:space="preserve">Leask, Nigel. 'Bruce, James of Kinnaird (1730–1794). </t>
    </r>
    <r>
      <rPr>
        <i/>
        <sz val="11"/>
        <color theme="1"/>
        <rFont val="Calibri"/>
        <family val="2"/>
        <scheme val="minor"/>
      </rPr>
      <t>Oxford Dictionary of National Biography</t>
    </r>
  </si>
  <si>
    <t>Burns, Robert</t>
  </si>
  <si>
    <t>Julius Caesar</t>
  </si>
  <si>
    <r>
      <t>Leask, Nigel.</t>
    </r>
    <r>
      <rPr>
        <i/>
        <sz val="11"/>
        <color theme="1"/>
        <rFont val="Calibri"/>
        <family val="2"/>
        <scheme val="minor"/>
      </rPr>
      <t xml:space="preserve"> Robert Burns and Pastoral: Poetry and Improvement in Late Eighteenth-Century Scotland</t>
    </r>
    <r>
      <rPr>
        <sz val="11"/>
        <color theme="1"/>
        <rFont val="Calibri"/>
        <family val="2"/>
        <scheme val="minor"/>
      </rPr>
      <t xml:space="preserve">. p.2; Jones, Barry. </t>
    </r>
    <r>
      <rPr>
        <i/>
        <sz val="11"/>
        <color theme="1"/>
        <rFont val="Calibri"/>
        <family val="2"/>
        <scheme val="minor"/>
      </rPr>
      <t>Dictionary of World Biography</t>
    </r>
    <r>
      <rPr>
        <sz val="11"/>
        <color theme="1"/>
        <rFont val="Calibri"/>
        <family val="2"/>
        <scheme val="minor"/>
      </rPr>
      <t>. p.128</t>
    </r>
  </si>
  <si>
    <r>
      <t>Encyclopedia Britannica</t>
    </r>
    <r>
      <rPr>
        <sz val="11"/>
        <color theme="1"/>
        <rFont val="Calibri"/>
        <family val="2"/>
        <scheme val="minor"/>
      </rPr>
      <t xml:space="preserve">; Jones, Barry. </t>
    </r>
    <r>
      <rPr>
        <i/>
        <sz val="11"/>
        <color theme="1"/>
        <rFont val="Calibri"/>
        <family val="2"/>
        <scheme val="minor"/>
      </rPr>
      <t>Dictionary of World Biography</t>
    </r>
    <r>
      <rPr>
        <sz val="11"/>
        <color theme="1"/>
        <rFont val="Calibri"/>
        <family val="2"/>
        <scheme val="minor"/>
      </rPr>
      <t>. p.136</t>
    </r>
  </si>
  <si>
    <t>Kapende</t>
  </si>
  <si>
    <r>
      <t xml:space="preserve">Letter to Major Vardon 8th April 1857; Letter to Murray 28th April 1857; Ross, Andrew. </t>
    </r>
    <r>
      <rPr>
        <i/>
        <sz val="11"/>
        <color theme="1"/>
        <rFont val="Calibri"/>
        <family val="2"/>
        <scheme val="minor"/>
      </rPr>
      <t>David Livingstone: Mission and Empire</t>
    </r>
    <r>
      <rPr>
        <sz val="11"/>
        <color theme="1"/>
        <rFont val="Calibri"/>
        <family val="2"/>
        <scheme val="minor"/>
      </rPr>
      <t xml:space="preserve"> p.57</t>
    </r>
  </si>
  <si>
    <t>Carp</t>
  </si>
  <si>
    <t>Vardon, Captain Frank</t>
  </si>
  <si>
    <t xml:space="preserve">Shelley, Captain Edward </t>
  </si>
  <si>
    <t>Cathcart, Sir George</t>
  </si>
  <si>
    <r>
      <t xml:space="preserve">Stephens, H. M. 'Cathcart, Sir George (1794–1854)'. Rev. James Lunt. </t>
    </r>
    <r>
      <rPr>
        <i/>
        <sz val="11"/>
        <color theme="1"/>
        <rFont val="Calibri"/>
        <family val="2"/>
        <scheme val="minor"/>
      </rPr>
      <t>Oxford Dictionary of National Biography</t>
    </r>
    <r>
      <rPr>
        <sz val="11"/>
        <color theme="1"/>
        <rFont val="Calibri"/>
        <family val="2"/>
        <scheme val="minor"/>
      </rPr>
      <t xml:space="preserve">; Livingstone, David. Manuscript of </t>
    </r>
    <r>
      <rPr>
        <i/>
        <sz val="11"/>
        <color theme="1"/>
        <rFont val="Calibri"/>
        <family val="2"/>
        <scheme val="minor"/>
      </rPr>
      <t>Missionary Travels</t>
    </r>
    <r>
      <rPr>
        <sz val="11"/>
        <color theme="1"/>
        <rFont val="Calibri"/>
        <family val="2"/>
        <scheme val="minor"/>
      </rPr>
      <t xml:space="preserve"> vol 1, Section IX.</t>
    </r>
  </si>
  <si>
    <t>Isaiah (2)</t>
  </si>
  <si>
    <t>Mochoasele (3)</t>
  </si>
  <si>
    <t>Paul (2)</t>
  </si>
  <si>
    <t>Sebituane (87)</t>
  </si>
  <si>
    <t>Sechele (76)</t>
  </si>
  <si>
    <t>Sir D. K. Sandford (1)</t>
  </si>
  <si>
    <r>
      <t xml:space="preserve">Tabler, Edward C. </t>
    </r>
    <r>
      <rPr>
        <i/>
        <sz val="11"/>
        <color theme="1"/>
        <rFont val="Calibri"/>
        <family val="2"/>
        <scheme val="minor"/>
      </rPr>
      <t>Pioneers of Natal and southeastern Africa 1552–1878</t>
    </r>
    <r>
      <rPr>
        <sz val="11"/>
        <color theme="1"/>
        <rFont val="Calibri"/>
        <family val="2"/>
        <scheme val="minor"/>
      </rPr>
      <t>.</t>
    </r>
    <r>
      <rPr>
        <i/>
        <sz val="11"/>
        <color theme="1"/>
        <rFont val="Calibri"/>
        <family val="2"/>
        <scheme val="minor"/>
      </rPr>
      <t xml:space="preserve"> </t>
    </r>
    <r>
      <rPr>
        <sz val="11"/>
        <color theme="1"/>
        <rFont val="Calibri"/>
        <family val="2"/>
        <scheme val="minor"/>
      </rPr>
      <t xml:space="preserve">p.95; Woods, Lawrence M. </t>
    </r>
    <r>
      <rPr>
        <i/>
        <sz val="11"/>
        <color theme="1"/>
        <rFont val="Calibri"/>
        <family val="2"/>
        <scheme val="minor"/>
      </rPr>
      <t>Edward Shelley's Journal, 1856–61: A Victorian Remittance Man</t>
    </r>
    <r>
      <rPr>
        <sz val="11"/>
        <color theme="1"/>
        <rFont val="Calibri"/>
        <family val="2"/>
        <scheme val="minor"/>
      </rPr>
      <t>. p.1-3</t>
    </r>
  </si>
  <si>
    <t>Kazembe</t>
  </si>
  <si>
    <t>Chester</t>
  </si>
  <si>
    <t>Duprat, Chevalier Alfredo</t>
  </si>
  <si>
    <t>Sechele</t>
  </si>
  <si>
    <r>
      <t xml:space="preserve"> Parsons, Neil. </t>
    </r>
    <r>
      <rPr>
        <i/>
        <sz val="11"/>
        <color theme="1"/>
        <rFont val="Calibri"/>
        <family val="2"/>
        <scheme val="minor"/>
      </rPr>
      <t>King Khama, Emperor Joe, and the Great White Queen</t>
    </r>
  </si>
  <si>
    <t>Jesus of Nazareth or Jesus Christ, the central figure of Christianity.</t>
  </si>
  <si>
    <t xml:space="preserve">Jesus </t>
  </si>
  <si>
    <t>Codrington, Captain William</t>
  </si>
  <si>
    <r>
      <t xml:space="preserve">Schapera, Isaac (ed.) Livingstone's Missionary Correspondence 1841–1856. p.237; Fraser, A. Z. </t>
    </r>
    <r>
      <rPr>
        <i/>
        <sz val="11"/>
        <color theme="1"/>
        <rFont val="Calibri"/>
        <family val="2"/>
        <scheme val="minor"/>
      </rPr>
      <t xml:space="preserve">Livingstone and Newstead. </t>
    </r>
    <r>
      <rPr>
        <sz val="11"/>
        <color theme="1"/>
        <rFont val="Calibri"/>
        <family val="2"/>
        <scheme val="minor"/>
      </rPr>
      <t>p.8.</t>
    </r>
  </si>
  <si>
    <r>
      <t xml:space="preserve">Lloyd, E. M. 'Steele, Sir Thomas Montague (1820-1890)'. Rev. James Lunt. </t>
    </r>
    <r>
      <rPr>
        <i/>
        <sz val="11"/>
        <color theme="1"/>
        <rFont val="Calibri"/>
        <family val="2"/>
        <scheme val="minor"/>
      </rPr>
      <t>Oxford Dictionary of National Biography</t>
    </r>
    <r>
      <rPr>
        <sz val="11"/>
        <color theme="1"/>
        <rFont val="Calibri"/>
        <family val="2"/>
        <scheme val="minor"/>
      </rPr>
      <t xml:space="preserve">; Ross, Andrew. </t>
    </r>
    <r>
      <rPr>
        <i/>
        <sz val="11"/>
        <color theme="1"/>
        <rFont val="Calibri"/>
        <family val="2"/>
        <scheme val="minor"/>
      </rPr>
      <t>David Livingstone and Empire</t>
    </r>
    <r>
      <rPr>
        <sz val="11"/>
        <color theme="1"/>
        <rFont val="Calibri"/>
        <family val="2"/>
        <scheme val="minor"/>
      </rPr>
      <t>. p. 57.</t>
    </r>
  </si>
  <si>
    <t>Kruger, Gerrit Johannes</t>
  </si>
  <si>
    <t>Scholtz, Piet</t>
  </si>
  <si>
    <t>Coulter</t>
  </si>
  <si>
    <t>Coultait</t>
  </si>
  <si>
    <t>Cross</t>
  </si>
  <si>
    <t>Daintree</t>
  </si>
  <si>
    <t>Denett</t>
  </si>
  <si>
    <t>Culpeper, Nicholas</t>
  </si>
  <si>
    <t>D'Urban, Sir Benjamin</t>
  </si>
  <si>
    <r>
      <t xml:space="preserve">Stephens, H. M. 'D'Urban, Sir Benjamin (1777–1849). Rev. John Benyon. </t>
    </r>
    <r>
      <rPr>
        <i/>
        <sz val="11"/>
        <color theme="1"/>
        <rFont val="Calibri"/>
        <family val="2"/>
        <scheme val="minor"/>
      </rPr>
      <t>Oxford Dictionary of National Biography</t>
    </r>
    <r>
      <rPr>
        <sz val="11"/>
        <color theme="1"/>
        <rFont val="Calibri"/>
        <family val="2"/>
        <scheme val="minor"/>
      </rPr>
      <t>.</t>
    </r>
  </si>
  <si>
    <t>Dent, Edward John</t>
  </si>
  <si>
    <r>
      <t xml:space="preserve">Boase, G. C. 'Dent, Edward John (1790–1853). Rev. Anita McConnell. </t>
    </r>
    <r>
      <rPr>
        <i/>
        <sz val="11"/>
        <color theme="1"/>
        <rFont val="Calibri"/>
        <family val="2"/>
        <scheme val="minor"/>
      </rPr>
      <t>Oxford Dictionary of National Biography</t>
    </r>
    <r>
      <rPr>
        <sz val="11"/>
        <color theme="1"/>
        <rFont val="Calibri"/>
        <family val="2"/>
        <scheme val="minor"/>
      </rPr>
      <t>.</t>
    </r>
  </si>
  <si>
    <t>Dingane</t>
  </si>
  <si>
    <r>
      <t xml:space="preserve">Lipschutz, Mark R and R. Kent Rasmussen. </t>
    </r>
    <r>
      <rPr>
        <i/>
        <sz val="11"/>
        <color theme="1"/>
        <rFont val="Calibri"/>
        <family val="2"/>
        <scheme val="minor"/>
      </rPr>
      <t>Dictionary of African Historical Biography</t>
    </r>
    <r>
      <rPr>
        <sz val="11"/>
        <color theme="1"/>
        <rFont val="Calibri"/>
        <family val="2"/>
        <scheme val="minor"/>
      </rPr>
      <t>.</t>
    </r>
    <r>
      <rPr>
        <i/>
        <sz val="11"/>
        <color theme="1"/>
        <rFont val="Calibri"/>
        <family val="2"/>
        <scheme val="minor"/>
      </rPr>
      <t xml:space="preserve"> </t>
    </r>
    <r>
      <rPr>
        <sz val="11"/>
        <color theme="1"/>
        <rFont val="Calibri"/>
        <family val="2"/>
        <scheme val="minor"/>
      </rPr>
      <t>pp.56-7</t>
    </r>
  </si>
  <si>
    <t>Famous Victorian explorer, missionary, and abolitionist. Renowned for his travels across Africa and extensive manuscript corpus.</t>
  </si>
  <si>
    <t>Livingstone, David</t>
  </si>
  <si>
    <r>
      <t>Clifton, Gloria. 'Dollond family (</t>
    </r>
    <r>
      <rPr>
        <i/>
        <sz val="11"/>
        <color theme="1"/>
        <rFont val="Calibri"/>
        <family val="2"/>
        <scheme val="minor"/>
      </rPr>
      <t>per</t>
    </r>
    <r>
      <rPr>
        <sz val="11"/>
        <color theme="1"/>
        <rFont val="Calibri"/>
        <family val="2"/>
        <scheme val="minor"/>
      </rPr>
      <t xml:space="preserve">. 1750–1871)'. </t>
    </r>
    <r>
      <rPr>
        <i/>
        <sz val="11"/>
        <color theme="1"/>
        <rFont val="Calibri"/>
        <family val="2"/>
        <scheme val="minor"/>
      </rPr>
      <t>Oxford Dictionary of National Biography</t>
    </r>
    <r>
      <rPr>
        <sz val="11"/>
        <color theme="1"/>
        <rFont val="Calibri"/>
        <family val="2"/>
        <scheme val="minor"/>
      </rPr>
      <t>.</t>
    </r>
  </si>
  <si>
    <t>Smith, Sir Andrew</t>
  </si>
  <si>
    <r>
      <t xml:space="preserve">Kennedy, Dane. 'Smith, Sir Andrew (1797–1872)'. </t>
    </r>
    <r>
      <rPr>
        <i/>
        <sz val="11"/>
        <color theme="1"/>
        <rFont val="Calibri"/>
        <family val="2"/>
        <scheme val="minor"/>
      </rPr>
      <t>Oxford Dictionary of National Biography</t>
    </r>
    <r>
      <rPr>
        <sz val="11"/>
        <color theme="1"/>
        <rFont val="Calibri"/>
        <family val="2"/>
        <scheme val="minor"/>
      </rPr>
      <t>.</t>
    </r>
  </si>
  <si>
    <t xml:space="preserve">Donovan, Lieutenant E. D. </t>
  </si>
  <si>
    <r>
      <t xml:space="preserve">Crampton, Hazel. 'The Explorer Who Got Lost: Dr Andrew Cowna's Journal Found'. </t>
    </r>
    <r>
      <rPr>
        <i/>
        <sz val="11"/>
        <color theme="1"/>
        <rFont val="Calibri"/>
        <family val="2"/>
        <scheme val="minor"/>
      </rPr>
      <t>Southern African Historical Journal</t>
    </r>
    <r>
      <rPr>
        <sz val="11"/>
        <color theme="1"/>
        <rFont val="Calibri"/>
        <family val="2"/>
        <scheme val="minor"/>
      </rPr>
      <t>. 64.4 (2012): 747-68. pp.747-49</t>
    </r>
  </si>
  <si>
    <t>Crampton, Hazel. 'The Explorer Who Got Lost: Dr Andrew Cowna's Journal Found'. Southern African Historical Journal. 64.4 (2012): 747-68. pp.747-49</t>
  </si>
  <si>
    <t>Cumming, Roualeyn George Gordon</t>
  </si>
  <si>
    <t>Thomas, Dr Dick</t>
  </si>
  <si>
    <r>
      <t xml:space="preserve">Astore, William J. 'Dick, Thomas (1774–1857)'. </t>
    </r>
    <r>
      <rPr>
        <i/>
        <sz val="11"/>
        <color theme="1"/>
        <rFont val="Calibri"/>
        <family val="2"/>
        <scheme val="minor"/>
      </rPr>
      <t>Oxford Dictionary of National Biography</t>
    </r>
    <r>
      <rPr>
        <sz val="11"/>
        <color theme="1"/>
        <rFont val="Calibri"/>
        <family val="2"/>
        <scheme val="minor"/>
      </rPr>
      <t>.</t>
    </r>
  </si>
  <si>
    <t>Wardlaw, Ralph</t>
  </si>
  <si>
    <t>Brown, Stewart J. 'Wardlaw, Ralph (1779–1853)</t>
  </si>
  <si>
    <t>Eliot, John</t>
  </si>
  <si>
    <t>Eve</t>
  </si>
  <si>
    <r>
      <t xml:space="preserve">Fausz, J. Frederick. 'Eliot, John (1604–1690)'. </t>
    </r>
    <r>
      <rPr>
        <i/>
        <sz val="11"/>
        <color theme="1"/>
        <rFont val="Calibri"/>
        <family val="2"/>
        <scheme val="minor"/>
      </rPr>
      <t>Oxford Dictionary of National Biography</t>
    </r>
    <r>
      <rPr>
        <sz val="11"/>
        <color theme="1"/>
        <rFont val="Calibri"/>
        <family val="2"/>
        <scheme val="minor"/>
      </rPr>
      <t>.</t>
    </r>
  </si>
  <si>
    <r>
      <t xml:space="preserve">Kerrigan, Colm. 'Mathew, Theobald (1790–1856)'. </t>
    </r>
    <r>
      <rPr>
        <i/>
        <sz val="11"/>
        <color theme="1"/>
        <rFont val="Calibri"/>
        <family val="2"/>
        <scheme val="minor"/>
      </rPr>
      <t>Oxford Dictionary of National Biography</t>
    </r>
    <r>
      <rPr>
        <sz val="11"/>
        <color theme="1"/>
        <rFont val="Calibri"/>
        <family val="2"/>
        <scheme val="minor"/>
      </rPr>
      <t>.</t>
    </r>
  </si>
  <si>
    <t>Mathew, Father Theobald</t>
  </si>
  <si>
    <t>Trindade, Father Pedro de</t>
  </si>
  <si>
    <t>Fleming, George</t>
  </si>
  <si>
    <r>
      <t xml:space="preserve">Ross, Andrew. </t>
    </r>
    <r>
      <rPr>
        <i/>
        <sz val="11"/>
        <color theme="1"/>
        <rFont val="Calibri"/>
        <family val="2"/>
        <scheme val="minor"/>
      </rPr>
      <t>David Livingstone: Mission and Emppire</t>
    </r>
    <r>
      <rPr>
        <sz val="11"/>
        <color theme="1"/>
        <rFont val="Calibri"/>
        <family val="2"/>
        <scheme val="minor"/>
      </rPr>
      <t xml:space="preserve">. p.79; Morton, Fred, Jeff Ramnsay and Part Themba Mgadla. </t>
    </r>
    <r>
      <rPr>
        <i/>
        <sz val="11"/>
        <color theme="1"/>
        <rFont val="Calibri"/>
        <family val="2"/>
        <scheme val="minor"/>
      </rPr>
      <t>Historical Dictionary of Botswana</t>
    </r>
    <r>
      <rPr>
        <sz val="11"/>
        <color theme="1"/>
        <rFont val="Calibri"/>
        <family val="2"/>
        <scheme val="minor"/>
      </rPr>
      <t>. p.116.</t>
    </r>
  </si>
  <si>
    <t>Galton, Sir Francis</t>
  </si>
  <si>
    <r>
      <rPr>
        <sz val="11"/>
        <color theme="1"/>
        <rFont val="Calibri"/>
        <family val="2"/>
        <scheme val="minor"/>
      </rPr>
      <t xml:space="preserve">Cowan, Ruth Schwartz. 'Galton, Sir Francis (1822–1911)'. </t>
    </r>
    <r>
      <rPr>
        <i/>
        <sz val="11"/>
        <color theme="1"/>
        <rFont val="Calibri"/>
        <family val="2"/>
        <scheme val="minor"/>
      </rPr>
      <t>Oxford Dictionary of Naitonal Biography</t>
    </r>
  </si>
  <si>
    <t>Geoffroy Saint-Hilaire, Étienne</t>
  </si>
  <si>
    <r>
      <rPr>
        <i/>
        <sz val="11"/>
        <color theme="1"/>
        <rFont val="Calibri"/>
        <family val="2"/>
        <scheme val="minor"/>
      </rPr>
      <t>Encyclopaedia Britannica</t>
    </r>
    <r>
      <rPr>
        <sz val="11"/>
        <color theme="1"/>
        <rFont val="Calibri"/>
        <family val="2"/>
        <scheme val="minor"/>
      </rPr>
      <t xml:space="preserve">; Charton, Barbara. </t>
    </r>
    <r>
      <rPr>
        <i/>
        <sz val="11"/>
        <color theme="1"/>
        <rFont val="Calibri"/>
        <family val="2"/>
        <scheme val="minor"/>
      </rPr>
      <t>A to Z of Marine Scientists</t>
    </r>
    <r>
      <rPr>
        <sz val="11"/>
        <color theme="1"/>
        <rFont val="Calibri"/>
        <family val="2"/>
        <scheme val="minor"/>
      </rPr>
      <t>. pp.71–72.</t>
    </r>
  </si>
  <si>
    <t>Somerset, Lieutenant General Henry</t>
  </si>
  <si>
    <t>Grant, Charles, Baron Glenelg</t>
  </si>
  <si>
    <r>
      <t xml:space="preserve">Martin, Ged. 'Grant, Charles, Baron Glenelg (1778–1866)'. </t>
    </r>
    <r>
      <rPr>
        <i/>
        <sz val="11"/>
        <color theme="1"/>
        <rFont val="Calibri"/>
        <family val="2"/>
        <scheme val="minor"/>
      </rPr>
      <t xml:space="preserve">Oxford Dictionary of National Biography; </t>
    </r>
    <r>
      <rPr>
        <sz val="11"/>
        <color theme="1"/>
        <rFont val="Calibri"/>
        <family val="2"/>
        <scheme val="minor"/>
      </rPr>
      <t xml:space="preserve">Etherington, Norman. </t>
    </r>
    <r>
      <rPr>
        <i/>
        <sz val="11"/>
        <color theme="1"/>
        <rFont val="Calibri"/>
        <family val="2"/>
        <scheme val="minor"/>
      </rPr>
      <t>The Great Treks: The Transformation of Southern Africa 1815–1854</t>
    </r>
    <r>
      <rPr>
        <sz val="11"/>
        <color theme="1"/>
        <rFont val="Calibri"/>
        <family val="2"/>
        <scheme val="minor"/>
      </rPr>
      <t>. p.245.</t>
    </r>
  </si>
  <si>
    <t>Goodby</t>
  </si>
  <si>
    <t>Stephens. H. M. 'Cumming, Roualeyn, Geroge Gordon- (1820–66)'. Rev. Lynn Milne. Oxford Dictionary of National Biography.</t>
  </si>
  <si>
    <t>Hanno the Navigator</t>
  </si>
  <si>
    <t>Harvey, William</t>
  </si>
  <si>
    <r>
      <t xml:space="preserve">French, Roger. 'Harvey, William (1578–1657)'. </t>
    </r>
    <r>
      <rPr>
        <i/>
        <sz val="11"/>
        <color theme="1"/>
        <rFont val="Calibri"/>
        <family val="2"/>
        <scheme val="minor"/>
      </rPr>
      <t>Oxford Dictionary of National Biography</t>
    </r>
    <r>
      <rPr>
        <sz val="11"/>
        <color theme="1"/>
        <rFont val="Calibri"/>
        <family val="2"/>
        <scheme val="minor"/>
      </rPr>
      <t>; Jones, Barry. D</t>
    </r>
    <r>
      <rPr>
        <i/>
        <sz val="11"/>
        <color theme="1"/>
        <rFont val="Calibri"/>
        <family val="2"/>
        <scheme val="minor"/>
      </rPr>
      <t>ictionary of World Biography</t>
    </r>
    <r>
      <rPr>
        <sz val="11"/>
        <color theme="1"/>
        <rFont val="Calibri"/>
        <family val="2"/>
        <scheme val="minor"/>
      </rPr>
      <t>. P.372.</t>
    </r>
  </si>
  <si>
    <r>
      <t xml:space="preserve">Huisman, Frank and John Harley Warner. 'Medical Histories'. In Frank Huisman and John Harley Warner (eds). </t>
    </r>
    <r>
      <rPr>
        <i/>
        <sz val="11"/>
        <color theme="1"/>
        <rFont val="Calibri"/>
        <family val="2"/>
        <scheme val="minor"/>
      </rPr>
      <t>Locating Medical History: The Stories and their Meanings</t>
    </r>
    <r>
      <rPr>
        <sz val="11"/>
        <color theme="1"/>
        <rFont val="Calibri"/>
        <family val="2"/>
        <scheme val="minor"/>
      </rPr>
      <t xml:space="preserve">. </t>
    </r>
    <r>
      <rPr>
        <sz val="11"/>
        <color theme="1"/>
        <rFont val="Calibri"/>
        <family val="2"/>
        <scheme val="minor"/>
      </rPr>
      <t>p.7.</t>
    </r>
  </si>
  <si>
    <t>Potgieter, Andries Hendrik</t>
  </si>
  <si>
    <r>
      <t xml:space="preserve">Laband, John. </t>
    </r>
    <r>
      <rPr>
        <i/>
        <sz val="11"/>
        <color theme="1"/>
        <rFont val="Calibri"/>
        <family val="2"/>
        <scheme val="minor"/>
      </rPr>
      <t>Historical Dictionary of the Zulu Wars</t>
    </r>
    <r>
      <rPr>
        <sz val="11"/>
        <color theme="1"/>
        <rFont val="Calibri"/>
        <family val="2"/>
        <scheme val="minor"/>
      </rPr>
      <t xml:space="preserve">. pp.219-20; Lipschutz, Mark R. and R. Kent Rasmussen. </t>
    </r>
    <r>
      <rPr>
        <i/>
        <sz val="11"/>
        <color theme="1"/>
        <rFont val="Calibri"/>
        <family val="2"/>
        <scheme val="minor"/>
      </rPr>
      <t>Dictionary of African Historical Biography</t>
    </r>
    <r>
      <rPr>
        <sz val="11"/>
        <color theme="1"/>
        <rFont val="Calibri"/>
        <family val="2"/>
        <scheme val="minor"/>
      </rPr>
      <t xml:space="preserve">. p.193. Schapera, Issac (ed). </t>
    </r>
    <r>
      <rPr>
        <i/>
        <sz val="11"/>
        <color theme="1"/>
        <rFont val="Calibri"/>
        <family val="2"/>
        <scheme val="minor"/>
      </rPr>
      <t>Livingstone's Missionary Correspondence</t>
    </r>
    <r>
      <rPr>
        <sz val="11"/>
        <color theme="1"/>
        <rFont val="Calibri"/>
        <family val="2"/>
        <scheme val="minor"/>
      </rPr>
      <t xml:space="preserve"> pp.127-28; Morton, Fred. 'Fenders of Space: Kgatla Territorial Expansion under Boer and British Rule, 1840–1920. in Peter Limb, Norman A. Etherington, Peter Midgley (eds). </t>
    </r>
    <r>
      <rPr>
        <i/>
        <sz val="11"/>
        <color theme="1"/>
        <rFont val="Calibri"/>
        <family val="2"/>
        <scheme val="minor"/>
      </rPr>
      <t>Grappling with the Beast: Indigenous Southern African Responses to Colonialism, 1840–1930</t>
    </r>
    <r>
      <rPr>
        <sz val="11"/>
        <color theme="1"/>
        <rFont val="Calibri"/>
        <family val="2"/>
        <scheme val="minor"/>
      </rPr>
      <t>.</t>
    </r>
    <r>
      <rPr>
        <i/>
        <sz val="11"/>
        <color theme="1"/>
        <rFont val="Calibri"/>
        <family val="2"/>
        <scheme val="minor"/>
      </rPr>
      <t xml:space="preserve"> </t>
    </r>
    <r>
      <rPr>
        <sz val="11"/>
        <color theme="1"/>
        <rFont val="Calibri"/>
        <family val="2"/>
        <scheme val="minor"/>
      </rPr>
      <t>p.31</t>
    </r>
  </si>
  <si>
    <r>
      <t xml:space="preserve">Schapera, Isaac (ed.). </t>
    </r>
    <r>
      <rPr>
        <i/>
        <sz val="11"/>
        <color theme="1"/>
        <rFont val="Calibri"/>
        <family val="2"/>
        <scheme val="minor"/>
      </rPr>
      <t>Family Letters Volume 2 1849–56</t>
    </r>
    <r>
      <rPr>
        <sz val="11"/>
        <color theme="1"/>
        <rFont val="Calibri"/>
        <family val="2"/>
        <scheme val="minor"/>
      </rPr>
      <t xml:space="preserve">. p.9-10 n. 10;  Schapera, Issac (ed). Livingstone's </t>
    </r>
    <r>
      <rPr>
        <i/>
        <sz val="11"/>
        <color theme="1"/>
        <rFont val="Calibri"/>
        <family val="2"/>
        <scheme val="minor"/>
      </rPr>
      <t>Missionary Correspondence</t>
    </r>
    <r>
      <rPr>
        <sz val="11"/>
        <color theme="1"/>
        <rFont val="Calibri"/>
        <family val="2"/>
        <scheme val="minor"/>
      </rPr>
      <t xml:space="preserve"> pp.127-28; Morton, Fred. 'Fenders of Space: Kgatla Territorial Expansion under Boer and British Rule, 1840–1920. in Peter Limb, Norman A. Etherington, Peter Midgley (eds).</t>
    </r>
    <r>
      <rPr>
        <i/>
        <sz val="11"/>
        <color theme="1"/>
        <rFont val="Calibri"/>
        <family val="2"/>
        <scheme val="minor"/>
      </rPr>
      <t xml:space="preserve"> Grappling with the Beast: Indigenous Southern African Responses to Colonialism, 1840–1930</t>
    </r>
    <r>
      <rPr>
        <sz val="11"/>
        <color theme="1"/>
        <rFont val="Calibri"/>
        <family val="2"/>
        <scheme val="minor"/>
      </rPr>
      <t>. p.31</t>
    </r>
  </si>
  <si>
    <t>Herodotus</t>
  </si>
  <si>
    <r>
      <rPr>
        <i/>
        <sz val="11"/>
        <color theme="1"/>
        <rFont val="Calibri"/>
        <family val="2"/>
        <scheme val="minor"/>
      </rPr>
      <t>Encyclopaedia Britannica</t>
    </r>
    <r>
      <rPr>
        <sz val="11"/>
        <color theme="1"/>
        <rFont val="Calibri"/>
        <family val="2"/>
        <scheme val="minor"/>
      </rPr>
      <t>.</t>
    </r>
  </si>
  <si>
    <t>Greek author, whose history of the Greco-Persian Wars is considered to be the first attempt at an expansive historical narrative in the ancient world.</t>
  </si>
  <si>
    <r>
      <t xml:space="preserve">Schapera, Isaac (ed.). </t>
    </r>
    <r>
      <rPr>
        <i/>
        <sz val="11"/>
        <color theme="1"/>
        <rFont val="Calibri"/>
        <family val="2"/>
        <scheme val="minor"/>
      </rPr>
      <t>Livingstone's Missionary Correspondence, 1841–1856</t>
    </r>
    <r>
      <rPr>
        <sz val="11"/>
        <color theme="1"/>
        <rFont val="Calibri"/>
        <family val="2"/>
        <scheme val="minor"/>
      </rPr>
      <t xml:space="preserve">. p.216. n.4; Norman Etherington, </t>
    </r>
    <r>
      <rPr>
        <i/>
        <sz val="11"/>
        <color theme="1"/>
        <rFont val="Calibri"/>
        <family val="2"/>
        <scheme val="minor"/>
      </rPr>
      <t>The Great Treks: The Transformation of Southern Africa 1815–1854</t>
    </r>
    <r>
      <rPr>
        <sz val="11"/>
        <color theme="1"/>
        <rFont val="Calibri"/>
        <family val="2"/>
        <scheme val="minor"/>
      </rPr>
      <t>. p.319.</t>
    </r>
  </si>
  <si>
    <t>Hogge, William S.</t>
  </si>
  <si>
    <t>Owen, Charles Mostyn</t>
  </si>
  <si>
    <t>Schapera, Isaac (ed.). Livingstone's Missionary Correspondence, 1841–1856. p.216. n.4; Norman Etherington, The Great Treks: The Transformation of Southern Africa 1815–1854. p.319.</t>
  </si>
  <si>
    <t>Horace</t>
  </si>
  <si>
    <t>Virgil</t>
  </si>
  <si>
    <t>Encyclopedia Britannica</t>
  </si>
  <si>
    <r>
      <rPr>
        <i/>
        <sz val="11"/>
        <color theme="1"/>
        <rFont val="Calibri"/>
        <family val="2"/>
        <scheme val="minor"/>
      </rPr>
      <t>Encyclopedia Britannica</t>
    </r>
  </si>
  <si>
    <r>
      <t xml:space="preserve">Roman poet and author of the </t>
    </r>
    <r>
      <rPr>
        <i/>
        <sz val="11"/>
        <rFont val="Calibri"/>
        <family val="2"/>
        <scheme val="minor"/>
      </rPr>
      <t>Aeneid</t>
    </r>
    <r>
      <rPr>
        <sz val="11"/>
        <rFont val="Calibri"/>
        <family val="2"/>
        <scheme val="minor"/>
      </rPr>
      <t>, an epic on the legendary founding of Rome. In the nineteenth century, classical literature occupied a central role in British education, particularly among the elites.</t>
    </r>
  </si>
  <si>
    <t>Horoye</t>
  </si>
  <si>
    <t>A guide from the southern Lunda people, appointed by Shinte (or Shinde) to guide Livingstone to Katema.</t>
  </si>
  <si>
    <t>Ionga Panza</t>
  </si>
  <si>
    <t>Isaac</t>
  </si>
  <si>
    <t>Hebrew Patriarch. In the biblical book of Genesis, he is the son of Abraham and Sarah, promised to them by God, and the father of Jacob and Esau. In Genesis 22,  God commands Abraham to sacrifice Isaac as a test of faith, before instead instructing him to substitute a ram for his son.</t>
  </si>
  <si>
    <t>fl. c.2000 BCE</t>
  </si>
  <si>
    <t>Isaiah</t>
  </si>
  <si>
    <r>
      <rPr>
        <i/>
        <sz val="11"/>
        <color theme="1"/>
        <rFont val="Calibri"/>
        <family val="2"/>
        <scheme val="minor"/>
      </rPr>
      <t>Encyclopaedia Britannica</t>
    </r>
    <r>
      <rPr>
        <sz val="11"/>
        <color theme="1"/>
        <rFont val="Calibri"/>
        <family val="2"/>
        <scheme val="minor"/>
      </rPr>
      <t xml:space="preserve">; Jones, Barry. </t>
    </r>
    <r>
      <rPr>
        <i/>
        <sz val="11"/>
        <color theme="1"/>
        <rFont val="Calibri"/>
        <family val="2"/>
        <scheme val="minor"/>
      </rPr>
      <t>Dictionary of World Biography</t>
    </r>
    <r>
      <rPr>
        <sz val="11"/>
        <color theme="1"/>
        <rFont val="Calibri"/>
        <family val="2"/>
        <scheme val="minor"/>
      </rPr>
      <t>. p.421.</t>
    </r>
  </si>
  <si>
    <t>Genesis 22.</t>
  </si>
  <si>
    <r>
      <t xml:space="preserve">Genesis 21; Gilmour, Rachael. </t>
    </r>
    <r>
      <rPr>
        <i/>
        <sz val="11"/>
        <color theme="1"/>
        <rFont val="Calibri"/>
        <family val="2"/>
        <scheme val="minor"/>
      </rPr>
      <t>Grammars of Colonialism: Representing Languages in Colonial South Africa</t>
    </r>
    <r>
      <rPr>
        <sz val="11"/>
        <color theme="1"/>
        <rFont val="Calibri"/>
        <family val="2"/>
        <scheme val="minor"/>
      </rPr>
      <t>. pp.100-102</t>
    </r>
  </si>
  <si>
    <t>McCabe, Joseph</t>
  </si>
  <si>
    <r>
      <t xml:space="preserve">Gunn, Mary and L. E. Codd. </t>
    </r>
    <r>
      <rPr>
        <i/>
        <sz val="11"/>
        <color theme="1"/>
        <rFont val="Calibri"/>
        <family val="2"/>
        <scheme val="minor"/>
      </rPr>
      <t>Botanical Exploration of Southern Africa</t>
    </r>
    <r>
      <rPr>
        <sz val="11"/>
        <color theme="1"/>
        <rFont val="Calibri"/>
        <family val="2"/>
        <scheme val="minor"/>
      </rPr>
      <t>.p.236</t>
    </r>
  </si>
  <si>
    <t>Ketch, John (Jack)</t>
  </si>
  <si>
    <r>
      <t>Wales, Tim. 'Ketch, John (</t>
    </r>
    <r>
      <rPr>
        <i/>
        <sz val="11"/>
        <color theme="1"/>
        <rFont val="Calibri"/>
        <family val="2"/>
        <scheme val="minor"/>
      </rPr>
      <t>d</t>
    </r>
    <r>
      <rPr>
        <sz val="11"/>
        <color theme="1"/>
        <rFont val="Calibri"/>
        <family val="2"/>
        <scheme val="minor"/>
      </rPr>
      <t xml:space="preserve">. 1686)'. </t>
    </r>
    <r>
      <rPr>
        <i/>
        <sz val="11"/>
        <color theme="1"/>
        <rFont val="Calibri"/>
        <family val="2"/>
        <scheme val="minor"/>
      </rPr>
      <t>Oxford Dictionary of National Biography</t>
    </r>
    <r>
      <rPr>
        <sz val="11"/>
        <color theme="1"/>
        <rFont val="Calibri"/>
        <family val="2"/>
        <scheme val="minor"/>
      </rPr>
      <t>.</t>
    </r>
  </si>
  <si>
    <t>Jenner, Edward</t>
  </si>
  <si>
    <r>
      <t xml:space="preserve">Baxby, Derrick. 'Jenner, Edward (1749–1823)'. </t>
    </r>
    <r>
      <rPr>
        <i/>
        <sz val="11"/>
        <color theme="1"/>
        <rFont val="Calibri"/>
        <family val="2"/>
        <scheme val="minor"/>
      </rPr>
      <t>Oxford Dictionary of National Biography.</t>
    </r>
  </si>
  <si>
    <t>JM</t>
  </si>
  <si>
    <t>Kabinje</t>
  </si>
  <si>
    <t>These are the initials of a copy editor, or possibly of Livingstone's publisher, John Murray.</t>
  </si>
  <si>
    <t>Shinde</t>
  </si>
  <si>
    <r>
      <t xml:space="preserve"> Schapera, Issac (ed). </t>
    </r>
    <r>
      <rPr>
        <i/>
        <sz val="11"/>
        <color theme="1"/>
        <rFont val="Calibri"/>
        <family val="2"/>
        <scheme val="minor"/>
      </rPr>
      <t>Livingstone's Private Journals</t>
    </r>
    <r>
      <rPr>
        <sz val="11"/>
        <color theme="1"/>
        <rFont val="Calibri"/>
        <family val="2"/>
        <scheme val="minor"/>
      </rPr>
      <t>. pp.11, 146.</t>
    </r>
  </si>
  <si>
    <t>Kaisa</t>
  </si>
  <si>
    <t>Kasimakate</t>
  </si>
  <si>
    <t>Kgakge</t>
  </si>
  <si>
    <r>
      <t xml:space="preserve">Schapera, Isaac (ed.) </t>
    </r>
    <r>
      <rPr>
        <i/>
        <sz val="11"/>
        <color theme="1"/>
        <rFont val="Calibri"/>
        <family val="2"/>
        <scheme val="minor"/>
      </rPr>
      <t>Livingstone's African Journal 1853–1856</t>
    </r>
    <r>
      <rPr>
        <sz val="11"/>
        <color theme="1"/>
        <rFont val="Calibri"/>
        <family val="2"/>
        <scheme val="minor"/>
      </rPr>
      <t>. p.94.</t>
    </r>
  </si>
  <si>
    <t>Kakenge</t>
  </si>
  <si>
    <r>
      <t xml:space="preserve">Macola, Giacomo. </t>
    </r>
    <r>
      <rPr>
        <i/>
        <sz val="11"/>
        <color theme="1"/>
        <rFont val="Calibri"/>
        <family val="2"/>
        <scheme val="minor"/>
      </rPr>
      <t>The Gun in Central Africa: A History of Technology and Politics</t>
    </r>
    <r>
      <rPr>
        <sz val="11"/>
        <color theme="1"/>
        <rFont val="Calibri"/>
        <family val="2"/>
        <scheme val="minor"/>
      </rPr>
      <t xml:space="preserve">; Oppen, Achim von. </t>
    </r>
    <r>
      <rPr>
        <i/>
        <sz val="11"/>
        <color theme="1"/>
        <rFont val="Calibri"/>
        <family val="2"/>
        <scheme val="minor"/>
      </rPr>
      <t>Terms of Trade and Terms of Trust: The History and Contexts of Pre-Colonial Market Production around the Upper Zambezi and Kasai.</t>
    </r>
    <r>
      <rPr>
        <sz val="11"/>
        <color theme="1"/>
        <rFont val="Calibri"/>
        <family val="2"/>
        <scheme val="minor"/>
      </rPr>
      <t xml:space="preserve"> p.73</t>
    </r>
  </si>
  <si>
    <r>
      <t xml:space="preserve">Schapera, Isaac (ed). </t>
    </r>
    <r>
      <rPr>
        <i/>
        <sz val="11"/>
        <color theme="1"/>
        <rFont val="Calibri"/>
        <family val="2"/>
        <scheme val="minor"/>
      </rPr>
      <t xml:space="preserve">Livingstone's Private Journals. </t>
    </r>
    <r>
      <rPr>
        <sz val="11"/>
        <color theme="1"/>
        <rFont val="Calibri"/>
        <family val="2"/>
        <scheme val="minor"/>
      </rPr>
      <t>p.162</t>
    </r>
  </si>
  <si>
    <t>Kangombe</t>
  </si>
  <si>
    <r>
      <t xml:space="preserve">Schapera, Isaac (ed). </t>
    </r>
    <r>
      <rPr>
        <i/>
        <sz val="11"/>
        <color theme="1"/>
        <rFont val="Calibri"/>
        <family val="2"/>
        <scheme val="minor"/>
      </rPr>
      <t>Livingstone's African Journal 1853–1856</t>
    </r>
    <r>
      <rPr>
        <sz val="11"/>
        <color theme="1"/>
        <rFont val="Calibri"/>
        <family val="2"/>
        <scheme val="minor"/>
      </rPr>
      <t xml:space="preserve"> (vol. 1).p.90-91.</t>
    </r>
  </si>
  <si>
    <t>A Lunda figure who, according to Livingstone, appeared in local traditions about the origin of Lake Dilolo.</t>
  </si>
  <si>
    <r>
      <t xml:space="preserve">Schapera, Isaac (ed). </t>
    </r>
    <r>
      <rPr>
        <i/>
        <sz val="11"/>
        <color theme="1"/>
        <rFont val="Calibri"/>
        <family val="2"/>
        <scheme val="minor"/>
      </rPr>
      <t>Livingstone's African Journal 1853–1856 (vol. 1).</t>
    </r>
    <r>
      <rPr>
        <sz val="11"/>
        <color theme="1"/>
        <rFont val="Calibri"/>
        <family val="2"/>
        <scheme val="minor"/>
      </rPr>
      <t xml:space="preserve"> p.82. See also p.84 and vol 2. p.259; ; Oppen, Achim von. </t>
    </r>
    <r>
      <rPr>
        <i/>
        <sz val="11"/>
        <color theme="1"/>
        <rFont val="Calibri"/>
        <family val="2"/>
        <scheme val="minor"/>
      </rPr>
      <t>Terms of Trade and Terms of Trust: The History and Contexts of Pre-Colonial Market Production around the Upper Zambezi and Kasai</t>
    </r>
    <r>
      <rPr>
        <sz val="11"/>
        <color theme="1"/>
        <rFont val="Calibri"/>
        <family val="2"/>
        <scheme val="minor"/>
      </rPr>
      <t>. p.364.</t>
    </r>
  </si>
  <si>
    <t xml:space="preserve">Kangenke </t>
  </si>
  <si>
    <t>Note that the reference to Kangenke on 0384 in liv_000100_0383_TEI is to the Luvale chief. All others are to this chief.</t>
  </si>
  <si>
    <t>Schapera, Isaac (ed). Livingstone's African Journal 1853–1856 (vol. 1). p.96.</t>
  </si>
  <si>
    <t>Katema</t>
  </si>
  <si>
    <t>Katende</t>
  </si>
  <si>
    <t>Kangenke</t>
  </si>
  <si>
    <r>
      <t>Oppen, Achim von.</t>
    </r>
    <r>
      <rPr>
        <i/>
        <sz val="11"/>
        <color theme="1"/>
        <rFont val="Calibri"/>
        <family val="2"/>
        <scheme val="minor"/>
      </rPr>
      <t xml:space="preserve"> Terms of Trade and Terms of Trust: The History and Contexts of Pre-Colonial Market Production around the Upper Zambezi and Kasai</t>
    </r>
    <r>
      <rPr>
        <sz val="11"/>
        <color theme="1"/>
        <rFont val="Calibri"/>
        <family val="2"/>
        <scheme val="minor"/>
      </rPr>
      <t xml:space="preserve">. p.197; Schapera, Isaac (ed). </t>
    </r>
    <r>
      <rPr>
        <i/>
        <sz val="11"/>
        <color theme="1"/>
        <rFont val="Calibri"/>
        <family val="2"/>
        <scheme val="minor"/>
      </rPr>
      <t xml:space="preserve">Livingstone's African Journal 1853–1856 </t>
    </r>
    <r>
      <rPr>
        <sz val="11"/>
        <color theme="1"/>
        <rFont val="Calibri"/>
        <family val="2"/>
        <scheme val="minor"/>
      </rPr>
      <t>(vol. 1). p.98.</t>
    </r>
  </si>
  <si>
    <t>Keir</t>
  </si>
  <si>
    <t>Kerr</t>
  </si>
  <si>
    <t>Kobus Hae</t>
  </si>
  <si>
    <t>Kolimbota</t>
  </si>
  <si>
    <t>Kgari</t>
  </si>
  <si>
    <t>Krapf, Johann Ludwig</t>
  </si>
  <si>
    <r>
      <t>Schapera, Isaac (ed).</t>
    </r>
    <r>
      <rPr>
        <i/>
        <sz val="11"/>
        <color theme="1"/>
        <rFont val="Calibri"/>
        <family val="2"/>
        <scheme val="minor"/>
      </rPr>
      <t xml:space="preserve"> Livingstone's Missionary Correspondence</t>
    </r>
    <r>
      <rPr>
        <sz val="11"/>
        <color theme="1"/>
        <rFont val="Calibri"/>
        <family val="2"/>
        <scheme val="minor"/>
      </rPr>
      <t xml:space="preserve"> 1841–1856. pp. 90-91; Schapera, Issac (ed). </t>
    </r>
    <r>
      <rPr>
        <i/>
        <sz val="11"/>
        <color theme="1"/>
        <rFont val="Calibri"/>
        <family val="2"/>
        <scheme val="minor"/>
      </rPr>
      <t>Livingstone's Private Journals</t>
    </r>
    <r>
      <rPr>
        <sz val="11"/>
        <color theme="1"/>
        <rFont val="Calibri"/>
        <family val="2"/>
        <scheme val="minor"/>
      </rPr>
      <t>. pp.303.</t>
    </r>
  </si>
  <si>
    <t>Lebeole</t>
  </si>
  <si>
    <t>Ledy</t>
  </si>
  <si>
    <t>Lerimo</t>
  </si>
  <si>
    <r>
      <t xml:space="preserve">Pirouet, M. Louise. 'Krapf, Johann Ludwig (1810–1881)'. </t>
    </r>
    <r>
      <rPr>
        <i/>
        <sz val="11"/>
        <color theme="1"/>
        <rFont val="Calibri"/>
        <family val="2"/>
        <scheme val="minor"/>
      </rPr>
      <t>Biographical Dictionary of Christian Missions</t>
    </r>
    <r>
      <rPr>
        <sz val="11"/>
        <color theme="1"/>
        <rFont val="Calibri"/>
        <family val="2"/>
        <scheme val="minor"/>
      </rPr>
      <t xml:space="preserve">. Ed. Gerald H. Anderson. p.375; Lipschutz, Mark R and R. Kent Rasmussen. </t>
    </r>
    <r>
      <rPr>
        <i/>
        <sz val="11"/>
        <color theme="1"/>
        <rFont val="Calibri"/>
        <family val="2"/>
        <scheme val="minor"/>
      </rPr>
      <t xml:space="preserve">Dictionary of African Historical Biography. </t>
    </r>
    <r>
      <rPr>
        <sz val="11"/>
        <color theme="1"/>
        <rFont val="Calibri"/>
        <family val="2"/>
        <scheme val="minor"/>
      </rPr>
      <t>p.115</t>
    </r>
  </si>
  <si>
    <t>Lacerda e Almeida, Francisco José Maria de</t>
  </si>
  <si>
    <r>
      <t xml:space="preserve">Macola, Giacomo. </t>
    </r>
    <r>
      <rPr>
        <i/>
        <sz val="11"/>
        <color theme="1"/>
        <rFont val="Calibri"/>
        <family val="2"/>
        <scheme val="minor"/>
      </rPr>
      <t>The Kingdom of Kazembe</t>
    </r>
    <r>
      <rPr>
        <sz val="11"/>
        <color theme="1"/>
        <rFont val="Calibri"/>
        <family val="2"/>
        <scheme val="minor"/>
      </rPr>
      <t>. p.2. ; Lipschutz, Mark R and R. Kent Rasmussen.</t>
    </r>
    <r>
      <rPr>
        <i/>
        <sz val="11"/>
        <color theme="1"/>
        <rFont val="Calibri"/>
        <family val="2"/>
        <scheme val="minor"/>
      </rPr>
      <t xml:space="preserve"> Dictionary of African Historical Biography</t>
    </r>
    <r>
      <rPr>
        <sz val="11"/>
        <color theme="1"/>
        <rFont val="Calibri"/>
        <family val="2"/>
        <scheme val="minor"/>
      </rPr>
      <t xml:space="preserve">. p.117. </t>
    </r>
  </si>
  <si>
    <t>Arkwright, Lieutenant Robert</t>
  </si>
  <si>
    <r>
      <t xml:space="preserve">Letter to Robert Moffat. 8th September 1846; Letter to Benjamin T. Pyne. 28th May 1846; Schapera, Isaac (ed). </t>
    </r>
    <r>
      <rPr>
        <i/>
        <sz val="11"/>
        <color theme="1"/>
        <rFont val="Calibri"/>
        <family val="2"/>
        <scheme val="minor"/>
      </rPr>
      <t>Family Letters Vol 1 1841–48</t>
    </r>
    <r>
      <rPr>
        <sz val="11"/>
        <color theme="1"/>
        <rFont val="Calibri"/>
        <family val="2"/>
        <scheme val="minor"/>
      </rPr>
      <t>. p.178 n.3; Essex Record Office: http://seax.essexcc.gov.uk/Result_Details.aspx?DocID=69377</t>
    </r>
  </si>
  <si>
    <r>
      <t xml:space="preserve">Bennett, J. A. 'Parsons, William, third earl of Rosse (1800–1867)'. </t>
    </r>
    <r>
      <rPr>
        <i/>
        <sz val="11"/>
        <color theme="1"/>
        <rFont val="Calibri"/>
        <family val="2"/>
        <scheme val="minor"/>
      </rPr>
      <t xml:space="preserve">Oxford Dictionary of National Biography; </t>
    </r>
    <r>
      <rPr>
        <sz val="11"/>
        <color theme="1"/>
        <rFont val="Calibri"/>
        <family val="2"/>
        <scheme val="minor"/>
      </rPr>
      <t xml:space="preserve">Steinicke, Wolfgang. </t>
    </r>
    <r>
      <rPr>
        <i/>
        <sz val="11"/>
        <color theme="1"/>
        <rFont val="Calibri"/>
        <family val="2"/>
        <scheme val="minor"/>
      </rPr>
      <t>Observing and Cataloguing Nebulae and Star Clusters: From Herschel to Dreyer's New General Catalogue</t>
    </r>
    <r>
      <rPr>
        <sz val="11"/>
        <color theme="1"/>
        <rFont val="Calibri"/>
        <family val="2"/>
        <scheme val="minor"/>
      </rPr>
      <t>. p. 417</t>
    </r>
  </si>
  <si>
    <t>Loyanke</t>
  </si>
  <si>
    <t>MmaSebele (Selemeng)</t>
  </si>
  <si>
    <t>MmaSekeletu (Setloutlou)</t>
  </si>
  <si>
    <t>Mokgokong</t>
  </si>
  <si>
    <t>Schapera, Isaac.  Livingstone's Private Journals 1851–1853. pp.88 n.7, 299 n.1; Parsons, Neil. King Khama, Emperor Joe, and the Great White Queen: Victorian Britain through African Eyes. p.39;  Urban-Mead, Wendy. 'Dynastic Daughters: Three Royal Kwena Women and E. L. Price of the London Missionary Society, 1853–1881'. in Women in African Colonial Histories (ed. Jean Allman, Susan Geiger and Nakanyike Musisi). p.69 n.64.</t>
  </si>
  <si>
    <t>MmaBogosing</t>
  </si>
  <si>
    <r>
      <t xml:space="preserve">Schapera, Isaac (ed). </t>
    </r>
    <r>
      <rPr>
        <i/>
        <sz val="11"/>
        <color theme="1"/>
        <rFont val="Calibri"/>
        <family val="2"/>
        <scheme val="minor"/>
      </rPr>
      <t>Livingstone's Private Journals</t>
    </r>
    <r>
      <rPr>
        <sz val="11"/>
        <color theme="1"/>
        <rFont val="Calibri"/>
        <family val="2"/>
        <scheme val="minor"/>
      </rPr>
      <t xml:space="preserve"> p.96 n.8; Schapera, Isaac (ed). </t>
    </r>
    <r>
      <rPr>
        <i/>
        <sz val="11"/>
        <color theme="1"/>
        <rFont val="Calibri"/>
        <family val="2"/>
        <scheme val="minor"/>
      </rPr>
      <t>Family Letters Vol. 2</t>
    </r>
    <r>
      <rPr>
        <sz val="11"/>
        <color theme="1"/>
        <rFont val="Calibri"/>
        <family val="2"/>
        <scheme val="minor"/>
      </rPr>
      <t xml:space="preserve"> p.203 n.16.</t>
    </r>
  </si>
  <si>
    <t>Mahura</t>
  </si>
  <si>
    <r>
      <t xml:space="preserve">Schapera, Isaac (ed). </t>
    </r>
    <r>
      <rPr>
        <i/>
        <sz val="11"/>
        <color theme="1"/>
        <rFont val="Calibri"/>
        <family val="2"/>
        <scheme val="minor"/>
      </rPr>
      <t>Livingstone's Private Journals 1851–1853.</t>
    </r>
    <r>
      <rPr>
        <sz val="11"/>
        <color theme="1"/>
        <rFont val="Calibri"/>
        <family val="2"/>
        <scheme val="minor"/>
      </rPr>
      <t xml:space="preserve"> p.89. For a reference to Hans Hae, see </t>
    </r>
    <r>
      <rPr>
        <i/>
        <sz val="11"/>
        <color theme="1"/>
        <rFont val="Calibri"/>
        <family val="2"/>
        <scheme val="minor"/>
      </rPr>
      <t>Private Journals</t>
    </r>
    <r>
      <rPr>
        <sz val="11"/>
        <color theme="1"/>
        <rFont val="Calibri"/>
        <family val="2"/>
        <scheme val="minor"/>
      </rPr>
      <t xml:space="preserve"> p.68 and Schapera, Isaac (ed). </t>
    </r>
    <r>
      <rPr>
        <i/>
        <sz val="11"/>
        <color theme="1"/>
        <rFont val="Calibri"/>
        <family val="2"/>
        <scheme val="minor"/>
      </rPr>
      <t>Family Letters</t>
    </r>
    <r>
      <rPr>
        <sz val="11"/>
        <color theme="1"/>
        <rFont val="Calibri"/>
        <family val="2"/>
        <scheme val="minor"/>
      </rPr>
      <t xml:space="preserve"> vol 2. pp.7, 13-14</t>
    </r>
  </si>
  <si>
    <r>
      <t xml:space="preserve">Schapera Isaac. </t>
    </r>
    <r>
      <rPr>
        <i/>
        <sz val="11"/>
        <color theme="1"/>
        <rFont val="Calibri"/>
        <family val="2"/>
        <scheme val="minor"/>
      </rPr>
      <t>Livingstone's Private Journals</t>
    </r>
    <r>
      <rPr>
        <sz val="11"/>
        <color theme="1"/>
        <rFont val="Calibri"/>
        <family val="2"/>
        <scheme val="minor"/>
      </rPr>
      <t xml:space="preserve"> p.96 n. 8; Schapera, Isaac (ed). </t>
    </r>
    <r>
      <rPr>
        <i/>
        <sz val="11"/>
        <color theme="1"/>
        <rFont val="Calibri"/>
        <family val="2"/>
        <scheme val="minor"/>
      </rPr>
      <t xml:space="preserve">Livingstone's Missionary Correspondence </t>
    </r>
    <r>
      <rPr>
        <sz val="11"/>
        <color theme="1"/>
        <rFont val="Calibri"/>
        <family val="2"/>
        <scheme val="minor"/>
      </rPr>
      <t>p.221.</t>
    </r>
  </si>
  <si>
    <r>
      <t xml:space="preserve">Thomas, William. 'Macaulay, Thomas Babington, Baron Macaulay (1800–1859)'. </t>
    </r>
    <r>
      <rPr>
        <i/>
        <sz val="11"/>
        <color theme="1"/>
        <rFont val="Calibri"/>
        <family val="2"/>
        <scheme val="minor"/>
      </rPr>
      <t>Oxford Dictionary of National Biography</t>
    </r>
    <r>
      <rPr>
        <sz val="11"/>
        <color theme="1"/>
        <rFont val="Calibri"/>
        <family val="2"/>
        <scheme val="minor"/>
      </rPr>
      <t>.</t>
    </r>
  </si>
  <si>
    <t>Macaulay, Thomas Babington (Baron Macaulay)</t>
  </si>
  <si>
    <t>Mahale</t>
  </si>
  <si>
    <t>Majane</t>
  </si>
  <si>
    <t>Also Capende. Lunda headman, under Shinde's authority.</t>
  </si>
  <si>
    <t>Kalanga chief.</t>
  </si>
  <si>
    <t>Kololo headman.</t>
  </si>
  <si>
    <t>Muhammad</t>
  </si>
  <si>
    <t>Prophet or founder of Islam.</t>
  </si>
  <si>
    <r>
      <t>Schapera , Isaac (ed).</t>
    </r>
    <r>
      <rPr>
        <i/>
        <sz val="11"/>
        <color theme="1"/>
        <rFont val="Calibri"/>
        <family val="2"/>
        <scheme val="minor"/>
      </rPr>
      <t xml:space="preserve"> Livingstone's Private Journals</t>
    </r>
    <r>
      <rPr>
        <sz val="11"/>
        <color theme="1"/>
        <rFont val="Calibri"/>
        <family val="2"/>
        <scheme val="minor"/>
      </rPr>
      <t>. p.14 n.2, 3.</t>
    </r>
  </si>
  <si>
    <t>Makaba II</t>
  </si>
  <si>
    <t>Schapera, Isaac.  Livingstone's Private Journals 1851–1853. p.29 n.2</t>
  </si>
  <si>
    <t>Livingstone, Mary</t>
  </si>
  <si>
    <t>Davidson, Julie. Looking for Mrs Livingstone. pp.xiii–xv</t>
  </si>
  <si>
    <t>Maher</t>
  </si>
  <si>
    <t>McCabe, Joseph. 'Journal Kept During a Tour in the Interior of South Africa.' in Holden, William C. History of the Colony of Natal. pp.413-24</t>
  </si>
  <si>
    <r>
      <t xml:space="preserve">Morton, Fred, Jeff Ramsay and Part Themba Mgadla. </t>
    </r>
    <r>
      <rPr>
        <i/>
        <sz val="11"/>
        <color theme="1"/>
        <rFont val="Calibri"/>
        <family val="2"/>
        <scheme val="minor"/>
      </rPr>
      <t xml:space="preserve">Historical Dictionary of Botswana. </t>
    </r>
    <r>
      <rPr>
        <sz val="11"/>
        <color theme="1"/>
        <rFont val="Calibri"/>
        <family val="2"/>
        <scheme val="minor"/>
      </rPr>
      <t xml:space="preserve">p.206-207; Lipschutz, Mark R., R. Kent Rasmussen. </t>
    </r>
    <r>
      <rPr>
        <i/>
        <sz val="11"/>
        <color theme="1"/>
        <rFont val="Calibri"/>
        <family val="2"/>
        <scheme val="minor"/>
      </rPr>
      <t>Dictionary of African Historical Biography.</t>
    </r>
    <r>
      <rPr>
        <sz val="11"/>
        <color theme="1"/>
        <rFont val="Calibri"/>
        <family val="2"/>
        <scheme val="minor"/>
      </rPr>
      <t xml:space="preserve"> p.132</t>
    </r>
  </si>
  <si>
    <t>Makoma</t>
  </si>
  <si>
    <t>Maleke</t>
  </si>
  <si>
    <r>
      <t xml:space="preserve">Schapera, Isaac (ed). </t>
    </r>
    <r>
      <rPr>
        <i/>
        <sz val="11"/>
        <color theme="1"/>
        <rFont val="Calibri"/>
        <family val="2"/>
        <scheme val="minor"/>
      </rPr>
      <t xml:space="preserve">Livingstone's African Journal 1853–1856 </t>
    </r>
    <r>
      <rPr>
        <sz val="11"/>
        <color theme="1"/>
        <rFont val="Calibri"/>
        <family val="2"/>
        <scheme val="minor"/>
      </rPr>
      <t>vol. 1. p.19 n.2</t>
    </r>
  </si>
  <si>
    <r>
      <t xml:space="preserve">Schapera, Isaac (ed). </t>
    </r>
    <r>
      <rPr>
        <i/>
        <sz val="11"/>
        <color theme="1"/>
        <rFont val="Calibri"/>
        <family val="2"/>
        <scheme val="minor"/>
      </rPr>
      <t>Livingstone's Private Journals 1851–1853</t>
    </r>
    <r>
      <rPr>
        <sz val="11"/>
        <color theme="1"/>
        <rFont val="Calibri"/>
        <family val="2"/>
        <scheme val="minor"/>
      </rPr>
      <t>. p.99 n. 7.</t>
    </r>
  </si>
  <si>
    <t>Motswasele II</t>
  </si>
  <si>
    <r>
      <t xml:space="preserve">Morton, Fred. 'Sechele I (c. 1810–1892). </t>
    </r>
    <r>
      <rPr>
        <i/>
        <sz val="11"/>
        <color theme="1"/>
        <rFont val="Calibri"/>
        <family val="2"/>
        <scheme val="minor"/>
      </rPr>
      <t>Dictionary of African Biography vol. 5</t>
    </r>
    <r>
      <rPr>
        <sz val="11"/>
        <color theme="1"/>
        <rFont val="Calibri"/>
        <family val="2"/>
        <scheme val="minor"/>
      </rPr>
      <t xml:space="preserve">. Eds. Emmanuel K. Akyeampong and Henry Louis Gates Jr. pp.318-19; Morton, Fred, Jeff Ramsay and Part Themba Mgadla. </t>
    </r>
    <r>
      <rPr>
        <i/>
        <sz val="11"/>
        <color theme="1"/>
        <rFont val="Calibri"/>
        <family val="2"/>
        <scheme val="minor"/>
      </rPr>
      <t>Historical Dictionary of Botswana</t>
    </r>
    <r>
      <rPr>
        <sz val="11"/>
        <color theme="1"/>
        <rFont val="Calibri"/>
        <family val="2"/>
        <scheme val="minor"/>
      </rPr>
      <t>. p.237.</t>
    </r>
  </si>
  <si>
    <t>Manenko</t>
  </si>
  <si>
    <t>Lunda chief and niece of Shinde, the paramount chief of the southern Lunda. She met Livingstone in January 1854 and provided him with an escort to Shinde.</t>
  </si>
  <si>
    <t>Parsons, William (third earl of Rosse)</t>
  </si>
  <si>
    <t>Mashawana</t>
  </si>
  <si>
    <r>
      <t xml:space="preserve">Schapera, Isaac. </t>
    </r>
    <r>
      <rPr>
        <i/>
        <sz val="11"/>
        <color theme="1"/>
        <rFont val="Calibri"/>
        <family val="2"/>
        <scheme val="minor"/>
      </rPr>
      <t>Livingstone's African Journal 1853–1856</t>
    </r>
    <r>
      <rPr>
        <sz val="11"/>
        <color theme="1"/>
        <rFont val="Calibri"/>
        <family val="2"/>
        <scheme val="minor"/>
      </rPr>
      <t xml:space="preserve"> vol. 1. p.11 n.1</t>
    </r>
  </si>
  <si>
    <r>
      <t xml:space="preserve">Keene, H. G. 'Hay, George, eight marquess of Tweeddale (1787–1876)'. Rev. James Falkner. </t>
    </r>
    <r>
      <rPr>
        <i/>
        <sz val="11"/>
        <color theme="1"/>
        <rFont val="Calibri"/>
        <family val="2"/>
        <scheme val="minor"/>
      </rPr>
      <t>Oxford Dictionary of National Biography</t>
    </r>
  </si>
  <si>
    <t>Imasiku</t>
  </si>
  <si>
    <t>MmaSina</t>
  </si>
  <si>
    <t>Presumably a member of the southern Tswana community at Kuruman mission station.</t>
  </si>
  <si>
    <t>Matiamvo</t>
  </si>
  <si>
    <t>The only references to this 'Matiamvo' are the two on p. 0461 in liv_000100_0455</t>
  </si>
  <si>
    <t>Mwant Yav or Mwata Yamvo</t>
  </si>
  <si>
    <r>
      <t xml:space="preserve">Macola, Giacomo. </t>
    </r>
    <r>
      <rPr>
        <i/>
        <sz val="11"/>
        <color theme="1"/>
        <rFont val="Calibri"/>
        <family val="2"/>
        <scheme val="minor"/>
      </rPr>
      <t>The Gun in Central Africa</t>
    </r>
    <r>
      <rPr>
        <sz val="11"/>
        <color theme="1"/>
        <rFont val="Calibri"/>
        <family val="2"/>
        <scheme val="minor"/>
      </rPr>
      <t xml:space="preserve">. p.34; Vellut J. L. 'The Congo basin and Angola'. In </t>
    </r>
    <r>
      <rPr>
        <i/>
        <sz val="11"/>
        <color theme="1"/>
        <rFont val="Calibri"/>
        <family val="2"/>
        <scheme val="minor"/>
      </rPr>
      <t>General History of Africa VI: Africa in the Nineteenth Century until the 1880s</t>
    </r>
    <r>
      <rPr>
        <sz val="11"/>
        <color theme="1"/>
        <rFont val="Calibri"/>
        <family val="2"/>
        <scheme val="minor"/>
      </rPr>
      <t xml:space="preserve">. Ed. J. F. Ade Ajayi. p.316-18. </t>
    </r>
  </si>
  <si>
    <t>Presumably a member of the Kgatla community resident near Livingstone's Mabotsa mission station.</t>
  </si>
  <si>
    <t>Mmanku</t>
  </si>
  <si>
    <t xml:space="preserve"> </t>
  </si>
  <si>
    <t>Mead</t>
  </si>
  <si>
    <t>Matlatle</t>
  </si>
  <si>
    <r>
      <t xml:space="preserve">Schapera, Isaac (ed.). </t>
    </r>
    <r>
      <rPr>
        <i/>
        <sz val="11"/>
        <color theme="1"/>
        <rFont val="Calibri"/>
        <family val="2"/>
        <scheme val="minor"/>
      </rPr>
      <t>Livingstone's Private Journals 1851–1853</t>
    </r>
    <r>
      <rPr>
        <sz val="11"/>
        <color theme="1"/>
        <rFont val="Calibri"/>
        <family val="2"/>
        <scheme val="minor"/>
      </rPr>
      <t>. p.132</t>
    </r>
  </si>
  <si>
    <t>Oswell, William Cotton</t>
  </si>
  <si>
    <t xml:space="preserve">Seccombe, Thomas. 'Oswell, (William) Cotton (1818–1893). Rev. Norman Etherington. Oxford Dictionary of National Biography. </t>
  </si>
  <si>
    <t>Moffat, Robert</t>
  </si>
  <si>
    <t>A member of Livingtone's retinue on the journey from Linyanti to the west coast, but who remained at Shinde's in January 1854 purportedly to establish a relationship between the Kololo and southern Lunda.</t>
  </si>
  <si>
    <t>Mohorisi</t>
  </si>
  <si>
    <t>Mokantsa</t>
  </si>
  <si>
    <t>A member of Livingstone's retinue, during his expedition between Linyanti and Angola (1853–1855).</t>
  </si>
  <si>
    <t>A member of the Lozi people, who was part of Livingstone's retinue during his expedition between Linyanti and Angola (1853–1855).</t>
  </si>
  <si>
    <t>Pitsane</t>
  </si>
  <si>
    <r>
      <t xml:space="preserve">Schapera, Isaac (ed). </t>
    </r>
    <r>
      <rPr>
        <i/>
        <sz val="11"/>
        <color theme="1"/>
        <rFont val="Calibri"/>
        <family val="2"/>
        <scheme val="minor"/>
      </rPr>
      <t>Livingstone's Private Journals 1851–1853</t>
    </r>
    <r>
      <rPr>
        <sz val="11"/>
        <color theme="1"/>
        <rFont val="Calibri"/>
        <family val="2"/>
        <scheme val="minor"/>
      </rPr>
      <t>. p.9-10.</t>
    </r>
  </si>
  <si>
    <t>Mokgari</t>
  </si>
  <si>
    <r>
      <t xml:space="preserve">Schapera, Isaac (ed). </t>
    </r>
    <r>
      <rPr>
        <i/>
        <sz val="11"/>
        <color theme="1"/>
        <rFont val="Calibri"/>
        <family val="2"/>
        <scheme val="minor"/>
      </rPr>
      <t>Livingstone African Journal 1853–1856</t>
    </r>
    <r>
      <rPr>
        <sz val="11"/>
        <color theme="1"/>
        <rFont val="Calibri"/>
        <family val="2"/>
        <scheme val="minor"/>
      </rPr>
      <t>. p.364 n.3</t>
    </r>
  </si>
  <si>
    <t>Rramosinyi</t>
  </si>
  <si>
    <t>Schapera, Isaac (ed). Livingstone African Journal 1853–1856. p.364 n.3</t>
  </si>
  <si>
    <t>Monenga</t>
  </si>
  <si>
    <t>Schapera, Isaac (ed). Livingstone's African Journal 1853–1856 (vol. 1).p.90-91.</t>
  </si>
  <si>
    <t>Morison, James</t>
  </si>
  <si>
    <t>Mosantu</t>
  </si>
  <si>
    <t>Moremi I</t>
  </si>
  <si>
    <t>Letsholathebe I</t>
  </si>
  <si>
    <r>
      <t xml:space="preserve">Tlou, Thomas and Alex Campbell. </t>
    </r>
    <r>
      <rPr>
        <i/>
        <sz val="11"/>
        <color theme="1"/>
        <rFont val="Calibri"/>
        <family val="2"/>
        <scheme val="minor"/>
      </rPr>
      <t>History of Botswana</t>
    </r>
    <r>
      <rPr>
        <sz val="11"/>
        <color theme="1"/>
        <rFont val="Calibri"/>
        <family val="2"/>
        <scheme val="minor"/>
      </rPr>
      <t xml:space="preserve">. pp.98-99. Morton, Fred, Heff Ramsay and Part Themba Mgadla. </t>
    </r>
    <r>
      <rPr>
        <i/>
        <sz val="11"/>
        <color theme="1"/>
        <rFont val="Calibri"/>
        <family val="2"/>
        <scheme val="minor"/>
      </rPr>
      <t>Historical Dictionary of Botswana</t>
    </r>
    <r>
      <rPr>
        <sz val="11"/>
        <color theme="1"/>
        <rFont val="Calibri"/>
        <family val="2"/>
        <scheme val="minor"/>
      </rPr>
      <t xml:space="preserve">. p.325. </t>
    </r>
  </si>
  <si>
    <r>
      <t xml:space="preserve">Lipschutz, Mark R and R. Kent Rasmussen. </t>
    </r>
    <r>
      <rPr>
        <i/>
        <sz val="11"/>
        <color theme="1"/>
        <rFont val="Calibri"/>
        <family val="2"/>
        <scheme val="minor"/>
      </rPr>
      <t>Dictionary of African Historical Biography</t>
    </r>
    <r>
      <rPr>
        <sz val="11"/>
        <color theme="1"/>
        <rFont val="Calibri"/>
        <family val="2"/>
        <scheme val="minor"/>
      </rPr>
      <t xml:space="preserve">. p.121; </t>
    </r>
    <r>
      <rPr>
        <sz val="11"/>
        <color theme="1"/>
        <rFont val="Calibri"/>
        <family val="2"/>
        <scheme val="minor"/>
      </rPr>
      <t>Schapera, Isaac (ed). Livingstone's African Journal 1853–1856. vol 2. pp.277, 290</t>
    </r>
  </si>
  <si>
    <t>Morantsiane or Mulanziane</t>
  </si>
  <si>
    <r>
      <t xml:space="preserve">Schapera, Isaac (ed). </t>
    </r>
    <r>
      <rPr>
        <i/>
        <sz val="11"/>
        <color theme="1"/>
        <rFont val="Calibri"/>
        <family val="2"/>
        <scheme val="minor"/>
      </rPr>
      <t>Livingstone's Private Journals 1851–1853</t>
    </r>
    <r>
      <rPr>
        <sz val="11"/>
        <color theme="1"/>
        <rFont val="Calibri"/>
        <family val="2"/>
        <scheme val="minor"/>
      </rPr>
      <t xml:space="preserve">. p.39 n.3. Kalusa, Walima T. 'Elders, Young Men, and David Livingstone's "Civilising Mission": Revisiting the Disintegration of the Kololo Kingdom, 1851–1864. </t>
    </r>
    <r>
      <rPr>
        <i/>
        <sz val="11"/>
        <color theme="1"/>
        <rFont val="Calibri"/>
        <family val="2"/>
        <scheme val="minor"/>
      </rPr>
      <t>The International Journal of African Historical Studies</t>
    </r>
    <r>
      <rPr>
        <sz val="11"/>
        <color theme="1"/>
        <rFont val="Calibri"/>
        <family val="2"/>
        <scheme val="minor"/>
      </rPr>
      <t xml:space="preserve"> 42.1 (2009): 75.</t>
    </r>
  </si>
  <si>
    <t>Lunda headman.</t>
  </si>
  <si>
    <t>Member of the Khoisan people, who Livingstone met in 1853.</t>
  </si>
  <si>
    <t xml:space="preserve">Member of the Tonga people, who was part of Livingstone's retinue during his expedition between Linyanti and Angola (1853–1855). </t>
  </si>
  <si>
    <t>Moshoeshoe I</t>
  </si>
  <si>
    <r>
      <t xml:space="preserve">Lipschutz, Mark R. and R. Kent Rasmussen. </t>
    </r>
    <r>
      <rPr>
        <i/>
        <sz val="11"/>
        <color theme="1"/>
        <rFont val="Calibri"/>
        <family val="2"/>
        <scheme val="minor"/>
      </rPr>
      <t>Dictionary of African Historical Biography</t>
    </r>
    <r>
      <rPr>
        <sz val="11"/>
        <color theme="1"/>
        <rFont val="Calibri"/>
        <family val="2"/>
        <scheme val="minor"/>
      </rPr>
      <t xml:space="preserve">. pp.153-54; Saunders, Chris. 'Moshoeshoe I (c.1786–180)'. </t>
    </r>
    <r>
      <rPr>
        <i/>
        <sz val="11"/>
        <color theme="1"/>
        <rFont val="Calibri"/>
        <family val="2"/>
        <scheme val="minor"/>
      </rPr>
      <t>Dictionary of African Biography</t>
    </r>
    <r>
      <rPr>
        <sz val="11"/>
        <color theme="1"/>
        <rFont val="Calibri"/>
        <family val="2"/>
        <scheme val="minor"/>
      </rPr>
      <t xml:space="preserve"> vol. 4. Ed. Emmanuel K. Akyeampong and Henry Loius Gates, Jr. p.268</t>
    </r>
  </si>
  <si>
    <t>Mzilikazi</t>
  </si>
  <si>
    <r>
      <t xml:space="preserve">Musemwa, Muchaparara. 'Mzilikazi Khumalo (c. 1795–1868)'. </t>
    </r>
    <r>
      <rPr>
        <i/>
        <sz val="11"/>
        <color theme="1"/>
        <rFont val="Calibri"/>
        <family val="2"/>
        <scheme val="minor"/>
      </rPr>
      <t>Dictionary of African Biography</t>
    </r>
    <r>
      <rPr>
        <sz val="11"/>
        <color theme="1"/>
        <rFont val="Calibri"/>
        <family val="2"/>
        <scheme val="minor"/>
      </rPr>
      <t xml:space="preserve"> vol. 4. Ed. Emmanuel K. Akyeampong and Henry Loius Gates, Jr. pp. 377-78. Lipschutz, Mark R. and R. Kent Rasmussen.</t>
    </r>
    <r>
      <rPr>
        <i/>
        <sz val="11"/>
        <color theme="1"/>
        <rFont val="Calibri"/>
        <family val="2"/>
        <scheme val="minor"/>
      </rPr>
      <t xml:space="preserve"> Dictionary of African Historical Biography</t>
    </r>
    <r>
      <rPr>
        <sz val="11"/>
        <color theme="1"/>
        <rFont val="Calibri"/>
        <family val="2"/>
        <scheme val="minor"/>
      </rPr>
      <t>. pp.167-68</t>
    </r>
  </si>
  <si>
    <t>Mosogo</t>
  </si>
  <si>
    <r>
      <t xml:space="preserve">Schapera, Isaac (ed). </t>
    </r>
    <r>
      <rPr>
        <i/>
        <sz val="11"/>
        <color theme="1"/>
        <rFont val="Calibri"/>
        <family val="2"/>
        <scheme val="minor"/>
      </rPr>
      <t>Livingstone's African Journal</t>
    </r>
    <r>
      <rPr>
        <sz val="11"/>
        <color theme="1"/>
        <rFont val="Calibri"/>
        <family val="2"/>
        <scheme val="minor"/>
      </rPr>
      <t xml:space="preserve"> </t>
    </r>
    <r>
      <rPr>
        <i/>
        <sz val="11"/>
        <color theme="1"/>
        <rFont val="Calibri"/>
        <family val="2"/>
        <scheme val="minor"/>
      </rPr>
      <t xml:space="preserve">1853–1856 </t>
    </r>
    <r>
      <rPr>
        <sz val="11"/>
        <color theme="1"/>
        <rFont val="Calibri"/>
        <family val="2"/>
        <scheme val="minor"/>
      </rPr>
      <t>(vol. 1).pp.90-91.</t>
    </r>
  </si>
  <si>
    <t>Kalusa, Walima T. 'Elders, Young Men, and David Livingstone's "Civilising Mission": Revisiting the Disintegration of the Kololo Kingdom, 1851–1864. The International Journal of African Historical Studies 42.1 (2009): 66, 74-75</t>
  </si>
  <si>
    <t>Mpololo</t>
  </si>
  <si>
    <t xml:space="preserve">Kalusa, Walima T. 'Elders, Young Men, and David Livingstone's "Civilising Mission": Revisiting the Disintegration of the Kololo Kingdom, 1851–1864. The International Journal of African Historical Studies 42.1 (2009): 76-77 </t>
  </si>
  <si>
    <t>Rider, Alfred</t>
  </si>
  <si>
    <r>
      <t xml:space="preserve">Schapera, Isaac (ed). </t>
    </r>
    <r>
      <rPr>
        <i/>
        <sz val="11"/>
        <color theme="1"/>
        <rFont val="Calibri"/>
        <family val="2"/>
        <scheme val="minor"/>
      </rPr>
      <t>David Livingstone: Family Letters Volume 2 1849-56</t>
    </r>
    <r>
      <rPr>
        <sz val="11"/>
        <color theme="1"/>
        <rFont val="Calibri"/>
        <family val="2"/>
        <scheme val="minor"/>
      </rPr>
      <t>.</t>
    </r>
    <r>
      <rPr>
        <i/>
        <sz val="11"/>
        <color theme="1"/>
        <rFont val="Calibri"/>
        <family val="2"/>
        <scheme val="minor"/>
      </rPr>
      <t xml:space="preserve"> </t>
    </r>
    <r>
      <rPr>
        <sz val="11"/>
        <color theme="1"/>
        <rFont val="Calibri"/>
        <family val="2"/>
        <scheme val="minor"/>
      </rPr>
      <t>Letter to Robert Moffat, 8th July 1850, p.86; Letter to Parents and Sisters, October 1851, p.154.</t>
    </r>
  </si>
  <si>
    <t>Burchell, William John</t>
  </si>
  <si>
    <r>
      <t xml:space="preserve">Dickenson, John. 'Burchell, William John (1781–1863)'. </t>
    </r>
    <r>
      <rPr>
        <i/>
        <sz val="11"/>
        <color theme="1"/>
        <rFont val="Calibri"/>
        <family val="2"/>
        <scheme val="minor"/>
      </rPr>
      <t>Oxford Dictionary of National Biography</t>
    </r>
    <r>
      <rPr>
        <sz val="11"/>
        <color theme="1"/>
        <rFont val="Calibri"/>
        <family val="2"/>
        <scheme val="minor"/>
      </rPr>
      <t>.</t>
    </r>
  </si>
  <si>
    <t>Mozinkwa</t>
  </si>
  <si>
    <t>Moroa Majane</t>
  </si>
  <si>
    <r>
      <t xml:space="preserve">Schapera, Isaac (ed). </t>
    </r>
    <r>
      <rPr>
        <i/>
        <sz val="11"/>
        <color theme="1"/>
        <rFont val="Calibri"/>
        <family val="2"/>
        <scheme val="minor"/>
      </rPr>
      <t>Livingstone's African Journal 1853–1856 Vol 2</t>
    </r>
    <r>
      <rPr>
        <sz val="11"/>
        <color theme="1"/>
        <rFont val="Calibri"/>
        <family val="2"/>
        <scheme val="minor"/>
      </rPr>
      <t>. p.76</t>
    </r>
  </si>
  <si>
    <t>Mebalwe</t>
  </si>
  <si>
    <r>
      <t xml:space="preserve">Elliott, Ian. 'Maclear, Thomas'. </t>
    </r>
    <r>
      <rPr>
        <i/>
        <sz val="11"/>
        <color theme="1"/>
        <rFont val="Calibri"/>
        <family val="2"/>
        <scheme val="minor"/>
      </rPr>
      <t>Biographical Encyclopedia of Astronomers</t>
    </r>
    <r>
      <rPr>
        <sz val="11"/>
        <color theme="1"/>
        <rFont val="Calibri"/>
        <family val="2"/>
        <scheme val="minor"/>
      </rPr>
      <t xml:space="preserve">. Ed. Thomas Hockey et al. pp. 722-23; Evans, David S. 'Maclear, Sir Thomas (1794–1879)'. </t>
    </r>
    <r>
      <rPr>
        <i/>
        <sz val="11"/>
        <color theme="1"/>
        <rFont val="Calibri"/>
        <family val="2"/>
        <scheme val="minor"/>
      </rPr>
      <t>Oxford Dictionary of National Biography</t>
    </r>
    <r>
      <rPr>
        <sz val="11"/>
        <color theme="1"/>
        <rFont val="Calibri"/>
        <family val="2"/>
        <scheme val="minor"/>
      </rPr>
      <t xml:space="preserve">. </t>
    </r>
  </si>
  <si>
    <t>Murray, Mungo</t>
  </si>
  <si>
    <r>
      <t xml:space="preserve">Oswell, W. Edward. </t>
    </r>
    <r>
      <rPr>
        <i/>
        <sz val="11"/>
        <color theme="1"/>
        <rFont val="Calibri"/>
        <family val="2"/>
        <scheme val="minor"/>
      </rPr>
      <t>William Cotton Oswell: Hunter and Explorer</t>
    </r>
    <r>
      <rPr>
        <sz val="11"/>
        <color theme="1"/>
        <rFont val="Calibri"/>
        <family val="2"/>
        <scheme val="minor"/>
      </rPr>
      <t xml:space="preserve">. pp. viii, ix, xiii; Letter to Robert Moffat. 22nd September 1845. </t>
    </r>
    <r>
      <rPr>
        <i/>
        <sz val="11"/>
        <color theme="1"/>
        <rFont val="Calibri"/>
        <family val="2"/>
        <scheme val="minor"/>
      </rPr>
      <t>Livingstone's Family Letters Vol 1 1841–48</t>
    </r>
    <r>
      <rPr>
        <sz val="11"/>
        <color theme="1"/>
        <rFont val="Calibri"/>
        <family val="2"/>
        <scheme val="minor"/>
      </rPr>
      <t>. p.149</t>
    </r>
  </si>
  <si>
    <t>Russell, Sir William Howard</t>
  </si>
  <si>
    <t>Stearn, Roger T. 'Russell, Sir William Howard (1820–1907). Oxford Dictionary of National Biography</t>
  </si>
  <si>
    <t>Pepys, Samuel</t>
  </si>
  <si>
    <r>
      <t xml:space="preserve">Jones, Barry. </t>
    </r>
    <r>
      <rPr>
        <i/>
        <sz val="11"/>
        <color theme="1"/>
        <rFont val="Calibri"/>
        <family val="2"/>
        <scheme val="minor"/>
      </rPr>
      <t>Dictionary of World Biography</t>
    </r>
    <r>
      <rPr>
        <sz val="11"/>
        <color theme="1"/>
        <rFont val="Calibri"/>
        <family val="2"/>
        <scheme val="minor"/>
      </rPr>
      <t xml:space="preserve">. p.653; Knighton, C. S. 'Pepys, Samuel (1633–1703)'. </t>
    </r>
    <r>
      <rPr>
        <i/>
        <sz val="11"/>
        <color theme="1"/>
        <rFont val="Calibri"/>
        <family val="2"/>
        <scheme val="minor"/>
      </rPr>
      <t>Oxford Dictionary of National Biography</t>
    </r>
    <r>
      <rPr>
        <sz val="11"/>
        <color theme="1"/>
        <rFont val="Calibri"/>
        <family val="2"/>
        <scheme val="minor"/>
      </rPr>
      <t>.</t>
    </r>
  </si>
  <si>
    <t>St John, James Augustus</t>
  </si>
  <si>
    <t>Wahlberg, Johann August</t>
  </si>
  <si>
    <r>
      <t xml:space="preserve">Gunn, Mary, and L.E. W. Codd. </t>
    </r>
    <r>
      <rPr>
        <i/>
        <sz val="11"/>
        <color theme="1"/>
        <rFont val="Calibri"/>
        <family val="2"/>
        <scheme val="minor"/>
      </rPr>
      <t>Botanical Exploration of Southern Africa</t>
    </r>
    <r>
      <rPr>
        <sz val="11"/>
        <color theme="1"/>
        <rFont val="Calibri"/>
        <family val="2"/>
        <scheme val="minor"/>
      </rPr>
      <t>.</t>
    </r>
    <r>
      <rPr>
        <i/>
        <sz val="11"/>
        <color theme="1"/>
        <rFont val="Calibri"/>
        <family val="2"/>
        <scheme val="minor"/>
      </rPr>
      <t xml:space="preserve"> </t>
    </r>
    <r>
      <rPr>
        <sz val="11"/>
        <color theme="1"/>
        <rFont val="Calibri"/>
        <family val="2"/>
        <scheme val="minor"/>
      </rPr>
      <t>pp.367-68</t>
    </r>
  </si>
  <si>
    <t>Wienand, John H. B.</t>
  </si>
  <si>
    <t>Kebopetswe</t>
  </si>
  <si>
    <r>
      <t xml:space="preserve">Schapera, Isaac (ed.) </t>
    </r>
    <r>
      <rPr>
        <i/>
        <sz val="11"/>
        <color theme="1"/>
        <rFont val="Calibri"/>
        <family val="2"/>
        <scheme val="minor"/>
      </rPr>
      <t>Livingstone's Missionary Correspondence 1841–1856</t>
    </r>
    <r>
      <rPr>
        <sz val="11"/>
        <color theme="1"/>
        <rFont val="Calibri"/>
        <family val="2"/>
        <scheme val="minor"/>
      </rPr>
      <t xml:space="preserve">. p.307 n.2. Macola, Giacomo. </t>
    </r>
    <r>
      <rPr>
        <i/>
        <sz val="11"/>
        <color theme="1"/>
        <rFont val="Calibri"/>
        <family val="2"/>
        <scheme val="minor"/>
      </rPr>
      <t>Kingdom of Kazembe</t>
    </r>
    <r>
      <rPr>
        <sz val="11"/>
        <color theme="1"/>
        <rFont val="Calibri"/>
        <family val="2"/>
        <scheme val="minor"/>
      </rPr>
      <t>. p.4.</t>
    </r>
  </si>
  <si>
    <t>Wilkes</t>
  </si>
  <si>
    <t>Mrs Caudle</t>
  </si>
  <si>
    <r>
      <rPr>
        <i/>
        <sz val="11"/>
        <color theme="1"/>
        <rFont val="Calibri"/>
        <family val="2"/>
        <scheme val="minor"/>
      </rPr>
      <t>Trial of Andries Botha: Field-Cornet of the Upper Blinkwater, in the Kat River Settlement, for High Treason</t>
    </r>
    <r>
      <rPr>
        <sz val="11"/>
        <color theme="1"/>
        <rFont val="Calibri"/>
        <family val="2"/>
        <scheme val="minor"/>
      </rPr>
      <t>. pp.69-76</t>
    </r>
  </si>
  <si>
    <t>Moffat, Mary</t>
  </si>
  <si>
    <t>Newman, John</t>
  </si>
  <si>
    <r>
      <t xml:space="preserve">Elbourne, Elizabeth. 'Moffat, Robert (1795–1883).' </t>
    </r>
    <r>
      <rPr>
        <i/>
        <sz val="11"/>
        <color theme="1"/>
        <rFont val="Calibri"/>
        <family val="2"/>
        <scheme val="minor"/>
      </rPr>
      <t>Oxford Dictionary of National Biography</t>
    </r>
  </si>
  <si>
    <t>Nimrod</t>
  </si>
  <si>
    <t>Njambi</t>
  </si>
  <si>
    <t>Biblical figure, described as a 'mighty man' and 'mighty hunter' in Genesis 10: 8-9.</t>
  </si>
  <si>
    <t>Ntemese</t>
  </si>
  <si>
    <t>Nokwane</t>
  </si>
  <si>
    <t>Kololo headman and ally of Sekeletu.</t>
  </si>
  <si>
    <t>Nyamoana</t>
  </si>
  <si>
    <t>Guericke, Otto von</t>
  </si>
  <si>
    <r>
      <t xml:space="preserve">Schapera, Isaac (ed). </t>
    </r>
    <r>
      <rPr>
        <i/>
        <sz val="11"/>
        <color theme="1"/>
        <rFont val="Calibri"/>
        <family val="2"/>
        <scheme val="minor"/>
      </rPr>
      <t>Livingstone's African Journals 1853-56</t>
    </r>
    <r>
      <rPr>
        <sz val="11"/>
        <color theme="1"/>
        <rFont val="Calibri"/>
        <family val="2"/>
        <scheme val="minor"/>
      </rPr>
      <t xml:space="preserve"> vol 1. p.105.</t>
    </r>
  </si>
  <si>
    <t>Schapera, Isaac (ed). Livingstone's African Journals 1853-56 vol 1. p.37</t>
  </si>
  <si>
    <t>Park, Mungo</t>
  </si>
  <si>
    <r>
      <t xml:space="preserve">Fyfe, Christopher. 'Park, Mungo (1771–1806)'. </t>
    </r>
    <r>
      <rPr>
        <i/>
        <sz val="11"/>
        <color theme="1"/>
        <rFont val="Calibri"/>
        <family val="2"/>
        <scheme val="minor"/>
      </rPr>
      <t>Oxford Dictionary of National Boigraphy</t>
    </r>
    <r>
      <rPr>
        <sz val="11"/>
        <color theme="1"/>
        <rFont val="Calibri"/>
        <family val="2"/>
        <scheme val="minor"/>
      </rPr>
      <t>.</t>
    </r>
  </si>
  <si>
    <t>Patrick, William</t>
  </si>
  <si>
    <t>Saint Paul</t>
  </si>
  <si>
    <t>Apostle of Christianity and early church leader. His letters, canonised in the New Testament, are central documents of the Christian faith</t>
  </si>
  <si>
    <t>Powell</t>
  </si>
  <si>
    <t>Stuart, Charles Edward</t>
  </si>
  <si>
    <r>
      <t xml:space="preserve">Stuart claimant to the British throne, known as the Young Pretender or the Bonnie Prince Charlie. He led the Jacobite rebellion of 1745–46 and was defeated in the battle of Culloden. He was memorialised in literature and legend, not least in Walter Scott's </t>
    </r>
    <r>
      <rPr>
        <i/>
        <sz val="11"/>
        <rFont val="Calibri"/>
        <family val="2"/>
        <scheme val="minor"/>
      </rPr>
      <t xml:space="preserve">Waverley </t>
    </r>
    <r>
      <rPr>
        <sz val="11"/>
        <rFont val="Calibri"/>
        <family val="2"/>
        <scheme val="minor"/>
      </rPr>
      <t>(1814), and became a national hero in Scotland.</t>
    </r>
  </si>
  <si>
    <t>Queen Victoria</t>
  </si>
  <si>
    <t xml:space="preserve">Queen of the United Kingdom (r. 1837–1901), and the last monarch in the house of Hanover. </t>
  </si>
  <si>
    <t>Renton, Rev Henry</t>
  </si>
  <si>
    <r>
      <t xml:space="preserve">The Kaffir War and the London Missionary Society'. </t>
    </r>
    <r>
      <rPr>
        <i/>
        <sz val="11"/>
        <color theme="1"/>
        <rFont val="Calibri"/>
        <family val="2"/>
        <scheme val="minor"/>
      </rPr>
      <t xml:space="preserve">Manchester Times, </t>
    </r>
    <r>
      <rPr>
        <sz val="11"/>
        <color theme="1"/>
        <rFont val="Calibri"/>
        <family val="2"/>
        <scheme val="minor"/>
      </rPr>
      <t xml:space="preserve">14th June 1851. p. 4. Ross, Andrew. </t>
    </r>
    <r>
      <rPr>
        <i/>
        <sz val="11"/>
        <color theme="1"/>
        <rFont val="Calibri"/>
        <family val="2"/>
        <scheme val="minor"/>
      </rPr>
      <t>David Livingstone: Mission and Empire</t>
    </r>
    <r>
      <rPr>
        <sz val="11"/>
        <color theme="1"/>
        <rFont val="Calibri"/>
        <family val="2"/>
        <scheme val="minor"/>
      </rPr>
      <t>. p.70.</t>
    </r>
  </si>
  <si>
    <t>Newton, Rev John</t>
  </si>
  <si>
    <r>
      <t xml:space="preserve">Hindmarsh, D. Bruce. 'Newton, John (1725–1807)'. </t>
    </r>
    <r>
      <rPr>
        <i/>
        <sz val="11"/>
        <color theme="1"/>
        <rFont val="Calibri"/>
        <family val="2"/>
        <scheme val="minor"/>
      </rPr>
      <t>Oxford Dictionary of National Biography</t>
    </r>
    <r>
      <rPr>
        <sz val="11"/>
        <color theme="1"/>
        <rFont val="Calibri"/>
        <family val="2"/>
        <scheme val="minor"/>
      </rPr>
      <t>.</t>
    </r>
  </si>
  <si>
    <t>Solomon, Rev Edward</t>
  </si>
  <si>
    <r>
      <t xml:space="preserve">Ordination of Mr. Solomon at Cape Town'. </t>
    </r>
    <r>
      <rPr>
        <i/>
        <sz val="11"/>
        <color theme="1"/>
        <rFont val="Calibri"/>
        <family val="2"/>
        <scheme val="minor"/>
      </rPr>
      <t>The Evangelical Magazine and Missionary Chronicle</t>
    </r>
    <r>
      <rPr>
        <sz val="11"/>
        <color theme="1"/>
        <rFont val="Calibri"/>
        <family val="2"/>
        <scheme val="minor"/>
      </rPr>
      <t xml:space="preserve">. Xix (1841): 210; Schapera, Isaac. </t>
    </r>
    <r>
      <rPr>
        <i/>
        <sz val="11"/>
        <color theme="1"/>
        <rFont val="Calibri"/>
        <family val="2"/>
        <scheme val="minor"/>
      </rPr>
      <t>Livingstone's Missionary Correspondence, 1841–1856</t>
    </r>
    <r>
      <rPr>
        <sz val="11"/>
        <color theme="1"/>
        <rFont val="Calibri"/>
        <family val="2"/>
        <scheme val="minor"/>
      </rPr>
      <t>. p.102 n.2.</t>
    </r>
  </si>
  <si>
    <t>Ramothobe</t>
  </si>
  <si>
    <r>
      <t xml:space="preserve">Wilmsen, Edwin N. </t>
    </r>
    <r>
      <rPr>
        <i/>
        <sz val="11"/>
        <color theme="1"/>
        <rFont val="Calibri"/>
        <family val="2"/>
        <scheme val="minor"/>
      </rPr>
      <t>Land Filled with Flies: A Political Economy of the Kalahari</t>
    </r>
    <r>
      <rPr>
        <sz val="11"/>
        <color theme="1"/>
        <rFont val="Calibri"/>
        <family val="2"/>
        <scheme val="minor"/>
      </rPr>
      <t>. p.82.</t>
    </r>
  </si>
  <si>
    <t>Quendende</t>
  </si>
  <si>
    <t>Rachosi</t>
  </si>
  <si>
    <t>Ponwane</t>
  </si>
  <si>
    <r>
      <t xml:space="preserve">Schapera, Isaac (ed). </t>
    </r>
    <r>
      <rPr>
        <i/>
        <sz val="11"/>
        <color theme="1"/>
        <rFont val="Calibri"/>
        <family val="2"/>
        <scheme val="minor"/>
      </rPr>
      <t>Livingstone's Private Journals</t>
    </r>
    <r>
      <rPr>
        <sz val="11"/>
        <color theme="1"/>
        <rFont val="Calibri"/>
        <family val="2"/>
        <scheme val="minor"/>
      </rPr>
      <t xml:space="preserve"> </t>
    </r>
    <r>
      <rPr>
        <i/>
        <sz val="11"/>
        <color theme="1"/>
        <rFont val="Calibri"/>
        <family val="2"/>
        <scheme val="minor"/>
      </rPr>
      <t>1851-1853</t>
    </r>
    <r>
      <rPr>
        <sz val="11"/>
        <color theme="1"/>
        <rFont val="Calibri"/>
        <family val="2"/>
        <scheme val="minor"/>
      </rPr>
      <t>. p.16 n.2.</t>
    </r>
  </si>
  <si>
    <t>Rip Van Winkle</t>
  </si>
  <si>
    <t>Title character of a short story by Washington Irving. In ‘Rip Van Winkle’ the protagonist drinks a spirit that sends him to sleep for twenty years before awakening to find a much-changed world. Livingstone likens public defenders of the Trek Boers to Rip Van Winkle, suggesting that they too are an anachronism, holding onto the past and resisting change.</t>
  </si>
  <si>
    <r>
      <t xml:space="preserve">Watts, Linda S. </t>
    </r>
    <r>
      <rPr>
        <i/>
        <sz val="11"/>
        <color theme="1"/>
        <rFont val="Calibri"/>
        <family val="2"/>
        <scheme val="minor"/>
      </rPr>
      <t>Encyclopedia of American Folklore</t>
    </r>
    <r>
      <rPr>
        <sz val="11"/>
        <color theme="1"/>
        <rFont val="Calibri"/>
        <family val="2"/>
        <scheme val="minor"/>
      </rPr>
      <t>. p.400</t>
    </r>
  </si>
  <si>
    <t>Livingstone, Robert</t>
  </si>
  <si>
    <r>
      <rPr>
        <sz val="11"/>
        <color theme="1"/>
        <rFont val="Calibri"/>
        <family val="2"/>
        <scheme val="minor"/>
      </rPr>
      <t xml:space="preserve">Ross, Andrew. </t>
    </r>
    <r>
      <rPr>
        <i/>
        <sz val="11"/>
        <color theme="1"/>
        <rFont val="Calibri"/>
        <family val="2"/>
        <scheme val="minor"/>
      </rPr>
      <t>David Livingstone: Mission and Empire</t>
    </r>
    <r>
      <rPr>
        <sz val="11"/>
        <color theme="1"/>
        <rFont val="Calibri"/>
        <family val="2"/>
        <scheme val="minor"/>
      </rPr>
      <t>. Pp 53, 114, 188-91.</t>
    </r>
  </si>
  <si>
    <t>Robinson</t>
  </si>
  <si>
    <t>Samoana</t>
  </si>
  <si>
    <t>Sambaza</t>
  </si>
  <si>
    <r>
      <t xml:space="preserve">Oppen, Achim von. </t>
    </r>
    <r>
      <rPr>
        <i/>
        <sz val="11"/>
        <color theme="1"/>
        <rFont val="Calibri"/>
        <family val="2"/>
        <scheme val="minor"/>
      </rPr>
      <t>Terms of Trade and Terms of Trust: The History and Contexts of Pre-Colonial Market Production around the Upper Zambezi and Kasai</t>
    </r>
    <r>
      <rPr>
        <sz val="11"/>
        <color theme="1"/>
        <rFont val="Calibri"/>
        <family val="2"/>
        <scheme val="minor"/>
      </rPr>
      <t xml:space="preserve">. p.60; Caplan, Gerald L. </t>
    </r>
    <r>
      <rPr>
        <i/>
        <sz val="11"/>
        <color theme="1"/>
        <rFont val="Calibri"/>
        <family val="2"/>
        <scheme val="minor"/>
      </rPr>
      <t>The Elites of Barotseland, 1878–1969: A Political History of Zambia's Western Province</t>
    </r>
    <r>
      <rPr>
        <sz val="11"/>
        <color theme="1"/>
        <rFont val="Calibri"/>
        <family val="2"/>
        <scheme val="minor"/>
      </rPr>
      <t xml:space="preserve">. p.10; Schapera, Isaac. </t>
    </r>
    <r>
      <rPr>
        <i/>
        <sz val="11"/>
        <color theme="1"/>
        <rFont val="Calibri"/>
        <family val="2"/>
        <scheme val="minor"/>
      </rPr>
      <t>Livingstone's African Journal 1853–1856 Vol. 1</t>
    </r>
    <r>
      <rPr>
        <sz val="11"/>
        <color theme="1"/>
        <rFont val="Calibri"/>
        <family val="2"/>
        <scheme val="minor"/>
      </rPr>
      <t>. p.9 n.3.</t>
    </r>
  </si>
  <si>
    <t>Mulambwa Santulu</t>
  </si>
  <si>
    <t>Wife of Abraham and mother of Isaac. In the biblical book of Genesis, she receives a promise from God when she is ninety years old that she will have a son and become a 'mother of nations' (Genesis 17: 16).</t>
  </si>
  <si>
    <t>Sarah</t>
  </si>
  <si>
    <t>Sedgwick</t>
  </si>
  <si>
    <t>Sebitwane</t>
  </si>
  <si>
    <t>Kololo headman, under the authority of Sebitwane's brother, Mpololo.</t>
  </si>
  <si>
    <r>
      <t xml:space="preserve">Kalusa, Walima T. 'Elders, Young Men, and David Livingstone's "Civilising Mission": Revisiting the Disintegration of the Kololo Kingdom, 1851–1864. </t>
    </r>
    <r>
      <rPr>
        <i/>
        <sz val="11"/>
        <color theme="1"/>
        <rFont val="Calibri"/>
        <family val="2"/>
        <scheme val="minor"/>
      </rPr>
      <t>The International Journal of African Historical Studies</t>
    </r>
    <r>
      <rPr>
        <sz val="11"/>
        <color theme="1"/>
        <rFont val="Calibri"/>
        <family val="2"/>
        <scheme val="minor"/>
      </rPr>
      <t xml:space="preserve"> 42.1 (2009): 60-61; </t>
    </r>
    <r>
      <rPr>
        <i/>
        <sz val="11"/>
        <color theme="1"/>
        <rFont val="Calibri"/>
        <family val="2"/>
        <scheme val="minor"/>
      </rPr>
      <t>Encyclopaedia Britannica</t>
    </r>
  </si>
  <si>
    <t>Sandile</t>
  </si>
  <si>
    <r>
      <rPr>
        <i/>
        <sz val="11"/>
        <color theme="1"/>
        <rFont val="Calibri"/>
        <family val="2"/>
        <scheme val="minor"/>
      </rPr>
      <t xml:space="preserve">Encyclopedia of World Religions. </t>
    </r>
    <r>
      <rPr>
        <sz val="11"/>
        <color theme="1"/>
        <rFont val="Calibri"/>
        <family val="2"/>
        <scheme val="minor"/>
      </rPr>
      <t xml:space="preserve">p.969. </t>
    </r>
    <r>
      <rPr>
        <sz val="11"/>
        <color theme="1"/>
        <rFont val="Calibri"/>
        <family val="2"/>
        <scheme val="minor"/>
      </rPr>
      <t>Genesis 17: 15-19</t>
    </r>
  </si>
  <si>
    <r>
      <t xml:space="preserve">Lipschutz, Mark R and R. Kent Rasmussen. </t>
    </r>
    <r>
      <rPr>
        <i/>
        <sz val="11"/>
        <color theme="1"/>
        <rFont val="Calibri"/>
        <family val="2"/>
        <scheme val="minor"/>
      </rPr>
      <t>Dictionary of African Historical Biography</t>
    </r>
    <r>
      <rPr>
        <sz val="11"/>
        <color theme="1"/>
        <rFont val="Calibri"/>
        <family val="2"/>
        <scheme val="minor"/>
      </rPr>
      <t>. p.204</t>
    </r>
  </si>
  <si>
    <r>
      <t xml:space="preserve">Lipschutz, Mark R and R. Kent Rasmussen. </t>
    </r>
    <r>
      <rPr>
        <i/>
        <sz val="11"/>
        <color theme="1"/>
        <rFont val="Calibri"/>
        <family val="2"/>
        <scheme val="minor"/>
      </rPr>
      <t>Dictionary of African Historical Biography</t>
    </r>
    <r>
      <rPr>
        <sz val="11"/>
        <color theme="1"/>
        <rFont val="Calibri"/>
        <family val="2"/>
        <scheme val="minor"/>
      </rPr>
      <t>. p.161</t>
    </r>
  </si>
  <si>
    <r>
      <t xml:space="preserve">Scahpera, Isaac (ed). </t>
    </r>
    <r>
      <rPr>
        <i/>
        <sz val="11"/>
        <color theme="1"/>
        <rFont val="Calibri"/>
        <family val="2"/>
        <scheme val="minor"/>
      </rPr>
      <t xml:space="preserve">Livingstone's African Journal 1853–1856 </t>
    </r>
    <r>
      <rPr>
        <sz val="11"/>
        <color theme="1"/>
        <rFont val="Calibri"/>
        <family val="2"/>
        <scheme val="minor"/>
      </rPr>
      <t>vol 1. p.37 n.3.</t>
    </r>
  </si>
  <si>
    <r>
      <t xml:space="preserve">Scahpera, Isaac (ed). </t>
    </r>
    <r>
      <rPr>
        <i/>
        <sz val="11"/>
        <color theme="1"/>
        <rFont val="Calibri"/>
        <family val="2"/>
        <scheme val="minor"/>
      </rPr>
      <t xml:space="preserve">Livingstone's African Journal 1853–1856 </t>
    </r>
    <r>
      <rPr>
        <sz val="11"/>
        <color theme="1"/>
        <rFont val="Calibri"/>
        <family val="2"/>
        <scheme val="minor"/>
      </rPr>
      <t>vol 1. p.39 n.2.</t>
    </r>
  </si>
  <si>
    <t>Sekelenke</t>
  </si>
  <si>
    <t>Sekeletu</t>
  </si>
  <si>
    <t>Sekhosi</t>
  </si>
  <si>
    <r>
      <t xml:space="preserve">Schapera, Isaac (ed). </t>
    </r>
    <r>
      <rPr>
        <i/>
        <sz val="11"/>
        <color theme="1"/>
        <rFont val="Calibri"/>
        <family val="2"/>
        <scheme val="minor"/>
      </rPr>
      <t>Livingstone's African Jounal 1853–1856</t>
    </r>
    <r>
      <rPr>
        <sz val="11"/>
        <color theme="1"/>
        <rFont val="Calibri"/>
        <family val="2"/>
        <scheme val="minor"/>
      </rPr>
      <t xml:space="preserve"> vol. 1 p.30, n.2.</t>
    </r>
  </si>
  <si>
    <t>Subiya headman, resident near Sesheke on the Zambezi river.</t>
  </si>
  <si>
    <r>
      <t xml:space="preserve">Schapera, Isaac. </t>
    </r>
    <r>
      <rPr>
        <i/>
        <sz val="11"/>
        <color theme="1"/>
        <rFont val="Calibri"/>
        <family val="2"/>
        <scheme val="minor"/>
      </rPr>
      <t>Livingstone's Private Journals 1851–1853</t>
    </r>
    <r>
      <rPr>
        <sz val="11"/>
        <color theme="1"/>
        <rFont val="Calibri"/>
        <family val="2"/>
        <scheme val="minor"/>
      </rPr>
      <t>. p.193 n.1</t>
    </r>
  </si>
  <si>
    <t>Sekobinyane</t>
  </si>
  <si>
    <t>Shakatwala</t>
  </si>
  <si>
    <t>Sheakondo</t>
  </si>
  <si>
    <t>Reference uncertain. Livingstone describes this as the 'nickname' of a Kololo headman but does not provide the individual's given name.</t>
  </si>
  <si>
    <t>A Lunda emissary and guide, appointed by Katema to lead Livingstone to his residence and then onwards to Lake Dilolo.</t>
  </si>
  <si>
    <t>Sekgoma Kgari I</t>
  </si>
  <si>
    <r>
      <t xml:space="preserve">Lipschutz, Mark R. and R. Kent Rasmussen. </t>
    </r>
    <r>
      <rPr>
        <i/>
        <sz val="11"/>
        <color theme="1"/>
        <rFont val="Calibri"/>
        <family val="2"/>
        <scheme val="minor"/>
      </rPr>
      <t>Dictionary of African Historical Biography</t>
    </r>
    <r>
      <rPr>
        <sz val="11"/>
        <color theme="1"/>
        <rFont val="Calibri"/>
        <family val="2"/>
        <scheme val="minor"/>
      </rPr>
      <t>. pp.208-9.</t>
    </r>
  </si>
  <si>
    <r>
      <t>Lipschutz, Mark R. and R. Kent Rasmussen.</t>
    </r>
    <r>
      <rPr>
        <i/>
        <sz val="11"/>
        <color theme="1"/>
        <rFont val="Calibri"/>
        <family val="2"/>
        <scheme val="minor"/>
      </rPr>
      <t xml:space="preserve"> Dictionary of African Historical Biography</t>
    </r>
    <r>
      <rPr>
        <sz val="11"/>
        <color theme="1"/>
        <rFont val="Calibri"/>
        <family val="2"/>
        <scheme val="minor"/>
      </rPr>
      <t xml:space="preserve">. p.209; Parsons, Neil. </t>
    </r>
    <r>
      <rPr>
        <i/>
        <sz val="11"/>
        <color theme="1"/>
        <rFont val="Calibri"/>
        <family val="2"/>
        <scheme val="minor"/>
      </rPr>
      <t>King Khama, Emperor Joe, and the Great White Queen: Victorian Britain through African Eyes</t>
    </r>
    <r>
      <rPr>
        <sz val="11"/>
        <color theme="1"/>
        <rFont val="Calibri"/>
        <family val="2"/>
        <scheme val="minor"/>
      </rPr>
      <t>. p</t>
    </r>
    <r>
      <rPr>
        <sz val="11"/>
        <color theme="1"/>
        <rFont val="Calibri"/>
        <family val="2"/>
        <scheme val="minor"/>
      </rPr>
      <t>.45-46</t>
    </r>
  </si>
  <si>
    <t>Shobo</t>
  </si>
  <si>
    <r>
      <t xml:space="preserve">Schapera, Isaac. </t>
    </r>
    <r>
      <rPr>
        <i/>
        <sz val="11"/>
        <color theme="1"/>
        <rFont val="Calibri"/>
        <family val="2"/>
        <scheme val="minor"/>
      </rPr>
      <t xml:space="preserve">Livingstone's African Journal 1853–1856 </t>
    </r>
    <r>
      <rPr>
        <sz val="11"/>
        <color theme="1"/>
        <rFont val="Calibri"/>
        <family val="2"/>
        <scheme val="minor"/>
      </rPr>
      <t>vol. 1. p.37</t>
    </r>
  </si>
  <si>
    <r>
      <t>Scahpera, Isaac (ed).</t>
    </r>
    <r>
      <rPr>
        <i/>
        <sz val="11"/>
        <color theme="1"/>
        <rFont val="Calibri"/>
        <family val="2"/>
        <scheme val="minor"/>
      </rPr>
      <t xml:space="preserve"> Livingstone's African Journal 1853–1856</t>
    </r>
    <r>
      <rPr>
        <sz val="11"/>
        <color theme="1"/>
        <rFont val="Calibri"/>
        <family val="2"/>
        <scheme val="minor"/>
      </rPr>
      <t xml:space="preserve">. p.38. Ross, Andrew. </t>
    </r>
    <r>
      <rPr>
        <i/>
        <sz val="11"/>
        <color theme="1"/>
        <rFont val="Calibri"/>
        <family val="2"/>
        <scheme val="minor"/>
      </rPr>
      <t>David Livingstone: Mission and Empire</t>
    </r>
    <r>
      <rPr>
        <sz val="11"/>
        <color theme="1"/>
        <rFont val="Calibri"/>
        <family val="2"/>
        <scheme val="minor"/>
      </rPr>
      <t>. p.96.</t>
    </r>
  </si>
  <si>
    <t>Sina</t>
  </si>
  <si>
    <t>Sekonyela</t>
  </si>
  <si>
    <t>Stockenstrom, Sir Andries</t>
  </si>
  <si>
    <r>
      <t xml:space="preserve">Trapido, Stanley. 'Stockenstrom, Sir Andries, first baronet (1792–1864). </t>
    </r>
    <r>
      <rPr>
        <i/>
        <sz val="11"/>
        <color theme="1"/>
        <rFont val="Calibri"/>
        <family val="2"/>
        <scheme val="minor"/>
      </rPr>
      <t>Oxford Dictionary of National Biography</t>
    </r>
  </si>
  <si>
    <t>Sandford, Sir Daniel Keyte</t>
  </si>
  <si>
    <t>Grey, Sir George</t>
  </si>
  <si>
    <t>Napier, Sir George Thomas</t>
  </si>
  <si>
    <t>Smith, Sir Henry George Wakelyn</t>
  </si>
  <si>
    <r>
      <t xml:space="preserve">Vetch, R. H. 'Smith, Sir Henry George Wakelyn, baronet, of Aliwal (1787–1869)'. Rev. John Benyon. </t>
    </r>
    <r>
      <rPr>
        <i/>
        <sz val="11"/>
        <color theme="1"/>
        <rFont val="Calibri"/>
        <family val="2"/>
        <scheme val="minor"/>
      </rPr>
      <t>Oxford Dictionary of National Biography</t>
    </r>
    <r>
      <rPr>
        <sz val="11"/>
        <color theme="1"/>
        <rFont val="Calibri"/>
        <family val="2"/>
        <scheme val="minor"/>
      </rPr>
      <t>.</t>
    </r>
  </si>
  <si>
    <t>Herschel, Sir John Frederick William</t>
  </si>
  <si>
    <r>
      <t xml:space="preserve">Crowe, Michael J. 'Herschel, Sir John Frederick William, first baronet (1792–1871)'. </t>
    </r>
    <r>
      <rPr>
        <i/>
        <sz val="11"/>
        <color theme="1"/>
        <rFont val="Calibri"/>
        <family val="2"/>
        <scheme val="minor"/>
      </rPr>
      <t>Oxford Dictionary of National Biography</t>
    </r>
  </si>
  <si>
    <t>Swana Mulopwe</t>
  </si>
  <si>
    <t>Xavier, St Francis</t>
  </si>
  <si>
    <r>
      <t xml:space="preserve">Bireley, Robert L. </t>
    </r>
    <r>
      <rPr>
        <i/>
        <sz val="11"/>
        <color theme="1"/>
        <rFont val="Calibri"/>
        <family val="2"/>
        <scheme val="minor"/>
      </rPr>
      <t>Encyclopedia Britannica</t>
    </r>
    <r>
      <rPr>
        <sz val="11"/>
        <color theme="1"/>
        <rFont val="Calibri"/>
        <family val="2"/>
        <scheme val="minor"/>
      </rPr>
      <t>.</t>
    </r>
  </si>
  <si>
    <t>Tantalus</t>
  </si>
  <si>
    <t>Thorns</t>
  </si>
  <si>
    <t>Thoth</t>
  </si>
  <si>
    <r>
      <t>Roman, Luke and Monica Roman.</t>
    </r>
    <r>
      <rPr>
        <i/>
        <sz val="11"/>
        <color theme="1"/>
        <rFont val="Calibri"/>
        <family val="2"/>
        <scheme val="minor"/>
      </rPr>
      <t xml:space="preserve"> Encyclopedia of Greek and Roman Mythology</t>
    </r>
    <r>
      <rPr>
        <sz val="11"/>
        <color theme="1"/>
        <rFont val="Calibri"/>
        <family val="2"/>
        <scheme val="minor"/>
      </rPr>
      <t>. p.458</t>
    </r>
  </si>
  <si>
    <t>Wheeler</t>
  </si>
  <si>
    <t>Wallace, Sir William</t>
  </si>
  <si>
    <t>Scott, Sir Walter</t>
  </si>
  <si>
    <r>
      <t xml:space="preserve">Hewitt, David. 'Scott, Sir Walter (1771–1832)'. </t>
    </r>
    <r>
      <rPr>
        <i/>
        <sz val="11"/>
        <color theme="1"/>
        <rFont val="Calibri"/>
        <family val="2"/>
        <scheme val="minor"/>
      </rPr>
      <t>Oxford Dictionary of Historical Biography</t>
    </r>
  </si>
  <si>
    <t>Thomson, Captain David</t>
  </si>
  <si>
    <r>
      <t xml:space="preserve">Taylor, E. G. R. </t>
    </r>
    <r>
      <rPr>
        <i/>
        <sz val="11"/>
        <color theme="1"/>
        <rFont val="Calibri"/>
        <family val="2"/>
        <scheme val="minor"/>
      </rPr>
      <t>The Mathematical Practitioners of Hanvoerian England 1714–1840</t>
    </r>
    <r>
      <rPr>
        <sz val="11"/>
        <color theme="1"/>
        <rFont val="Calibri"/>
        <family val="2"/>
        <scheme val="minor"/>
      </rPr>
      <t xml:space="preserve">. pp.407-8; 'The Sciences'. Rev. of 'Lunar and Horary Tables'. </t>
    </r>
    <r>
      <rPr>
        <i/>
        <sz val="11"/>
        <color theme="1"/>
        <rFont val="Calibri"/>
        <family val="2"/>
        <scheme val="minor"/>
      </rPr>
      <t>Monthly Critical Gazette</t>
    </r>
    <r>
      <rPr>
        <sz val="11"/>
        <color theme="1"/>
        <rFont val="Calibri"/>
        <family val="2"/>
        <scheme val="minor"/>
      </rPr>
      <t xml:space="preserve"> 7.1 (1824): 630</t>
    </r>
  </si>
  <si>
    <t>Tlapane</t>
  </si>
  <si>
    <r>
      <t xml:space="preserve">Lipschutz, Mark R and R. Kent Rasmussen. </t>
    </r>
    <r>
      <rPr>
        <i/>
        <sz val="11"/>
        <color theme="1"/>
        <rFont val="Calibri"/>
        <family val="2"/>
        <scheme val="minor"/>
      </rPr>
      <t>Dictionary of African Historical Biography</t>
    </r>
    <r>
      <rPr>
        <sz val="11"/>
        <color theme="1"/>
        <rFont val="Calibri"/>
        <family val="2"/>
        <scheme val="minor"/>
      </rPr>
      <t>. p.210</t>
    </r>
  </si>
  <si>
    <t>Waterboer, Andries</t>
  </si>
  <si>
    <t>Webb, William Frederick</t>
  </si>
  <si>
    <t>Wilson, J. H.</t>
  </si>
  <si>
    <r>
      <t xml:space="preserve">Letter to Arthur Tidman (in </t>
    </r>
    <r>
      <rPr>
        <i/>
        <sz val="11"/>
        <color theme="1"/>
        <rFont val="Calibri"/>
        <family val="2"/>
        <scheme val="minor"/>
      </rPr>
      <t>Livingstone's Missionary Correspondence</t>
    </r>
    <r>
      <rPr>
        <sz val="11"/>
        <color theme="1"/>
        <rFont val="Calibri"/>
        <family val="2"/>
        <scheme val="minor"/>
      </rPr>
      <t xml:space="preserve">), 24 Aug 1850. p.157; Ross, Andrew. </t>
    </r>
    <r>
      <rPr>
        <i/>
        <sz val="11"/>
        <color theme="1"/>
        <rFont val="Calibri"/>
        <family val="2"/>
        <scheme val="minor"/>
      </rPr>
      <t>David Livingstone: Mission and Empire</t>
    </r>
    <r>
      <rPr>
        <sz val="11"/>
        <color theme="1"/>
        <rFont val="Calibri"/>
        <family val="2"/>
        <scheme val="minor"/>
      </rPr>
      <t>. p.57</t>
    </r>
  </si>
  <si>
    <t xml:space="preserve">Wilberforce, William </t>
  </si>
  <si>
    <r>
      <t xml:space="preserve">Wolffe, John. 'Wilberforce, William (1759–1833)'. </t>
    </r>
    <r>
      <rPr>
        <i/>
        <sz val="11"/>
        <color theme="1"/>
        <rFont val="Calibri"/>
        <family val="2"/>
        <scheme val="minor"/>
      </rPr>
      <t>Oxford Dictionary of National Biography</t>
    </r>
    <r>
      <rPr>
        <sz val="11"/>
        <color theme="1"/>
        <rFont val="Calibri"/>
        <family val="2"/>
        <scheme val="minor"/>
      </rPr>
      <t xml:space="preserve">; </t>
    </r>
    <r>
      <rPr>
        <i/>
        <sz val="11"/>
        <color theme="1"/>
        <rFont val="Calibri"/>
        <family val="2"/>
        <scheme val="minor"/>
      </rPr>
      <t>Encyclopedia Britannica</t>
    </r>
  </si>
  <si>
    <t>aboriginal (2)</t>
  </si>
  <si>
    <t>African Portuguese (1)</t>
  </si>
  <si>
    <t>Algerine Arabs (1)</t>
  </si>
  <si>
    <t>AnnatolansAnatolians (1)</t>
  </si>
  <si>
    <t>Boers (75)</t>
  </si>
  <si>
    <t>British and Portuguese mixed commission at Cape town (1)</t>
  </si>
  <si>
    <t>Bushmen (43)</t>
  </si>
  <si>
    <t>Caffre (26)</t>
  </si>
  <si>
    <t>Cape Observatory (1)</t>
  </si>
  <si>
    <t>Chartist (1)</t>
  </si>
  <si>
    <t>Circassians (1)</t>
  </si>
  <si>
    <t>Coldstreams (1)</t>
  </si>
  <si>
    <t>Covenanters (1)</t>
  </si>
  <si>
    <t>Dutch Reformed (2)</t>
  </si>
  <si>
    <t>Enniskillens (1)</t>
  </si>
  <si>
    <t>Episcopalian (1)</t>
  </si>
  <si>
    <t>Faculty of Physicians and Surgeons (1)</t>
  </si>
  <si>
    <t>German legion (1)</t>
  </si>
  <si>
    <t>Government House Cape town (1)</t>
  </si>
  <si>
    <t>Griqua (5)</t>
  </si>
  <si>
    <t>Hottentots (14)</t>
  </si>
  <si>
    <t>IndependantIndependent (1)</t>
  </si>
  <si>
    <t>Jesuit (1)</t>
  </si>
  <si>
    <t>Knights of Malta (1)</t>
  </si>
  <si>
    <t>Locrians (1)</t>
  </si>
  <si>
    <t>London Missionary Society (3)</t>
  </si>
  <si>
    <t>Madras army (1)</t>
  </si>
  <si>
    <t>Makalaka (19)</t>
  </si>
  <si>
    <t>Mankopane (1)</t>
  </si>
  <si>
    <t>Mansion House of London (1)</t>
  </si>
  <si>
    <t>Mantatees (1)</t>
  </si>
  <si>
    <t>Mechanics InstituteMechanics' Institute (1)</t>
  </si>
  <si>
    <t>Monteith &amp; Co. (1)</t>
  </si>
  <si>
    <t>Mopato (5)</t>
  </si>
  <si>
    <t>Moravians (1)</t>
  </si>
  <si>
    <t>Presbyterian (1)</t>
  </si>
  <si>
    <t>Quakers (1)</t>
  </si>
  <si>
    <t>Rhenish (1)</t>
  </si>
  <si>
    <t>Royal Geographical society (1)</t>
  </si>
  <si>
    <t>South Sea Islanders (1)</t>
  </si>
  <si>
    <t>St Mary's Woolnoth (1)</t>
  </si>
  <si>
    <t>Thames Steamer (1)</t>
  </si>
  <si>
    <t>Troughton and Sims (1)</t>
  </si>
  <si>
    <t>United Presbyterian church (1)</t>
  </si>
  <si>
    <t>Wesleyans (1)</t>
  </si>
  <si>
    <t>Westminster (1)</t>
  </si>
  <si>
    <t>Zambesians (1)</t>
  </si>
  <si>
    <t>Anatolian Sipahis</t>
  </si>
  <si>
    <t>Anglo-Portuguese Mixed Commission for the Suppression of Slavery in Cape Town</t>
  </si>
  <si>
    <t>aboriginal</t>
  </si>
  <si>
    <t>Livingstone uses the term to refer to indigenous inhabitants.</t>
  </si>
  <si>
    <t>Afro-Portuguese</t>
  </si>
  <si>
    <t>Livingstone uses a variety of terms to refer to traders of Afro-Portuguese descent who had established routes and networks in central Africa, including 'African Portuguese', 'Native Portuguese' and 'half-caste'.</t>
  </si>
  <si>
    <r>
      <t xml:space="preserve">Sipahi: Ottoman Cavalry'. </t>
    </r>
    <r>
      <rPr>
        <i/>
        <sz val="11"/>
        <color theme="1"/>
        <rFont val="Calibri"/>
        <family val="2"/>
        <scheme val="minor"/>
      </rPr>
      <t>Encyclopedia Britannica</t>
    </r>
    <r>
      <rPr>
        <sz val="11"/>
        <color theme="1"/>
        <rFont val="Calibri"/>
        <family val="2"/>
        <scheme val="minor"/>
      </rPr>
      <t xml:space="preserve">; Ross, Robert. </t>
    </r>
    <r>
      <rPr>
        <i/>
        <sz val="11"/>
        <color theme="1"/>
        <rFont val="Calibri"/>
        <family val="2"/>
        <scheme val="minor"/>
      </rPr>
      <t>The Borders of Race in Colonial South Africa: The Kat River Settlement</t>
    </r>
    <r>
      <rPr>
        <sz val="11"/>
        <color theme="1"/>
        <rFont val="Calibri"/>
        <family val="2"/>
        <scheme val="minor"/>
      </rPr>
      <t>, 1829–1856. p.183</t>
    </r>
  </si>
  <si>
    <t>Algerine Arabs</t>
  </si>
  <si>
    <t>Reference to the people of Algeria, or more broadly to North African Muslim communities.</t>
  </si>
  <si>
    <t>Circassians</t>
  </si>
  <si>
    <t>Bushmen</t>
  </si>
  <si>
    <t>Boers</t>
  </si>
  <si>
    <r>
      <t xml:space="preserve">Raugh, Harold E. </t>
    </r>
    <r>
      <rPr>
        <i/>
        <sz val="11"/>
        <color theme="1"/>
        <rFont val="Calibri"/>
        <family val="2"/>
        <scheme val="minor"/>
      </rPr>
      <t>The Victorians at War, 1815–1914: An Encyclopedia of British Military History</t>
    </r>
    <r>
      <rPr>
        <sz val="11"/>
        <color theme="1"/>
        <rFont val="Calibri"/>
        <family val="2"/>
        <scheme val="minor"/>
      </rPr>
      <t xml:space="preserve">. pp.53-54; </t>
    </r>
    <r>
      <rPr>
        <i/>
        <sz val="11"/>
        <color theme="1"/>
        <rFont val="Calibri"/>
        <family val="2"/>
        <scheme val="minor"/>
      </rPr>
      <t>Encyclopedia Britannica</t>
    </r>
  </si>
  <si>
    <t>Kaffir</t>
  </si>
  <si>
    <t>Royal Observatory, Cape of Good Hope</t>
  </si>
  <si>
    <r>
      <rPr>
        <sz val="11"/>
        <color theme="1"/>
        <rFont val="Calibri"/>
        <family val="2"/>
        <scheme val="minor"/>
      </rPr>
      <t xml:space="preserve">Warner, Brian. </t>
    </r>
    <r>
      <rPr>
        <i/>
        <sz val="11"/>
        <color theme="1"/>
        <rFont val="Calibri"/>
        <family val="2"/>
        <scheme val="minor"/>
      </rPr>
      <t>Royal Observatory, Cape of Good Hope 1820–1831: The Founding of a Colonial Observatory</t>
    </r>
    <r>
      <rPr>
        <sz val="11"/>
        <color theme="1"/>
        <rFont val="Calibri"/>
        <family val="2"/>
        <scheme val="minor"/>
      </rPr>
      <t>. pp. 1-4</t>
    </r>
  </si>
  <si>
    <t>Chartist movement</t>
  </si>
  <si>
    <t>Coldstream Guards</t>
  </si>
  <si>
    <t>27th (Inniskilling) Regiment of Foot</t>
  </si>
  <si>
    <r>
      <t xml:space="preserve">Chant, Christopher. </t>
    </r>
    <r>
      <rPr>
        <i/>
        <sz val="11"/>
        <color theme="1"/>
        <rFont val="Calibri"/>
        <family val="2"/>
        <scheme val="minor"/>
      </rPr>
      <t>The Handbook of British Regiments</t>
    </r>
    <r>
      <rPr>
        <sz val="11"/>
        <color theme="1"/>
        <rFont val="Calibri"/>
        <family val="2"/>
        <scheme val="minor"/>
      </rPr>
      <t>.pp.183-4</t>
    </r>
  </si>
  <si>
    <t>Covenanters</t>
  </si>
  <si>
    <r>
      <t xml:space="preserve">Chant, Christopher. </t>
    </r>
    <r>
      <rPr>
        <i/>
        <sz val="11"/>
        <color theme="1"/>
        <rFont val="Calibri"/>
        <family val="2"/>
        <scheme val="minor"/>
      </rPr>
      <t>The Handbook of British Regiments</t>
    </r>
    <r>
      <rPr>
        <sz val="11"/>
        <color theme="1"/>
        <rFont val="Calibri"/>
        <family val="2"/>
        <scheme val="minor"/>
      </rPr>
      <t>. pp.75-76</t>
    </r>
  </si>
  <si>
    <r>
      <t xml:space="preserve">Kapic, Kelly M. and Wesley Vander Lugt. </t>
    </r>
    <r>
      <rPr>
        <i/>
        <sz val="11"/>
        <color theme="1"/>
        <rFont val="Calibri"/>
        <family val="2"/>
        <scheme val="minor"/>
      </rPr>
      <t>Pocket Dictionary of the Reformed Tradition</t>
    </r>
    <r>
      <rPr>
        <sz val="11"/>
        <color theme="1"/>
        <rFont val="Calibri"/>
        <family val="2"/>
        <scheme val="minor"/>
      </rPr>
      <t xml:space="preserve">. p.38; Spear, Wayne R. 'Covenanters'. </t>
    </r>
    <r>
      <rPr>
        <i/>
        <sz val="11"/>
        <color theme="1"/>
        <rFont val="Calibri"/>
        <family val="2"/>
        <scheme val="minor"/>
      </rPr>
      <t>Encyclopedia of the Reformed Faith</t>
    </r>
    <r>
      <rPr>
        <sz val="11"/>
        <color theme="1"/>
        <rFont val="Calibri"/>
        <family val="2"/>
        <scheme val="minor"/>
      </rPr>
      <t>. Ed. Donald K. McKim. p.88.</t>
    </r>
    <r>
      <rPr>
        <i/>
        <sz val="11"/>
        <color theme="1"/>
        <rFont val="Calibri"/>
        <family val="2"/>
        <scheme val="minor"/>
      </rPr>
      <t xml:space="preserve"> Encyclopedia Britannica</t>
    </r>
  </si>
  <si>
    <t>Episcopalian</t>
  </si>
  <si>
    <t>Christian denominations that follow the episcopal form of ecclesiastical structure, in which the church is governed by a hierarchy of bishops. Many Epsicopalian churches belong to the worldwide Anglican communion.</t>
  </si>
  <si>
    <t>Dutch Reformed</t>
  </si>
  <si>
    <r>
      <rPr>
        <sz val="11"/>
        <color theme="1"/>
        <rFont val="Calibri"/>
        <family val="2"/>
        <scheme val="minor"/>
      </rPr>
      <t xml:space="preserve">Dutch Reformed Church: South African Protestant Denomination'. </t>
    </r>
    <r>
      <rPr>
        <i/>
        <sz val="11"/>
        <color theme="1"/>
        <rFont val="Calibri"/>
        <family val="2"/>
        <scheme val="minor"/>
      </rPr>
      <t xml:space="preserve">Encyclopedia Britannica; </t>
    </r>
    <r>
      <rPr>
        <sz val="11"/>
        <color theme="1"/>
        <rFont val="Calibri"/>
        <family val="2"/>
        <scheme val="minor"/>
      </rPr>
      <t xml:space="preserve">'Netherlands Reformed Church: Dutch Protestant Denomination'. </t>
    </r>
    <r>
      <rPr>
        <i/>
        <sz val="11"/>
        <color theme="1"/>
        <rFont val="Calibri"/>
        <family val="2"/>
        <scheme val="minor"/>
      </rPr>
      <t>Encyclopedia Britannica</t>
    </r>
    <r>
      <rPr>
        <sz val="11"/>
        <color theme="1"/>
        <rFont val="Calibri"/>
        <family val="2"/>
        <scheme val="minor"/>
      </rPr>
      <t>.</t>
    </r>
  </si>
  <si>
    <t>Moravians</t>
  </si>
  <si>
    <t>Faculty of Physicians and Surgeons of Glasgow</t>
  </si>
  <si>
    <t>British German Legion</t>
  </si>
  <si>
    <r>
      <t xml:space="preserve">Laband, John. 'From Mercenaries to Military Settlers: The British German Legion, 1854–1861'. </t>
    </r>
    <r>
      <rPr>
        <i/>
        <sz val="11"/>
        <color theme="1"/>
        <rFont val="Calibri"/>
        <family val="2"/>
        <scheme val="minor"/>
      </rPr>
      <t>Soldiers and Settlers in Africa: 1850–1918</t>
    </r>
    <r>
      <rPr>
        <sz val="11"/>
        <color theme="1"/>
        <rFont val="Calibri"/>
        <family val="2"/>
        <scheme val="minor"/>
      </rPr>
      <t>. Ed. Stephen M. Miller. pp.85-86, 101-03</t>
    </r>
  </si>
  <si>
    <r>
      <t xml:space="preserve">Belich, James. 'Grey, Sir George (1812–1898)'. </t>
    </r>
    <r>
      <rPr>
        <i/>
        <sz val="11"/>
        <color theme="1"/>
        <rFont val="Calibri"/>
        <family val="2"/>
        <scheme val="minor"/>
      </rPr>
      <t>Oxford Dictionar of National Biography</t>
    </r>
    <r>
      <rPr>
        <sz val="11"/>
        <color theme="1"/>
        <rFont val="Calibri"/>
        <family val="2"/>
        <scheme val="minor"/>
      </rPr>
      <t xml:space="preserve">; Laband, John. 'From Mercenaries to Military Settlers: The British German Legion, 1854–1861'. </t>
    </r>
    <r>
      <rPr>
        <i/>
        <sz val="11"/>
        <color theme="1"/>
        <rFont val="Calibri"/>
        <family val="2"/>
        <scheme val="minor"/>
      </rPr>
      <t>Soldiers and Settlers in Africa: 1850–1918</t>
    </r>
    <r>
      <rPr>
        <sz val="11"/>
        <color theme="1"/>
        <rFont val="Calibri"/>
        <family val="2"/>
        <scheme val="minor"/>
      </rPr>
      <t>. Ed. Stephen M. Miller. p.100</t>
    </r>
  </si>
  <si>
    <t>Government House, Cape Town</t>
  </si>
  <si>
    <r>
      <t xml:space="preserve">Viney, Graham. </t>
    </r>
    <r>
      <rPr>
        <i/>
        <sz val="11"/>
        <color theme="1"/>
        <rFont val="Calibri"/>
        <family val="2"/>
        <scheme val="minor"/>
      </rPr>
      <t>Colonial Houses of South Africa</t>
    </r>
    <r>
      <rPr>
        <sz val="11"/>
        <color theme="1"/>
        <rFont val="Calibri"/>
        <family val="2"/>
        <scheme val="minor"/>
      </rPr>
      <t>. p.70, 79</t>
    </r>
  </si>
  <si>
    <t>Griqua</t>
  </si>
  <si>
    <t>Hottentot</t>
  </si>
  <si>
    <r>
      <t xml:space="preserve">Schweitzer, Erwin. </t>
    </r>
    <r>
      <rPr>
        <i/>
        <sz val="11"/>
        <color theme="1"/>
        <rFont val="Calibri"/>
        <family val="2"/>
        <scheme val="minor"/>
      </rPr>
      <t>The Making of Griqua, Inc.: Indigenous Struggles for Land and Autonomy in South Africa</t>
    </r>
    <r>
      <rPr>
        <sz val="11"/>
        <color theme="1"/>
        <rFont val="Calibri"/>
        <family val="2"/>
        <scheme val="minor"/>
      </rPr>
      <t>.</t>
    </r>
    <r>
      <rPr>
        <sz val="11"/>
        <color theme="1"/>
        <rFont val="Calibri"/>
        <family val="2"/>
        <scheme val="minor"/>
      </rPr>
      <t xml:space="preserve"> p.15, 18-19</t>
    </r>
  </si>
  <si>
    <r>
      <t xml:space="preserve">Heath, Elizabeth. 'Hottentot'. </t>
    </r>
    <r>
      <rPr>
        <i/>
        <sz val="11"/>
        <color theme="1"/>
        <rFont val="Calibri"/>
        <family val="2"/>
        <scheme val="minor"/>
      </rPr>
      <t>Encyclopedia of Africa, Vol 1</t>
    </r>
    <r>
      <rPr>
        <sz val="11"/>
        <color theme="1"/>
        <rFont val="Calibri"/>
        <family val="2"/>
        <scheme val="minor"/>
      </rPr>
      <t xml:space="preserve">. Ed. Anthony Appiah and Henry Louis Gates. p.573; Nave, Ari. 'Khoikhoi'. </t>
    </r>
    <r>
      <rPr>
        <i/>
        <sz val="11"/>
        <color theme="1"/>
        <rFont val="Calibri"/>
        <family val="2"/>
        <scheme val="minor"/>
      </rPr>
      <t>Encyclopedia of Africa, Vol 1</t>
    </r>
    <r>
      <rPr>
        <sz val="11"/>
        <color theme="1"/>
        <rFont val="Calibri"/>
        <family val="2"/>
        <scheme val="minor"/>
      </rPr>
      <t>. Ed. Anthony Appiah and Henry Louis Gates. p.650</t>
    </r>
  </si>
  <si>
    <t>Independent</t>
  </si>
  <si>
    <r>
      <t xml:space="preserve">Jenkins, Daniel T. 'Congregationalism'. </t>
    </r>
    <r>
      <rPr>
        <i/>
        <sz val="11"/>
        <color theme="1"/>
        <rFont val="Calibri"/>
        <family val="2"/>
        <scheme val="minor"/>
      </rPr>
      <t>Encyclopedia Britannica</t>
    </r>
    <r>
      <rPr>
        <sz val="11"/>
        <color theme="1"/>
        <rFont val="Calibri"/>
        <family val="2"/>
        <scheme val="minor"/>
      </rPr>
      <t xml:space="preserve">; Ross, Andrew. </t>
    </r>
    <r>
      <rPr>
        <i/>
        <sz val="11"/>
        <color theme="1"/>
        <rFont val="Calibri"/>
        <family val="2"/>
        <scheme val="minor"/>
      </rPr>
      <t>David Livingstone and Empire</t>
    </r>
    <r>
      <rPr>
        <sz val="11"/>
        <color theme="1"/>
        <rFont val="Calibri"/>
        <family val="2"/>
        <scheme val="minor"/>
      </rPr>
      <t>. pp.6-7.</t>
    </r>
  </si>
  <si>
    <t>Jesuits</t>
  </si>
  <si>
    <r>
      <t xml:space="preserve">Newitt, Malyn. </t>
    </r>
    <r>
      <rPr>
        <i/>
        <sz val="11"/>
        <color theme="1"/>
        <rFont val="Calibri"/>
        <family val="2"/>
        <scheme val="minor"/>
      </rPr>
      <t>A History of Portuguese Overseas Expansion 1400–1668</t>
    </r>
    <r>
      <rPr>
        <sz val="11"/>
        <color theme="1"/>
        <rFont val="Calibri"/>
        <family val="2"/>
        <scheme val="minor"/>
      </rPr>
      <t xml:space="preserve">. p.139. </t>
    </r>
    <r>
      <rPr>
        <i/>
        <sz val="11"/>
        <color theme="1"/>
        <rFont val="Calibri"/>
        <family val="2"/>
        <scheme val="minor"/>
      </rPr>
      <t>Encyclopedia Britannica</t>
    </r>
    <r>
      <rPr>
        <sz val="11"/>
        <color theme="1"/>
        <rFont val="Calibri"/>
        <family val="2"/>
        <scheme val="minor"/>
      </rPr>
      <t>.</t>
    </r>
  </si>
  <si>
    <t>Knights of Malta</t>
  </si>
  <si>
    <r>
      <t xml:space="preserve">Greene, Molly. 'Knights of St. John'. In Gábor Ágoston and Burce Masters. </t>
    </r>
    <r>
      <rPr>
        <i/>
        <sz val="11"/>
        <color theme="1"/>
        <rFont val="Calibri"/>
        <family val="2"/>
        <scheme val="minor"/>
      </rPr>
      <t>Encyclopedia of the Ottoman Empire</t>
    </r>
    <r>
      <rPr>
        <sz val="11"/>
        <color theme="1"/>
        <rFont val="Calibri"/>
        <family val="2"/>
        <scheme val="minor"/>
      </rPr>
      <t>.</t>
    </r>
    <r>
      <rPr>
        <i/>
        <sz val="11"/>
        <color theme="1"/>
        <rFont val="Calibri"/>
        <family val="2"/>
        <scheme val="minor"/>
      </rPr>
      <t xml:space="preserve"> </t>
    </r>
    <r>
      <rPr>
        <sz val="11"/>
        <color theme="1"/>
        <rFont val="Calibri"/>
        <family val="2"/>
        <scheme val="minor"/>
      </rPr>
      <t xml:space="preserve">p.313; </t>
    </r>
    <r>
      <rPr>
        <i/>
        <sz val="11"/>
        <color theme="1"/>
        <rFont val="Calibri"/>
        <family val="2"/>
        <scheme val="minor"/>
      </rPr>
      <t>Encyclopedia Britannica</t>
    </r>
  </si>
  <si>
    <r>
      <t xml:space="preserve">Buckler, John. 'Locris'. </t>
    </r>
    <r>
      <rPr>
        <i/>
        <sz val="11"/>
        <color theme="1"/>
        <rFont val="Calibri"/>
        <family val="2"/>
        <scheme val="minor"/>
      </rPr>
      <t xml:space="preserve">The Oxford Classical Dictionary. </t>
    </r>
    <r>
      <rPr>
        <sz val="11"/>
        <color theme="1"/>
        <rFont val="Calibri"/>
        <family val="2"/>
        <scheme val="minor"/>
      </rPr>
      <t xml:space="preserve">Ed. Simon Hornblower, Antony Spawforth &amp; Esther Eidinow. p.854; Sacks, David and Oswyn Murray. </t>
    </r>
    <r>
      <rPr>
        <i/>
        <sz val="11"/>
        <color theme="1"/>
        <rFont val="Calibri"/>
        <family val="2"/>
        <scheme val="minor"/>
      </rPr>
      <t>A Dictionary of the Ancient Greek World</t>
    </r>
    <r>
      <rPr>
        <sz val="11"/>
        <color theme="1"/>
        <rFont val="Calibri"/>
        <family val="2"/>
        <scheme val="minor"/>
      </rPr>
      <t>.</t>
    </r>
    <r>
      <rPr>
        <i/>
        <sz val="11"/>
        <color theme="1"/>
        <rFont val="Calibri"/>
        <family val="2"/>
        <scheme val="minor"/>
      </rPr>
      <t xml:space="preserve"> </t>
    </r>
    <r>
      <rPr>
        <sz val="11"/>
        <color theme="1"/>
        <rFont val="Calibri"/>
        <family val="2"/>
        <scheme val="minor"/>
      </rPr>
      <t>p.132</t>
    </r>
  </si>
  <si>
    <t>Locrians</t>
  </si>
  <si>
    <r>
      <rPr>
        <sz val="11"/>
        <color theme="1"/>
        <rFont val="Calibri"/>
        <family val="2"/>
        <scheme val="minor"/>
      </rPr>
      <t xml:space="preserve">Porter, Andrew. </t>
    </r>
    <r>
      <rPr>
        <i/>
        <sz val="11"/>
        <color theme="1"/>
        <rFont val="Calibri"/>
        <family val="2"/>
        <scheme val="minor"/>
      </rPr>
      <t>Religion Versus Empire?: British Protestant Missionaries and Overseas Expansion, 1700–1914</t>
    </r>
    <r>
      <rPr>
        <sz val="11"/>
        <color theme="1"/>
        <rFont val="Calibri"/>
        <family val="2"/>
        <scheme val="minor"/>
      </rPr>
      <t>. pp.49-50</t>
    </r>
  </si>
  <si>
    <t>Madras Army</t>
  </si>
  <si>
    <r>
      <t xml:space="preserve">Schmidt, Karl J. </t>
    </r>
    <r>
      <rPr>
        <i/>
        <sz val="11"/>
        <color theme="1"/>
        <rFont val="Calibri"/>
        <family val="2"/>
        <scheme val="minor"/>
      </rPr>
      <t>An Atlas and Survey of South Asian History</t>
    </r>
    <r>
      <rPr>
        <sz val="11"/>
        <color theme="1"/>
        <rFont val="Calibri"/>
        <family val="2"/>
        <scheme val="minor"/>
      </rPr>
      <t xml:space="preserve">. p.60; Raugh, Harold E. </t>
    </r>
    <r>
      <rPr>
        <i/>
        <sz val="11"/>
        <color theme="1"/>
        <rFont val="Calibri"/>
        <family val="2"/>
        <scheme val="minor"/>
      </rPr>
      <t>The Victorians at War, 1815–1914: An Encyclopedia of British Military History</t>
    </r>
    <r>
      <rPr>
        <sz val="11"/>
        <color theme="1"/>
        <rFont val="Calibri"/>
        <family val="2"/>
        <scheme val="minor"/>
      </rPr>
      <t>. p.216</t>
    </r>
  </si>
  <si>
    <t>Mankopane</t>
  </si>
  <si>
    <t>Ishmael</t>
  </si>
  <si>
    <t>Stapleton, Timothy J. 'Boer Conquest of the Kekana and Langa (1847–1868)'. In Encyclopedia of African Colonial Conflicts vol. 1. Ed. Timothy J. Stapleton. pp.107-108</t>
  </si>
  <si>
    <t>Mansion House, London.</t>
  </si>
  <si>
    <r>
      <t xml:space="preserve">Weinreb, Ben, Christopher Hibbert, Julia Keay and John Keay. </t>
    </r>
    <r>
      <rPr>
        <i/>
        <sz val="11"/>
        <color theme="1"/>
        <rFont val="Calibri"/>
        <family val="2"/>
        <scheme val="minor"/>
      </rPr>
      <t>The London Encyclopaedia</t>
    </r>
    <r>
      <rPr>
        <sz val="11"/>
        <color theme="1"/>
        <rFont val="Calibri"/>
        <family val="2"/>
        <scheme val="minor"/>
      </rPr>
      <t>.</t>
    </r>
    <r>
      <rPr>
        <i/>
        <sz val="11"/>
        <color theme="1"/>
        <rFont val="Calibri"/>
        <family val="2"/>
        <scheme val="minor"/>
      </rPr>
      <t xml:space="preserve"> </t>
    </r>
    <r>
      <rPr>
        <sz val="11"/>
        <color theme="1"/>
        <rFont val="Calibri"/>
        <family val="2"/>
        <scheme val="minor"/>
      </rPr>
      <t>pp.525-26</t>
    </r>
  </si>
  <si>
    <t>Mantatees</t>
  </si>
  <si>
    <t>Mechanics' Institute, Cape Town</t>
  </si>
  <si>
    <r>
      <t xml:space="preserve">Walker, Martyn. </t>
    </r>
    <r>
      <rPr>
        <i/>
        <sz val="11"/>
        <color theme="1"/>
        <rFont val="Calibri"/>
        <family val="2"/>
        <scheme val="minor"/>
      </rPr>
      <t>The Development of the Mechanics' Institute Movement in Britain and Beyond</t>
    </r>
    <r>
      <rPr>
        <sz val="11"/>
        <color theme="1"/>
        <rFont val="Calibri"/>
        <family val="2"/>
        <scheme val="minor"/>
      </rPr>
      <t xml:space="preserve">. pp.3-5; Dubow, Saul. </t>
    </r>
    <r>
      <rPr>
        <i/>
        <sz val="11"/>
        <color theme="1"/>
        <rFont val="Calibri"/>
        <family val="2"/>
        <scheme val="minor"/>
      </rPr>
      <t>A Commonwealth of Knowledge: Science, Sensibility, and White South Africa 1820–2000</t>
    </r>
    <r>
      <rPr>
        <sz val="11"/>
        <color theme="1"/>
        <rFont val="Calibri"/>
        <family val="2"/>
        <scheme val="minor"/>
      </rPr>
      <t>. p.49 n.124;</t>
    </r>
  </si>
  <si>
    <t>mephato (pl.) or mophato (sing.)</t>
  </si>
  <si>
    <r>
      <t xml:space="preserve">Ryken, P. G. 'Boston, Thomas (1676–1732)'. </t>
    </r>
    <r>
      <rPr>
        <i/>
        <sz val="11"/>
        <color theme="1"/>
        <rFont val="Calibri"/>
        <family val="2"/>
        <scheme val="minor"/>
      </rPr>
      <t>Oxford Dictionary of National Biography</t>
    </r>
    <r>
      <rPr>
        <sz val="11"/>
        <color theme="1"/>
        <rFont val="Calibri"/>
        <family val="2"/>
        <scheme val="minor"/>
      </rPr>
      <t>.</t>
    </r>
  </si>
  <si>
    <r>
      <t>Morton, Fred. 'Mephato: The Rise of the Tswana Militia in the Pre-colonial Period.' J</t>
    </r>
    <r>
      <rPr>
        <i/>
        <sz val="11"/>
        <color theme="1"/>
        <rFont val="Calibri"/>
        <family val="2"/>
        <scheme val="minor"/>
      </rPr>
      <t xml:space="preserve">ournal of Southern African Studies </t>
    </r>
    <r>
      <rPr>
        <sz val="11"/>
        <color theme="1"/>
        <rFont val="Calibri"/>
        <family val="2"/>
        <scheme val="minor"/>
      </rPr>
      <t>38.2 (2012): 385-86</t>
    </r>
  </si>
  <si>
    <t>Henry Monteith &amp; Co.</t>
  </si>
  <si>
    <r>
      <rPr>
        <sz val="11"/>
        <color theme="1"/>
        <rFont val="Calibri"/>
        <family val="2"/>
        <scheme val="minor"/>
      </rPr>
      <t xml:space="preserve">Mullen, Stephen. 'One of Scotia's "Sons of Toil": David Livingstone and Blantyre Mill. In </t>
    </r>
    <r>
      <rPr>
        <i/>
        <sz val="11"/>
        <color theme="1"/>
        <rFont val="Calibri"/>
        <family val="2"/>
        <scheme val="minor"/>
      </rPr>
      <t>David Livingstone: Man, Myth and Legacy</t>
    </r>
    <r>
      <rPr>
        <sz val="11"/>
        <color theme="1"/>
        <rFont val="Calibri"/>
        <family val="2"/>
        <scheme val="minor"/>
      </rPr>
      <t>. Ed. Sarah Worden. pp.18-19.</t>
    </r>
  </si>
  <si>
    <t>Presbyterian</t>
  </si>
  <si>
    <r>
      <rPr>
        <sz val="11"/>
        <color theme="1"/>
        <rFont val="Calibri"/>
        <family val="2"/>
        <scheme val="minor"/>
      </rPr>
      <t xml:space="preserve">O'Neill, J. C. 'Presbyterian Theology'. </t>
    </r>
    <r>
      <rPr>
        <i/>
        <sz val="11"/>
        <color theme="1"/>
        <rFont val="Calibri"/>
        <family val="2"/>
        <scheme val="minor"/>
      </rPr>
      <t>A New Dictionary of Christian Theology</t>
    </r>
    <r>
      <rPr>
        <sz val="11"/>
        <color theme="1"/>
        <rFont val="Calibri"/>
        <family val="2"/>
        <scheme val="minor"/>
      </rPr>
      <t xml:space="preserve">. Ed. Alan Richardson &amp; John Bowden. pp.463-64; </t>
    </r>
    <r>
      <rPr>
        <i/>
        <sz val="11"/>
        <color theme="1"/>
        <rFont val="Calibri"/>
        <family val="2"/>
        <scheme val="minor"/>
      </rPr>
      <t>Encyclopedia Britannica</t>
    </r>
  </si>
  <si>
    <t>Quakers</t>
  </si>
  <si>
    <r>
      <t xml:space="preserve">Abbott, Margery Post. 'Quaker'. In </t>
    </r>
    <r>
      <rPr>
        <i/>
        <sz val="11"/>
        <color theme="1"/>
        <rFont val="Calibri"/>
        <family val="2"/>
        <scheme val="minor"/>
      </rPr>
      <t>Historical Dictionary of the Friends (Quakers)</t>
    </r>
    <r>
      <rPr>
        <sz val="11"/>
        <color theme="1"/>
        <rFont val="Calibri"/>
        <family val="2"/>
        <scheme val="minor"/>
      </rPr>
      <t xml:space="preserve">. Eds. Abbott, Margery Post, Mary Ellen Chijioke, Pink Dandelion, and John William Oliver Jr. p.287; </t>
    </r>
    <r>
      <rPr>
        <i/>
        <sz val="11"/>
        <color theme="1"/>
        <rFont val="Calibri"/>
        <family val="2"/>
        <scheme val="minor"/>
      </rPr>
      <t>Encyclopedia Britannica</t>
    </r>
  </si>
  <si>
    <t>Rhenish</t>
  </si>
  <si>
    <t>Person from the historical Rhine Province of Prussia (the present-day Rhineland region of western Germany).</t>
  </si>
  <si>
    <t>Royal Geographical Society (RGS)</t>
  </si>
  <si>
    <t>London Missionary Society (LMS)</t>
  </si>
  <si>
    <r>
      <rPr>
        <sz val="11"/>
        <color theme="1"/>
        <rFont val="Calibri"/>
        <family val="2"/>
        <scheme val="minor"/>
      </rPr>
      <t xml:space="preserve">Roberts, A. D. 'Livingstone, David (1813–1873)'. </t>
    </r>
    <r>
      <rPr>
        <i/>
        <sz val="11"/>
        <color theme="1"/>
        <rFont val="Calibri"/>
        <family val="2"/>
        <scheme val="minor"/>
      </rPr>
      <t>Oxford Dictionary of National Biography</t>
    </r>
    <r>
      <rPr>
        <sz val="11"/>
        <color theme="1"/>
        <rFont val="Calibri"/>
        <family val="2"/>
        <scheme val="minor"/>
      </rPr>
      <t>.</t>
    </r>
  </si>
  <si>
    <t>Revised version of Adrian's entry</t>
  </si>
  <si>
    <t>South Sea Islanders</t>
  </si>
  <si>
    <r>
      <t>Collective term used in the 18</t>
    </r>
    <r>
      <rPr>
        <vertAlign val="superscript"/>
        <sz val="11"/>
        <color rgb="FF000000"/>
        <rFont val="Calibri"/>
        <family val="2"/>
        <scheme val="minor"/>
      </rPr>
      <t>th</t>
    </r>
    <r>
      <rPr>
        <sz val="11"/>
        <color rgb="FF000000"/>
        <rFont val="Calibri"/>
        <family val="2"/>
        <scheme val="minor"/>
      </rPr>
      <t xml:space="preserve"> and 19</t>
    </r>
    <r>
      <rPr>
        <vertAlign val="superscript"/>
        <sz val="11"/>
        <color rgb="FF000000"/>
        <rFont val="Calibri"/>
        <family val="2"/>
        <scheme val="minor"/>
      </rPr>
      <t>th</t>
    </r>
    <r>
      <rPr>
        <sz val="11"/>
        <color rgb="FF000000"/>
        <rFont val="Calibri"/>
        <family val="2"/>
        <scheme val="minor"/>
      </rPr>
      <t xml:space="preserve"> centuries to refer to the peoples of the Polynesian islands in the east-central Pacific.</t>
    </r>
  </si>
  <si>
    <t>St Mary Woolnoth</t>
  </si>
  <si>
    <r>
      <rPr>
        <sz val="11"/>
        <color theme="1"/>
        <rFont val="Calibri"/>
        <family val="2"/>
        <scheme val="minor"/>
      </rPr>
      <t xml:space="preserve">Bradley, Simon and Nikolaus Pevsner. </t>
    </r>
    <r>
      <rPr>
        <i/>
        <sz val="11"/>
        <color theme="1"/>
        <rFont val="Calibri"/>
        <family val="2"/>
        <scheme val="minor"/>
      </rPr>
      <t>London: The City Churches</t>
    </r>
    <r>
      <rPr>
        <sz val="11"/>
        <color theme="1"/>
        <rFont val="Calibri"/>
        <family val="2"/>
        <scheme val="minor"/>
      </rPr>
      <t>. p.113.</t>
    </r>
  </si>
  <si>
    <t>Thames steamers</t>
  </si>
  <si>
    <r>
      <t xml:space="preserve">Dumpleton, Bernard. </t>
    </r>
    <r>
      <rPr>
        <i/>
        <sz val="11"/>
        <color theme="1"/>
        <rFont val="Calibri"/>
        <family val="2"/>
        <scheme val="minor"/>
      </rPr>
      <t>Story of the Paddle Steamer</t>
    </r>
    <r>
      <rPr>
        <sz val="11"/>
        <color theme="1"/>
        <rFont val="Calibri"/>
        <family val="2"/>
        <scheme val="minor"/>
      </rPr>
      <t xml:space="preserve">. p.40; Ackroyd, Peter. </t>
    </r>
    <r>
      <rPr>
        <i/>
        <sz val="11"/>
        <color theme="1"/>
        <rFont val="Calibri"/>
        <family val="2"/>
        <scheme val="minor"/>
      </rPr>
      <t>Thames: Sacred River</t>
    </r>
    <r>
      <rPr>
        <sz val="11"/>
        <color theme="1"/>
        <rFont val="Calibri"/>
        <family val="2"/>
        <scheme val="minor"/>
      </rPr>
      <t>. pp.203-04</t>
    </r>
  </si>
  <si>
    <t>Troughton and Simms</t>
  </si>
  <si>
    <r>
      <rPr>
        <sz val="11"/>
        <color theme="1"/>
        <rFont val="Calibri"/>
        <family val="2"/>
        <scheme val="minor"/>
      </rPr>
      <t xml:space="preserve">McConnell, Anita. 'Troughton, Edward (1753–1835)'. </t>
    </r>
    <r>
      <rPr>
        <i/>
        <sz val="11"/>
        <color theme="1"/>
        <rFont val="Calibri"/>
        <family val="2"/>
        <scheme val="minor"/>
      </rPr>
      <t>Oxford Dictionary of National Biography</t>
    </r>
    <r>
      <rPr>
        <sz val="11"/>
        <color theme="1"/>
        <rFont val="Calibri"/>
        <family val="2"/>
        <scheme val="minor"/>
      </rPr>
      <t xml:space="preserve">; McConnell, Anita. Simms, William (1793–1860)'. </t>
    </r>
    <r>
      <rPr>
        <i/>
        <sz val="11"/>
        <color theme="1"/>
        <rFont val="Calibri"/>
        <family val="2"/>
        <scheme val="minor"/>
      </rPr>
      <t>Oxford Dictionary of National Biography</t>
    </r>
  </si>
  <si>
    <t>United Presbyterian Church</t>
  </si>
  <si>
    <r>
      <t>Encyclopedia Britannica</t>
    </r>
    <r>
      <rPr>
        <sz val="11"/>
        <color theme="1"/>
        <rFont val="Calibri"/>
        <family val="2"/>
        <scheme val="minor"/>
      </rPr>
      <t xml:space="preserve">; Lyall, Francis. </t>
    </r>
    <r>
      <rPr>
        <i/>
        <sz val="11"/>
        <color theme="1"/>
        <rFont val="Calibri"/>
        <family val="2"/>
        <scheme val="minor"/>
      </rPr>
      <t>Church and State in Scotland: Developing Law</t>
    </r>
    <r>
      <rPr>
        <sz val="11"/>
        <color theme="1"/>
        <rFont val="Calibri"/>
        <family val="2"/>
        <scheme val="minor"/>
      </rPr>
      <t>. p.123</t>
    </r>
  </si>
  <si>
    <t>Wesleyans</t>
  </si>
  <si>
    <t>Westminster</t>
  </si>
  <si>
    <t>Zambesians</t>
  </si>
  <si>
    <t>Livingstone's collective term for groups resident in the Zambezi valley.</t>
  </si>
  <si>
    <t>Barotse country (2)</t>
  </si>
  <si>
    <t>Bashan (1)</t>
  </si>
  <si>
    <t>Bechuana countries (1)</t>
  </si>
  <si>
    <t>BenguellaBenguela (1)</t>
  </si>
  <si>
    <t>Bushman country (1)</t>
  </si>
  <si>
    <t>Caffraria (1)</t>
  </si>
  <si>
    <t>Caffreland (2)</t>
  </si>
  <si>
    <t>Canaan (1)</t>
  </si>
  <si>
    <t>Cape Colony (11)</t>
  </si>
  <si>
    <t>Cape (36)</t>
  </si>
  <si>
    <t>Central Africa (1)</t>
  </si>
  <si>
    <t>central basin (1)</t>
  </si>
  <si>
    <t>central humid basin of Africa (1)</t>
  </si>
  <si>
    <t>Colony (1)</t>
  </si>
  <si>
    <t>Crimea (2)</t>
  </si>
  <si>
    <t>Eastern Africa (3)</t>
  </si>
  <si>
    <t>Eastern Frontiers (1)</t>
  </si>
  <si>
    <t>Eastern Province (2)</t>
  </si>
  <si>
    <t>Equator (1)</t>
  </si>
  <si>
    <t>Hebrides (2)</t>
  </si>
  <si>
    <t>Interior (18)</t>
  </si>
  <si>
    <t>interior (1)</t>
  </si>
  <si>
    <t>KaffirCaffreland (1)</t>
  </si>
  <si>
    <t>Katonga (2)</t>
  </si>
  <si>
    <t>kCaffirland (1)</t>
  </si>
  <si>
    <t>Lanarkshire (1)</t>
  </si>
  <si>
    <t>LoandoLuanda (3)</t>
  </si>
  <si>
    <t>Lobale (8)</t>
  </si>
  <si>
    <t>Londa (14)</t>
  </si>
  <si>
    <t>Lunda (5)</t>
  </si>
  <si>
    <t>Luval (1)</t>
  </si>
  <si>
    <t>Makololo country (1)</t>
  </si>
  <si>
    <t>Mango (2)</t>
  </si>
  <si>
    <t>Mokwankwa (1)</t>
  </si>
  <si>
    <t>Natal (3)</t>
  </si>
  <si>
    <t>north of the Chobe (1)</t>
  </si>
  <si>
    <t>Orange Free State (1)</t>
  </si>
  <si>
    <t>South Africa (7)</t>
  </si>
  <si>
    <t>South African (2)</t>
  </si>
  <si>
    <t>South central Africa (1)</t>
  </si>
  <si>
    <t>South East of Angola (1)</t>
  </si>
  <si>
    <t>South of the Zambesi (1)</t>
  </si>
  <si>
    <t>South Sea (1)</t>
  </si>
  <si>
    <t>Southern states (1)</t>
  </si>
  <si>
    <t>tFreee State (1)</t>
  </si>
  <si>
    <t>the Bechuana country (1)</t>
  </si>
  <si>
    <t>the great central valley (1)</t>
  </si>
  <si>
    <t>Trans- vaal (1)</t>
  </si>
  <si>
    <t>Transvaal (5)</t>
  </si>
  <si>
    <t>Tropics (1)</t>
  </si>
  <si>
    <t>Tweedale (1)</t>
  </si>
  <si>
    <t>valley of the Nile (3)</t>
  </si>
  <si>
    <t>West Coast (2)</t>
  </si>
  <si>
    <t>West coast (1)</t>
  </si>
  <si>
    <t>Western Africa (1)</t>
  </si>
  <si>
    <t>Barotseland</t>
  </si>
  <si>
    <r>
      <t xml:space="preserve">Minahan, James. </t>
    </r>
    <r>
      <rPr>
        <i/>
        <sz val="11"/>
        <color theme="1"/>
        <rFont val="Calibri"/>
        <family val="2"/>
        <scheme val="minor"/>
      </rPr>
      <t>Encyclopedia of the Stateless Nations: L–R</t>
    </r>
    <r>
      <rPr>
        <sz val="11"/>
        <color theme="1"/>
        <rFont val="Calibri"/>
        <family val="2"/>
        <scheme val="minor"/>
      </rPr>
      <t>. p.1115</t>
    </r>
  </si>
  <si>
    <t>Hercules</t>
  </si>
  <si>
    <t>Bashan</t>
  </si>
  <si>
    <t>Canaan</t>
  </si>
  <si>
    <r>
      <t xml:space="preserve">Curran, Cynthia. 'Bechuanaland (Botswana). </t>
    </r>
    <r>
      <rPr>
        <i/>
        <sz val="11"/>
        <color theme="1"/>
        <rFont val="Calibri"/>
        <family val="2"/>
        <scheme val="minor"/>
      </rPr>
      <t>Colonialism: An International Social, Cultural, and Political Encyclopedia</t>
    </r>
    <r>
      <rPr>
        <sz val="11"/>
        <color theme="1"/>
        <rFont val="Calibri"/>
        <family val="2"/>
        <scheme val="minor"/>
      </rPr>
      <t>. p.52</t>
    </r>
  </si>
  <si>
    <t>Bechuanaland</t>
  </si>
  <si>
    <t>Benguela</t>
  </si>
  <si>
    <r>
      <t xml:space="preserve">James, W. Martin. </t>
    </r>
    <r>
      <rPr>
        <i/>
        <sz val="11"/>
        <color theme="1"/>
        <rFont val="Calibri"/>
        <family val="2"/>
        <scheme val="minor"/>
      </rPr>
      <t>Historical Dictinary of Angola</t>
    </r>
    <r>
      <rPr>
        <sz val="11"/>
        <color theme="1"/>
        <rFont val="Calibri"/>
        <family val="2"/>
        <scheme val="minor"/>
      </rPr>
      <t>. p.40</t>
    </r>
  </si>
  <si>
    <t>Kaffraria</t>
  </si>
  <si>
    <r>
      <t xml:space="preserve">Lemche, Niels Peter. </t>
    </r>
    <r>
      <rPr>
        <i/>
        <sz val="11"/>
        <color theme="1"/>
        <rFont val="Calibri"/>
        <family val="2"/>
        <scheme val="minor"/>
      </rPr>
      <t>Historical Dictionary of Ancient Israel</t>
    </r>
    <r>
      <rPr>
        <sz val="11"/>
        <color theme="1"/>
        <rFont val="Calibri"/>
        <family val="2"/>
        <scheme val="minor"/>
      </rPr>
      <t xml:space="preserve">. pp.88-89; </t>
    </r>
    <r>
      <rPr>
        <i/>
        <sz val="11"/>
        <color theme="1"/>
        <rFont val="Calibri"/>
        <family val="2"/>
        <scheme val="minor"/>
      </rPr>
      <t>Encyclopedia Britannica</t>
    </r>
  </si>
  <si>
    <t>Name used in the Old Testament and other sources for ancient Palestine. The Israelites' occupation of Cannan, which was for them the ‘promised land’, in the second millennium BC is described in the book of Joshua.</t>
  </si>
  <si>
    <t>Region on the southwestern coast of Angola. Its capital city, also named Benguela, was founded in 1617 by the Portuguese and became a major port for the trade and transportation of slaves.</t>
  </si>
  <si>
    <t>Country appearing in the Old Testament, which formed part of ancient Palestine. The Israelites' victory over Og, the King of Bashan, is recorded in Numbers 21:33-36. See also Deuteronomy 3:1-11, which recounts the events in more detail and describes Og's enormous iron decorated bed, held by the Ammonites, as a relic of his kingdom.</t>
  </si>
  <si>
    <t>Cape Colony</t>
  </si>
  <si>
    <t>Crimea</t>
  </si>
  <si>
    <t>Eastern Province</t>
  </si>
  <si>
    <r>
      <t xml:space="preserve">Olson, James Stuart and Robert Shadle. </t>
    </r>
    <r>
      <rPr>
        <i/>
        <sz val="11"/>
        <color theme="1"/>
        <rFont val="Calibri"/>
        <family val="2"/>
        <scheme val="minor"/>
      </rPr>
      <t>Historical Dictionary of European Imperialism</t>
    </r>
    <r>
      <rPr>
        <sz val="11"/>
        <color theme="1"/>
        <rFont val="Calibri"/>
        <family val="2"/>
        <scheme val="minor"/>
      </rPr>
      <t xml:space="preserve">. p.115; </t>
    </r>
    <r>
      <rPr>
        <i/>
        <sz val="11"/>
        <color theme="1"/>
        <rFont val="Calibri"/>
        <family val="2"/>
        <scheme val="minor"/>
      </rPr>
      <t>Encyclopedia Britannica</t>
    </r>
  </si>
  <si>
    <t>British colony in the south and west of what is today South Africa. It began as a Dutch port and settlement in 1652, but was occupied by the British in 1795. It was briefly returned to the Dutch in 1803, but came under British control again in 1806. With the Union of South Africa in 1910, it became the Cape Province (or the Province of the Cape of Good Hope).</t>
  </si>
  <si>
    <t>British colony in the south and west of what is today South Africa. It began as a Dutch port and settlement in 1652, but was occupied by the British in 1795. It was briefly restored to the Dutch in 1803, but came under British control again in 1806. With the Union of South Africa in 1910, it became the Cape Province (or the Province of the Cape of Good Hope).</t>
  </si>
  <si>
    <t>central African basin</t>
  </si>
  <si>
    <r>
      <t xml:space="preserve">Stafford, Robert A. 'Roderick Murchison and the Structure of Africa: A Geological Prediction and its Consequences for British Expansion'. </t>
    </r>
    <r>
      <rPr>
        <i/>
        <sz val="11"/>
        <color theme="1"/>
        <rFont val="Calibri"/>
        <family val="2"/>
        <scheme val="minor"/>
      </rPr>
      <t xml:space="preserve">Annals of Science </t>
    </r>
    <r>
      <rPr>
        <sz val="11"/>
        <color theme="1"/>
        <rFont val="Calibri"/>
        <family val="2"/>
        <scheme val="minor"/>
      </rPr>
      <t>45.1 (1988): 8, 17; Murchison, Roderick. ‘Address to the R.G.S.,</t>
    </r>
    <r>
      <rPr>
        <i/>
        <sz val="11"/>
        <color theme="1"/>
        <rFont val="Calibri"/>
        <family val="2"/>
        <scheme val="minor"/>
      </rPr>
      <t xml:space="preserve"> Journal of the Royal Geographical Society</t>
    </r>
    <r>
      <rPr>
        <sz val="11"/>
        <color theme="1"/>
        <rFont val="Calibri"/>
        <family val="2"/>
        <scheme val="minor"/>
      </rPr>
      <t xml:space="preserve"> 22 (1852): cxxii</t>
    </r>
  </si>
  <si>
    <r>
      <t xml:space="preserve">Kohn, George Childs. </t>
    </r>
    <r>
      <rPr>
        <i/>
        <sz val="11"/>
        <color theme="1"/>
        <rFont val="Calibri"/>
        <family val="2"/>
        <scheme val="minor"/>
      </rPr>
      <t>Dictionary of Wars</t>
    </r>
    <r>
      <rPr>
        <sz val="11"/>
        <color theme="1"/>
        <rFont val="Calibri"/>
        <family val="2"/>
        <scheme val="minor"/>
      </rPr>
      <t xml:space="preserve">. p.133; </t>
    </r>
    <r>
      <rPr>
        <i/>
        <sz val="11"/>
        <color theme="1"/>
        <rFont val="Calibri"/>
        <family val="2"/>
        <scheme val="minor"/>
      </rPr>
      <t>Encyclopedia Britannica</t>
    </r>
  </si>
  <si>
    <t>Peninsula located between the Black Sea and the Sea of Azov. It was the site of the Crimean War (1853-56), in which Russia was defeated by the combined forces of Britain, France and the Ottomans. The conflict was the result of power struggles in the Middle East, and was precipitated by a dispute between the Ottomans and the Russians over the protection of Orthodox Christians in the Ottoman Empire. It was a badly organised campaign, with infection and unsanitary conditions responsible for a large proportion of lives lost.</t>
  </si>
  <si>
    <t>Eastern region of Cape Colony. The colony's eastern frontier and the Xhosa territories beyond, known by contemporaries as 'Kaffraria' or 'Kaffreland', were the site of the century-long series of disputes between the Xhosa and the British, known as the Cape-Xhosa Wars (1779–1879).  See also Kaffraria.</t>
  </si>
  <si>
    <t>Hebrides</t>
  </si>
  <si>
    <t xml:space="preserve">Group of islands off the west coast of Scotland. Those to the west of the Minch and Little Minch channels are known as the Outer Hebrides, while those to the east are known as the Inner Hebrides. </t>
  </si>
  <si>
    <t>Lanarkshire</t>
  </si>
  <si>
    <t>Katonga</t>
  </si>
  <si>
    <t>Lunda</t>
  </si>
  <si>
    <t>Natal</t>
  </si>
  <si>
    <r>
      <t xml:space="preserve">Livingstone, David. </t>
    </r>
    <r>
      <rPr>
        <i/>
        <sz val="11"/>
        <color theme="1"/>
        <rFont val="Calibri"/>
        <family val="2"/>
        <scheme val="minor"/>
      </rPr>
      <t xml:space="preserve">Missionary Travels. </t>
    </r>
    <r>
      <rPr>
        <sz val="11"/>
        <color theme="1"/>
        <rFont val="Calibri"/>
        <family val="2"/>
        <scheme val="minor"/>
      </rPr>
      <t>p.684</t>
    </r>
  </si>
  <si>
    <t>Luanda (region)</t>
  </si>
  <si>
    <t>Region in western Angola, which is today one of the country's 18 provinces.</t>
  </si>
  <si>
    <t>Luvale</t>
  </si>
  <si>
    <r>
      <rPr>
        <sz val="11"/>
        <color theme="1"/>
        <rFont val="Calibri"/>
        <family val="2"/>
        <scheme val="minor"/>
      </rPr>
      <t xml:space="preserve">Schapera, Isaac. </t>
    </r>
    <r>
      <rPr>
        <i/>
        <sz val="11"/>
        <color theme="1"/>
        <rFont val="Calibri"/>
        <family val="2"/>
        <scheme val="minor"/>
      </rPr>
      <t>Livingstone's Africa Jounal vol. 1</t>
    </r>
    <r>
      <rPr>
        <sz val="11"/>
        <color theme="1"/>
        <rFont val="Calibri"/>
        <family val="2"/>
        <scheme val="minor"/>
      </rPr>
      <t xml:space="preserve">. p.38 n.2; Schapera, Isaac. </t>
    </r>
    <r>
      <rPr>
        <i/>
        <sz val="11"/>
        <color theme="1"/>
        <rFont val="Calibri"/>
        <family val="2"/>
        <scheme val="minor"/>
      </rPr>
      <t>Livingstone's Private Journals 1851–1853.</t>
    </r>
    <r>
      <rPr>
        <sz val="11"/>
        <color theme="1"/>
        <rFont val="Calibri"/>
        <family val="2"/>
        <scheme val="minor"/>
      </rPr>
      <t xml:space="preserve">p.29 n.3; </t>
    </r>
    <r>
      <rPr>
        <i/>
        <sz val="11"/>
        <color theme="1"/>
        <rFont val="Calibri"/>
        <family val="2"/>
        <scheme val="minor"/>
      </rPr>
      <t>Encyclopedia Britannica</t>
    </r>
  </si>
  <si>
    <t>Region in present-day western Zambia to the west of the Kafue River, and homeland of the Lozi people. Historically, it covered a larger area including Zambia's current Western, Northerwestern and Southern provinces.</t>
  </si>
  <si>
    <t>Region in the Eastern Cape of present-day South Africa, and historically homeland of the Xhosa people. It was the site of the century-long series of disputes between the Xhosa and the British, known as the Cape-Xhosa Wars (1779–1879). The region was annexed in 1835 as Queen Adelaide Province, but this was annulled within the year. It was annexed again in 1847 as British Kaffraria and was integrated into the Cape Colony in 1865.</t>
  </si>
  <si>
    <r>
      <t xml:space="preserve">Area on the Zambezi in the present-day Western Province of Zambia, bordering Namibia's Caprivi strip. According to Livingstone it was 25 miles west of where Sesheke was then located (see appendix to </t>
    </r>
    <r>
      <rPr>
        <i/>
        <sz val="11"/>
        <color theme="1"/>
        <rFont val="Calibri"/>
        <family val="2"/>
        <scheme val="minor"/>
      </rPr>
      <t xml:space="preserve">Missionary Travels </t>
    </r>
    <r>
      <rPr>
        <sz val="11"/>
        <color theme="1"/>
        <rFont val="Calibri"/>
        <family val="2"/>
        <scheme val="minor"/>
      </rPr>
      <t>p.684).</t>
    </r>
  </si>
  <si>
    <t>Historical county in south-central Scotland, covering the area of modern-day North Lanarkshire, South Lanarkshire, the City of Glasgow and East Dumbartonshire.</t>
  </si>
  <si>
    <t>Region in south western Africa, and homeland of the Tswana groups. It was annexed by Britain in 1885, with the area south of the Molopo River becoming a crown colony and the northern area becoming the Bechuanaland Protectorate. It became independent Botswana in 1966.</t>
  </si>
  <si>
    <t>Region encompassing parts of present-day northwestern Zambia and southeastern Angola, and historically homeland of the Luvale people.</t>
  </si>
  <si>
    <r>
      <t xml:space="preserve">Macola, Giacomo. 'Luba-Lunda States'. </t>
    </r>
    <r>
      <rPr>
        <i/>
        <sz val="11"/>
        <color theme="1"/>
        <rFont val="Calibri"/>
        <family val="2"/>
        <scheme val="minor"/>
      </rPr>
      <t xml:space="preserve">The Encyclopedia of Empire. </t>
    </r>
    <r>
      <rPr>
        <sz val="11"/>
        <color theme="1"/>
        <rFont val="Calibri"/>
        <family val="2"/>
        <scheme val="minor"/>
      </rPr>
      <t xml:space="preserve">Ed. John M. MacKenzie and Nigel R. Dalziel. </t>
    </r>
    <r>
      <rPr>
        <sz val="11"/>
        <color rgb="FFFF0000"/>
        <rFont val="Calibri"/>
        <family val="2"/>
        <scheme val="minor"/>
      </rPr>
      <t>Check page numbers</t>
    </r>
    <r>
      <rPr>
        <sz val="11"/>
        <rFont val="Calibri"/>
        <family val="2"/>
        <scheme val="minor"/>
      </rPr>
      <t>; Macola, Giacomo. The Gun in Central Africa. p.34</t>
    </r>
  </si>
  <si>
    <t>This extends Adrian's glossary entry.</t>
  </si>
  <si>
    <t>Lŏnda (1)</t>
  </si>
  <si>
    <t>Orange Free State</t>
  </si>
  <si>
    <t>No definition necessary, as already defined under 'South Sea Islanders'</t>
  </si>
  <si>
    <r>
      <rPr>
        <sz val="11"/>
        <color theme="1"/>
        <rFont val="Calibri"/>
        <family val="2"/>
        <scheme val="minor"/>
      </rPr>
      <t xml:space="preserve">Olson, James Stuart and Robert Shadle. </t>
    </r>
    <r>
      <rPr>
        <i/>
        <sz val="11"/>
        <color theme="1"/>
        <rFont val="Calibri"/>
        <family val="2"/>
        <scheme val="minor"/>
      </rPr>
      <t>Historical Dictionary of European Imperialism</t>
    </r>
    <r>
      <rPr>
        <sz val="11"/>
        <color theme="1"/>
        <rFont val="Calibri"/>
        <family val="2"/>
        <scheme val="minor"/>
      </rPr>
      <t xml:space="preserve">. p.473; </t>
    </r>
    <r>
      <rPr>
        <i/>
        <sz val="11"/>
        <color theme="1"/>
        <rFont val="Calibri"/>
        <family val="2"/>
        <scheme val="minor"/>
      </rPr>
      <t>Encyclopedia Britannica</t>
    </r>
  </si>
  <si>
    <r>
      <t xml:space="preserve">The president of the Royal Geographical Society, Roderick Murchison, had proposed in 1852 that the physical structure of southern Africa was an elevated ‘central trough or basin’ encircled by a highland ridge (see Roderick Murchison, ‘Address to the R.G.S., </t>
    </r>
    <r>
      <rPr>
        <i/>
        <sz val="11"/>
        <color theme="1"/>
        <rFont val="Calibri"/>
        <family val="2"/>
        <scheme val="minor"/>
      </rPr>
      <t>Journal of the Royal Geographical Society</t>
    </r>
    <r>
      <rPr>
        <sz val="11"/>
        <color theme="1"/>
        <rFont val="Calibri"/>
        <family val="2"/>
        <scheme val="minor"/>
      </rPr>
      <t xml:space="preserve"> 22 (1852): cxxii). Although based on limited information and mistaken geological premises, his theoretical speculation proved largely correct. Livingstone came to the same view of Africa’s continental structure during his cross-continental expedition, and considered his observations to provide empirical confirmation of Murchison’s proposition (see </t>
    </r>
    <r>
      <rPr>
        <i/>
        <sz val="11"/>
        <color theme="1"/>
        <rFont val="Calibri"/>
        <family val="2"/>
        <scheme val="minor"/>
      </rPr>
      <t>Missionary Travels</t>
    </r>
    <r>
      <rPr>
        <sz val="11"/>
        <color theme="1"/>
        <rFont val="Calibri"/>
        <family val="2"/>
        <scheme val="minor"/>
      </rPr>
      <t xml:space="preserve"> pp.475, 500 and </t>
    </r>
    <r>
      <rPr>
        <i/>
        <sz val="11"/>
        <color theme="1"/>
        <rFont val="Calibri"/>
        <family val="2"/>
        <scheme val="minor"/>
      </rPr>
      <t>LAJ vol. 2</t>
    </r>
    <r>
      <rPr>
        <sz val="11"/>
        <color theme="1"/>
        <rFont val="Calibri"/>
        <family val="2"/>
        <scheme val="minor"/>
      </rPr>
      <t xml:space="preserve"> p.314).</t>
    </r>
  </si>
  <si>
    <t>Boer Republic between the Orange and Vaal Rivers, in what is now east central South Africa. The region was initially annexed by Britain as the Orange River Sovereignty in 1848, but was granted status as an independent Boer Republic in 1854. In the Second Anglo-Boer War (1899-1902), it was defeated by the British and made into the Orange River Colony. In 1910, it was integrated into the newly formed Union of South Africa as the Free State Province.</t>
  </si>
  <si>
    <t>British colony in what is now KwaZulu-Natal, South Africa. The region, which had been established as an independent Boer Republic in 1839, was annexed by Britain in 1843. In 1910, it was integrated into the newly formed Union of South Africa as Natal Province.</t>
  </si>
  <si>
    <t>Boer Republic between the Vaal and Limpopo rivers, in what is now northeastern South Africa. The state was established with the Sand River Convention of 1852, which conceded the independence of the Boer communities north of the Vaal. It was annexed in 1877 as the British Transvaal Territory, but this was revoked as a result of the Boer’s victory in the First Anglo-Boer War (1880-81). Defeated by the British in the Second Anglo-Boer War (1899-1902), it became the Crown Colony of the Transvaal. In 1910, it was integrated into the newly formed Union of South Africa as the Transvaal Province.</t>
  </si>
  <si>
    <t>South African Republic (or the Transvaal).</t>
  </si>
  <si>
    <r>
      <t xml:space="preserve">Laband, John. </t>
    </r>
    <r>
      <rPr>
        <i/>
        <sz val="11"/>
        <color theme="1"/>
        <rFont val="Calibri"/>
        <family val="2"/>
        <scheme val="minor"/>
      </rPr>
      <t>Historical Dictionary of the Zulu Wars</t>
    </r>
    <r>
      <rPr>
        <sz val="11"/>
        <color theme="1"/>
        <rFont val="Calibri"/>
        <family val="2"/>
        <scheme val="minor"/>
      </rPr>
      <t>.</t>
    </r>
    <r>
      <rPr>
        <i/>
        <sz val="11"/>
        <color theme="1"/>
        <rFont val="Calibri"/>
        <family val="2"/>
        <scheme val="minor"/>
      </rPr>
      <t xml:space="preserve"> </t>
    </r>
    <r>
      <rPr>
        <sz val="11"/>
        <color theme="1"/>
        <rFont val="Calibri"/>
        <family val="2"/>
        <scheme val="minor"/>
      </rPr>
      <t xml:space="preserve">pp.264-65; </t>
    </r>
    <r>
      <rPr>
        <i/>
        <sz val="11"/>
        <color theme="1"/>
        <rFont val="Calibri"/>
        <family val="2"/>
        <scheme val="minor"/>
      </rPr>
      <t>Encyclopedia Britannica</t>
    </r>
  </si>
  <si>
    <t>District in the central Scottish Borders.</t>
  </si>
  <si>
    <t>Tweeddale</t>
  </si>
  <si>
    <t>Nile valley</t>
  </si>
  <si>
    <t>Fertile region surrounding the northern part of the Nile river.</t>
  </si>
  <si>
    <t>Only a small change to Adrian's glossary entry.</t>
  </si>
  <si>
    <t>Aden (1)</t>
  </si>
  <si>
    <t>[town]</t>
  </si>
  <si>
    <t>Bannockburn (1)</t>
  </si>
  <si>
    <t>Blantyre (1)</t>
  </si>
  <si>
    <t>[village]</t>
  </si>
  <si>
    <t>Bloemfontein (1)</t>
  </si>
  <si>
    <t>[city]</t>
  </si>
  <si>
    <t>Boatlanama (3)</t>
  </si>
  <si>
    <t>Boomplaats (1)</t>
  </si>
  <si>
    <t>[farm]</t>
  </si>
  <si>
    <t>Bothwell (1)</t>
  </si>
  <si>
    <t>Cambuslang (1)</t>
  </si>
  <si>
    <t>Cape Town (6)</t>
  </si>
  <si>
    <t>Cape town (3)</t>
  </si>
  <si>
    <t>Cape town (4)</t>
  </si>
  <si>
    <t>Cape Town (1)</t>
  </si>
  <si>
    <t>Cassange (3)</t>
  </si>
  <si>
    <t>Cassangé (1)</t>
  </si>
  <si>
    <t>Chonuane (5)</t>
  </si>
  <si>
    <t>Culloden (2)</t>
  </si>
  <si>
    <t>Edinburgh (37)</t>
  </si>
  <si>
    <t>Edinburgh (1)</t>
  </si>
  <si>
    <t>Eglinton (1)</t>
  </si>
  <si>
    <t>[castle]</t>
  </si>
  <si>
    <t>Fleet Street (1)</t>
  </si>
  <si>
    <t>[street]</t>
  </si>
  <si>
    <t>Glasgow (6)</t>
  </si>
  <si>
    <t>Graham's townGrahamstown (2)</t>
  </si>
  <si>
    <t>Graham's TownGrahamstown (1)</t>
  </si>
  <si>
    <t>Grahams townGrahamstown (2)</t>
  </si>
  <si>
    <t>Griqua townGriekwastad (2)</t>
  </si>
  <si>
    <t>Hamilton (1)</t>
  </si>
  <si>
    <t>high Blantyre (1)</t>
  </si>
  <si>
    <t>Jerusalem (2)</t>
  </si>
  <si>
    <t>John o Groat (1)</t>
  </si>
  <si>
    <t>John o' Groats (1)</t>
  </si>
  <si>
    <t>Kama Kama (1)</t>
  </si>
  <si>
    <t>Kat river settlement (2)</t>
  </si>
  <si>
    <t>Kat River Settlement (1)</t>
  </si>
  <si>
    <t>Kat river (2)</t>
  </si>
  <si>
    <t>Kat River (1)</t>
  </si>
  <si>
    <t>Katima moleloKatima Mulilo (1)</t>
  </si>
  <si>
    <t>Katima moleloKatima Mulilo (2)</t>
  </si>
  <si>
    <t>Katima-moleloKatima Mulilo (1)</t>
  </si>
  <si>
    <t>Katimal MoleloKatima Mulilo (1)</t>
  </si>
  <si>
    <t>Khopong (1)</t>
  </si>
  <si>
    <t>Kolobeng (4)</t>
  </si>
  <si>
    <t>Kolobeng (33)</t>
  </si>
  <si>
    <t>Kolobong (3)</t>
  </si>
  <si>
    <t>Kolonbeng (1)</t>
  </si>
  <si>
    <t>Koobe (2)</t>
  </si>
  <si>
    <t>Kuruman (1)</t>
  </si>
  <si>
    <t>Kuruman (32)</t>
  </si>
  <si>
    <t>Lattakoo (2)</t>
  </si>
  <si>
    <t>Lepelole (3)</t>
  </si>
  <si>
    <t>Letloche (4)</t>
  </si>
  <si>
    <t>Libonta (9)</t>
  </si>
  <si>
    <t>Likatlong (1)</t>
  </si>
  <si>
    <t>Linangelo (1)</t>
  </si>
  <si>
    <t>Liny-antiLinyanti (1)</t>
  </si>
  <si>
    <t>Linyanti (19)</t>
  </si>
  <si>
    <t>Litofe (2)</t>
  </si>
  <si>
    <t>Litubaruba (6)</t>
  </si>
  <si>
    <t>LoandoLuanda (11)</t>
  </si>
  <si>
    <t>Lobotani (1)</t>
  </si>
  <si>
    <t>London (10)</t>
  </si>
  <si>
    <t>LotLakaneLotlakani (1)</t>
  </si>
  <si>
    <t>Lotlakani (2)</t>
  </si>
  <si>
    <t>Lurilopepe (1)</t>
  </si>
  <si>
    <t>Lŏi (1)</t>
  </si>
  <si>
    <t>Mabonta (1)</t>
  </si>
  <si>
    <t>Mabotsa (4)</t>
  </si>
  <si>
    <t>Madras (1)</t>
  </si>
  <si>
    <t>Maila (1)</t>
  </si>
  <si>
    <t>Manchester (1)</t>
  </si>
  <si>
    <t>Mashaue (1)</t>
  </si>
  <si>
    <t>Melita (2)</t>
  </si>
  <si>
    <t>Mohotluani (1)</t>
  </si>
  <si>
    <t>Mokokonyani (1)</t>
  </si>
  <si>
    <t>Motito (1)</t>
  </si>
  <si>
    <t>Nameta (2)</t>
  </si>
  <si>
    <t>Nchokotsa (10)</t>
  </si>
  <si>
    <t>Ngabisane (1)</t>
  </si>
  <si>
    <t>Paris (1)</t>
  </si>
  <si>
    <t>QuilimaneQuelimane (2)</t>
  </si>
  <si>
    <t>Rapesh (1)</t>
  </si>
  <si>
    <t>SennaSena (1)</t>
  </si>
  <si>
    <t>Serotli (7)</t>
  </si>
  <si>
    <t>SeshshekeSesheke (1)</t>
  </si>
  <si>
    <t>Shokuan (6)</t>
  </si>
  <si>
    <t>Shokwane (1)</t>
  </si>
  <si>
    <t>Smithfield (1)</t>
  </si>
  <si>
    <t>St Paul di LoandoLuanda (2)</t>
  </si>
  <si>
    <t>St Phillip de BenguelaBenguela (1)</t>
  </si>
  <si>
    <t>Strand (1)</t>
  </si>
  <si>
    <t>Tete (2)</t>
  </si>
  <si>
    <t>TimbuctuTimbuktu (1)</t>
  </si>
  <si>
    <t>Tlomtla (1)</t>
  </si>
  <si>
    <t>Unku (1)</t>
  </si>
  <si>
    <t>Zumbo (1)</t>
  </si>
  <si>
    <t>Aden</t>
  </si>
  <si>
    <r>
      <t xml:space="preserve">Burrowes, Robert D. </t>
    </r>
    <r>
      <rPr>
        <i/>
        <sz val="11"/>
        <color theme="1"/>
        <rFont val="Calibri"/>
        <family val="2"/>
        <scheme val="minor"/>
      </rPr>
      <t>Historical Dictionary of Yemen</t>
    </r>
    <r>
      <rPr>
        <sz val="11"/>
        <color theme="1"/>
        <rFont val="Calibri"/>
        <family val="2"/>
        <scheme val="minor"/>
      </rPr>
      <t>. p.10</t>
    </r>
  </si>
  <si>
    <t>Port in Yemen, under British governance from 1839–1967. Occupying a strategic position between Africa and the Middle East, it played an important role in Britain’s imperial trade network.</t>
  </si>
  <si>
    <t>Bannockburn</t>
  </si>
  <si>
    <t>Blantyre</t>
  </si>
  <si>
    <t>Historic country in central Scotland, and the location of the Battle of Bannockburn (1314) in which Robert the Bruce defeated the English army Edward II. See also Robert I (Robert the Bruce).</t>
  </si>
  <si>
    <t>Bloemfontein</t>
  </si>
  <si>
    <t>City in what is now the Free State, east central South Africa. It was the capital city of the Orange Free State (1854–1902), one of the independent Boer Republics.</t>
  </si>
  <si>
    <t>Boatlanama</t>
  </si>
  <si>
    <t>Location identified using Livingstone's coordinates.</t>
  </si>
  <si>
    <t>Boomplaats</t>
  </si>
  <si>
    <r>
      <t xml:space="preserve">Raugh, Harold E. </t>
    </r>
    <r>
      <rPr>
        <i/>
        <sz val="11"/>
        <color theme="1"/>
        <rFont val="Calibri"/>
        <family val="2"/>
        <scheme val="minor"/>
      </rPr>
      <t>The Victorians at War, 1815–1914: An Encyclopedia of British Military History</t>
    </r>
    <r>
      <rPr>
        <sz val="11"/>
        <color theme="1"/>
        <rFont val="Calibri"/>
        <family val="2"/>
        <scheme val="minor"/>
      </rPr>
      <t>. p.56</t>
    </r>
  </si>
  <si>
    <r>
      <t xml:space="preserve">Schapera, Isaac (ed). </t>
    </r>
    <r>
      <rPr>
        <i/>
        <sz val="11"/>
        <color theme="1"/>
        <rFont val="Calibri"/>
        <family val="2"/>
        <scheme val="minor"/>
      </rPr>
      <t>Livingstone's Missionary Correspondence 1841–1856</t>
    </r>
    <r>
      <rPr>
        <sz val="11"/>
        <color theme="1"/>
        <rFont val="Calibri"/>
        <family val="2"/>
        <scheme val="minor"/>
      </rPr>
      <t>. p.169 n.2</t>
    </r>
  </si>
  <si>
    <t>Site of the battle of Boomplaats, about fifty miles south of Bloemfontein. Following the annexation of the Orange River Sovereignty, a contingent of Boers under Andries Pretorius rebelled and installed itself at Bloomplaats farm. They were defeated by the British, led by Sir Harry Smith, on 29th August 1848.</t>
  </si>
  <si>
    <t>Bothwell</t>
  </si>
  <si>
    <r>
      <rPr>
        <i/>
        <sz val="11"/>
        <color theme="1"/>
        <rFont val="Calibri"/>
        <family val="2"/>
        <scheme val="minor"/>
      </rPr>
      <t xml:space="preserve">Encyclopedia Britannica 11th Edition </t>
    </r>
    <r>
      <rPr>
        <sz val="11"/>
        <color theme="1"/>
        <rFont val="Calibri"/>
        <family val="2"/>
        <scheme val="minor"/>
      </rPr>
      <t xml:space="preserve">(1910-11) vol. 4. p.304; Hull, Lise. </t>
    </r>
    <r>
      <rPr>
        <i/>
        <sz val="11"/>
        <color theme="1"/>
        <rFont val="Calibri"/>
        <family val="2"/>
        <scheme val="minor"/>
      </rPr>
      <t>The Great Castles of Britain &amp; Ireland</t>
    </r>
    <r>
      <rPr>
        <sz val="11"/>
        <color theme="1"/>
        <rFont val="Calibri"/>
        <family val="2"/>
        <scheme val="minor"/>
      </rPr>
      <t>. p.82</t>
    </r>
  </si>
  <si>
    <t>Village in South Lanarkshire, Scotland. Bothwell Bridge, over the River Clyde, was the site of the defeat of the Presbyterian Covenanters in 1679 by the Royalists under the Duke of Monmouth. The area is also home to the medieval Bothwell Castle, where repeated battles were fought during the Scottish Wars of Independence in the late-13th and early-14th centuries.</t>
  </si>
  <si>
    <t>Cambuslang</t>
  </si>
  <si>
    <t>Town in South Lanarkshire and a suburb of Glasgow, about five miles south-east of the city centre.</t>
  </si>
  <si>
    <t>Cape Town</t>
  </si>
  <si>
    <t>City on the south coast of present-day South Africa’s Western Cape Province. In Livingstone’s day, it was the capital of Cape Colony. See also Cape Colony.</t>
  </si>
  <si>
    <t>Cassange</t>
  </si>
  <si>
    <t>Portuguese settlement in north-central Angola. It was about 300 miles from Luanda, and was described by Livingstone as ‘the farthest inland station of the Portuguese in Western Africa’ (Missionary Travels p.368).</t>
  </si>
  <si>
    <r>
      <t xml:space="preserve">Located using Livingstone's coordinates in published </t>
    </r>
    <r>
      <rPr>
        <i/>
        <sz val="11"/>
        <color theme="1"/>
        <rFont val="Calibri"/>
        <family val="2"/>
        <scheme val="minor"/>
      </rPr>
      <t>Missionary Travels</t>
    </r>
    <r>
      <rPr>
        <sz val="11"/>
        <color theme="1"/>
        <rFont val="Calibri"/>
        <family val="2"/>
        <scheme val="minor"/>
      </rPr>
      <t xml:space="preserve"> p.375.</t>
    </r>
  </si>
  <si>
    <r>
      <t xml:space="preserve">Livingstone, David. </t>
    </r>
    <r>
      <rPr>
        <i/>
        <sz val="11"/>
        <color theme="1"/>
        <rFont val="Calibri"/>
        <family val="2"/>
        <scheme val="minor"/>
      </rPr>
      <t>Missionary Travels</t>
    </r>
    <r>
      <rPr>
        <sz val="11"/>
        <color theme="1"/>
        <rFont val="Calibri"/>
        <family val="2"/>
        <scheme val="minor"/>
      </rPr>
      <t>. pp.386, 375</t>
    </r>
  </si>
  <si>
    <t>Chonuane</t>
  </si>
  <si>
    <r>
      <t xml:space="preserve">Ross, Andrew. </t>
    </r>
    <r>
      <rPr>
        <i/>
        <sz val="11"/>
        <color theme="1"/>
        <rFont val="Calibri"/>
        <family val="2"/>
        <scheme val="minor"/>
      </rPr>
      <t>David Livingstone: Mission and Empire</t>
    </r>
    <r>
      <rPr>
        <sz val="11"/>
        <color theme="1"/>
        <rFont val="Calibri"/>
        <family val="2"/>
        <scheme val="minor"/>
      </rPr>
      <t xml:space="preserve">. pp.51, 55; Schapera, Isaac (ed). </t>
    </r>
    <r>
      <rPr>
        <i/>
        <sz val="11"/>
        <color theme="1"/>
        <rFont val="Calibri"/>
        <family val="2"/>
        <scheme val="minor"/>
      </rPr>
      <t>Livingstone's Private Journals 1851–1853</t>
    </r>
    <r>
      <rPr>
        <sz val="11"/>
        <color theme="1"/>
        <rFont val="Calibri"/>
        <family val="2"/>
        <scheme val="minor"/>
      </rPr>
      <t>. p.74 n.2.</t>
    </r>
  </si>
  <si>
    <r>
      <t xml:space="preserve">Location identified using Livingstone's coordinates in published </t>
    </r>
    <r>
      <rPr>
        <i/>
        <sz val="11"/>
        <color theme="1"/>
        <rFont val="Calibri"/>
        <family val="2"/>
        <scheme val="minor"/>
      </rPr>
      <t>Missionary Travels</t>
    </r>
    <r>
      <rPr>
        <sz val="11"/>
        <color theme="1"/>
        <rFont val="Calibri"/>
        <family val="2"/>
        <scheme val="minor"/>
      </rPr>
      <t xml:space="preserve"> p.375.</t>
    </r>
  </si>
  <si>
    <r>
      <t xml:space="preserve">Location identified using Schapera's coordinates in </t>
    </r>
    <r>
      <rPr>
        <i/>
        <sz val="11"/>
        <color theme="1"/>
        <rFont val="Calibri"/>
        <family val="2"/>
        <scheme val="minor"/>
      </rPr>
      <t>LPJ</t>
    </r>
    <r>
      <rPr>
        <sz val="11"/>
        <color theme="1"/>
        <rFont val="Calibri"/>
        <family val="2"/>
        <scheme val="minor"/>
      </rPr>
      <t xml:space="preserve"> p.74 b.2.</t>
    </r>
  </si>
  <si>
    <t>Livingstone’s second mission station, about fifteen miles south of present-day Gabarone in south-east Botswana. Livingstone established the mission in 1846 to develop his work among the Kwena people. He had also quarrelled with his colleague Roger Edwards at Mabotsa, their shared station. Chonuane was poorly resourced with water and so the Livingstones and the Kwena moved to Kolobeng in the following year.</t>
  </si>
  <si>
    <t>Culloden</t>
  </si>
  <si>
    <t>Site of the Battle of Culloden (16th April, 1746) in Inverness-shire, Scotland. The battle was the last stand in the Jacobite rebellion (1745-46), which sought to restore the House of Stuart to the throne of Great Britain. See also Charles Edward Stuart.</t>
  </si>
  <si>
    <t>Eglinton Castle</t>
  </si>
  <si>
    <t>Site of the Eglinton Tournament in Ayrshire, Scotland, held in August 1839. Organised and financed by the Earl of Eglinton, Archibald William Montgomerie, the tournament was a three-day historical recreation of a medieval joust consisting of fully armoured knights and guests attired in medieval garb. Attendees numbered in the thousands.</t>
  </si>
  <si>
    <r>
      <t xml:space="preserve">Pionke, Albert D. 'A Ritual Failure: The Eglinton Tournament, the Victorian Medieval Revival, and Victorian Ritual Culture'. In </t>
    </r>
    <r>
      <rPr>
        <i/>
        <sz val="11"/>
        <color theme="1"/>
        <rFont val="Calibri"/>
        <family val="2"/>
        <scheme val="minor"/>
      </rPr>
      <t>Studies in Medievalism XVI: Medievalism in Technology Old and New</t>
    </r>
    <r>
      <rPr>
        <sz val="11"/>
        <color theme="1"/>
        <rFont val="Calibri"/>
        <family val="2"/>
        <scheme val="minor"/>
      </rPr>
      <t>. Ed. Karl Fugelso and Carol L. Robinson. p. 27</t>
    </r>
  </si>
  <si>
    <t>Fleet Street</t>
  </si>
  <si>
    <r>
      <t>Commercial London street, particularly associated with journalism, but which was also a popular address for scientific instrument makers in the 18</t>
    </r>
    <r>
      <rPr>
        <vertAlign val="superscript"/>
        <sz val="11"/>
        <color theme="1"/>
        <rFont val="Calibri"/>
        <family val="2"/>
        <scheme val="minor"/>
      </rPr>
      <t>th</t>
    </r>
    <r>
      <rPr>
        <sz val="11"/>
        <color theme="1"/>
        <rFont val="Calibri"/>
        <family val="2"/>
        <scheme val="minor"/>
      </rPr>
      <t xml:space="preserve"> and 19</t>
    </r>
    <r>
      <rPr>
        <vertAlign val="superscript"/>
        <sz val="11"/>
        <color theme="1"/>
        <rFont val="Calibri"/>
        <family val="2"/>
        <scheme val="minor"/>
      </rPr>
      <t>th</t>
    </r>
    <r>
      <rPr>
        <sz val="11"/>
        <color theme="1"/>
        <rFont val="Calibri"/>
        <family val="2"/>
        <scheme val="minor"/>
      </rPr>
      <t xml:space="preserve"> centuries.</t>
    </r>
  </si>
  <si>
    <t>Grahamstown</t>
  </si>
  <si>
    <r>
      <t xml:space="preserve">Vernal, Fiona. </t>
    </r>
    <r>
      <rPr>
        <i/>
        <sz val="11"/>
        <color theme="1"/>
        <rFont val="Calibri"/>
        <family val="2"/>
        <scheme val="minor"/>
      </rPr>
      <t>The Farmerfield Mission: A Christian Community in South Africa, 1838–2008</t>
    </r>
    <r>
      <rPr>
        <sz val="11"/>
        <color theme="1"/>
        <rFont val="Calibri"/>
        <family val="2"/>
        <scheme val="minor"/>
      </rPr>
      <t>. pp.85-87</t>
    </r>
  </si>
  <si>
    <t>City in present-day South Africa’s Eastern Cape. It began in 1812 as a defensive garrison on the frontier of Xhosa territory and by Livingstone’s day had become the capital of Cape Colony’s Eastern Province.</t>
  </si>
  <si>
    <t>Hamilton</t>
  </si>
  <si>
    <t xml:space="preserve">Industrial and mining town in South Lanarkshire, Scotland (about 8 miles southeast of Glasgow), and the birthplace of David Livingstone. </t>
  </si>
  <si>
    <t>Industrial town in South Lankarkshire, Scotland, about two miles from Livingstone’s childhood home in Blantyre.</t>
  </si>
  <si>
    <t>John o' Groats</t>
  </si>
  <si>
    <t>Village in Scotland, at the most northerly point of the mainland United Kingdom.</t>
  </si>
  <si>
    <r>
      <rPr>
        <sz val="11"/>
        <color theme="1"/>
        <rFont val="Calibri"/>
        <family val="2"/>
        <scheme val="minor"/>
      </rPr>
      <t xml:space="preserve">Schapera, Isaac (ed). </t>
    </r>
    <r>
      <rPr>
        <i/>
        <sz val="11"/>
        <color theme="1"/>
        <rFont val="Calibri"/>
        <family val="2"/>
        <scheme val="minor"/>
      </rPr>
      <t>Livingstone's Private Journals 1851–1853</t>
    </r>
    <r>
      <rPr>
        <sz val="11"/>
        <color theme="1"/>
        <rFont val="Calibri"/>
        <family val="2"/>
        <scheme val="minor"/>
      </rPr>
      <t xml:space="preserve">. p.102; Livingstone, David. </t>
    </r>
    <r>
      <rPr>
        <i/>
        <sz val="11"/>
        <color theme="1"/>
        <rFont val="Calibri"/>
        <family val="2"/>
        <scheme val="minor"/>
      </rPr>
      <t>Missionary Travels</t>
    </r>
    <r>
      <rPr>
        <sz val="11"/>
        <color theme="1"/>
        <rFont val="Calibri"/>
        <family val="2"/>
        <scheme val="minor"/>
      </rPr>
      <t>. p.684</t>
    </r>
  </si>
  <si>
    <t>Kat River Settlement</t>
  </si>
  <si>
    <r>
      <t xml:space="preserve">Kirk, Tony. 'Progress and Decline in the Kat River Settlement, 1829–1854'. </t>
    </r>
    <r>
      <rPr>
        <i/>
        <sz val="11"/>
        <color theme="1"/>
        <rFont val="Calibri"/>
        <family val="2"/>
        <scheme val="minor"/>
      </rPr>
      <t>The Journal of African History</t>
    </r>
    <r>
      <rPr>
        <sz val="11"/>
        <color theme="1"/>
        <rFont val="Calibri"/>
        <family val="2"/>
        <scheme val="minor"/>
      </rPr>
      <t xml:space="preserve"> 14.3 (1973): 412, 425, 427.</t>
    </r>
  </si>
  <si>
    <t xml:space="preserve">Settlement on the Kat River in the Cape Colony’s eastern frontier (present-day South Africa's Eastern Cape Province). It was established in 1829 as a defensive barrier between Xhosa territory and the Cape, and was populated with Khoekhoe and 'mixed race' groups. It remained loyal to the British during the sixth and seventh Xhosa Wars (1834-35 and 1846-47). However, fuelled by discriminatory Cape policy and land dispossession, the settlement unexpectedly refused to support the Cape Colony in 1851 during the Eighth Xhosa War, with a considerable proportion joining the Xhosa forces. The rebellion was defeated, and the settlement lands were allocated to European colonists.  </t>
  </si>
  <si>
    <t>Town on the Zambezi River in present-day Namibia’s Caprivi Strip, bordering Zambia’s Western Province.</t>
  </si>
  <si>
    <t>Katima Mulilo</t>
  </si>
  <si>
    <r>
      <t xml:space="preserve">Tonchi, Victor, William A. Lindeke and John J. Grotpeter. </t>
    </r>
    <r>
      <rPr>
        <i/>
        <sz val="11"/>
        <color theme="1"/>
        <rFont val="Calibri"/>
        <family val="2"/>
        <scheme val="minor"/>
      </rPr>
      <t xml:space="preserve">Historical Dictionary of Namibia. </t>
    </r>
    <r>
      <rPr>
        <sz val="11"/>
        <color theme="1"/>
        <rFont val="Calibri"/>
        <family val="2"/>
        <scheme val="minor"/>
      </rPr>
      <t>p.201</t>
    </r>
  </si>
  <si>
    <t>Schapera, Isaac (ed). Livingstone's Private Journals 1851–1853. p.3 n.3</t>
  </si>
  <si>
    <t>Livingstone’s third mission station, near Gaborone in present-day Botswana. Livingstone, Sechele, and the Kwena settled here in 1847 following serious water shortage at Chonuane. From Kolobeng, Livingstone journeyed to Lake Ngami (1849), and laid plans to make contact with Sebitwane (1851) and explore the Zambezi. A group of Transvaal Boers ransacked the Kolobeng mission in 1852 as part of an attack on Sechele.</t>
  </si>
  <si>
    <t>Kolobeng</t>
  </si>
  <si>
    <r>
      <t xml:space="preserve">Roberts, A. D. 'Livingstone, David (1813–1873)'. </t>
    </r>
    <r>
      <rPr>
        <i/>
        <sz val="11"/>
        <color theme="1"/>
        <rFont val="Calibri"/>
        <family val="2"/>
        <scheme val="minor"/>
      </rPr>
      <t>Oxford Dictionary of National Biography</t>
    </r>
    <r>
      <rPr>
        <sz val="11"/>
        <color theme="1"/>
        <rFont val="Calibri"/>
        <family val="2"/>
        <scheme val="minor"/>
      </rPr>
      <t xml:space="preserve">; Ross, Andrew. </t>
    </r>
    <r>
      <rPr>
        <i/>
        <sz val="11"/>
        <color theme="1"/>
        <rFont val="Calibri"/>
        <family val="2"/>
        <scheme val="minor"/>
      </rPr>
      <t>David Livingstone: Mission and Empire</t>
    </r>
    <r>
      <rPr>
        <sz val="11"/>
        <color theme="1"/>
        <rFont val="Calibri"/>
        <family val="2"/>
        <scheme val="minor"/>
      </rPr>
      <t>. p.55</t>
    </r>
  </si>
  <si>
    <t>Taken from Adrian's glossary with only minor changes</t>
  </si>
  <si>
    <t>Kuruman</t>
  </si>
  <si>
    <t>Taken from Adrian's glossary</t>
  </si>
  <si>
    <t>Khopong</t>
  </si>
  <si>
    <r>
      <rPr>
        <sz val="11"/>
        <color rgb="FFFF0000"/>
        <rFont val="Calibri"/>
        <family val="2"/>
        <scheme val="minor"/>
      </rPr>
      <t xml:space="preserve">Check Tlou's </t>
    </r>
    <r>
      <rPr>
        <i/>
        <sz val="11"/>
        <color rgb="FFFF0000"/>
        <rFont val="Calibri"/>
        <scheme val="minor"/>
      </rPr>
      <t>History of Botswana</t>
    </r>
  </si>
  <si>
    <r>
      <t>Also Kopong. According to Schapera, this was a stream crossing the northward road from Kolobeng, around 17 miles north of present-day Molepole, Botswana (</t>
    </r>
    <r>
      <rPr>
        <i/>
        <sz val="11"/>
        <color theme="1"/>
        <rFont val="Calibri"/>
        <family val="2"/>
        <scheme val="minor"/>
      </rPr>
      <t>LPJ</t>
    </r>
    <r>
      <rPr>
        <sz val="11"/>
        <color theme="1"/>
        <rFont val="Calibri"/>
        <family val="2"/>
        <scheme val="minor"/>
      </rPr>
      <t xml:space="preserve"> p.3. n.3). Today, there is a village of this name about ten miles north of Gabarone.</t>
    </r>
  </si>
  <si>
    <t>London Missionary Society (LMS) mission to the Tlhaping (a SeTswana speaking group) in the Northern Cape of present-day South Africa. It owed its origins to the work of missionary James Read and was developed in the 1820s by Robert and Mary Moffat, later Livingstone's parents-in-law. When Livingstone arrived, Kuruman was the northernmost of the LMS’s mission stations in southern Africa and was considered to be a prototype of a successful mission station. See also Robert Moffat.</t>
  </si>
  <si>
    <t>Koobe</t>
  </si>
  <si>
    <r>
      <t xml:space="preserve">Livingstone, David. </t>
    </r>
    <r>
      <rPr>
        <i/>
        <sz val="11"/>
        <color theme="1"/>
        <rFont val="Calibri"/>
        <family val="2"/>
        <scheme val="minor"/>
      </rPr>
      <t>Missionary Travels</t>
    </r>
    <r>
      <rPr>
        <sz val="11"/>
        <color theme="1"/>
        <rFont val="Calibri"/>
        <family val="2"/>
        <scheme val="minor"/>
      </rPr>
      <t xml:space="preserve">. p.684; Schapera, Isaac (ed.). </t>
    </r>
    <r>
      <rPr>
        <i/>
        <sz val="11"/>
        <color theme="1"/>
        <rFont val="Calibri"/>
        <family val="2"/>
        <scheme val="minor"/>
      </rPr>
      <t>Livingstone's Private Journals 1851–1853</t>
    </r>
    <r>
      <rPr>
        <sz val="11"/>
        <color theme="1"/>
        <rFont val="Calibri"/>
        <family val="2"/>
        <scheme val="minor"/>
      </rPr>
      <t>. p.8.</t>
    </r>
  </si>
  <si>
    <t>Lattakoo</t>
  </si>
  <si>
    <r>
      <rPr>
        <sz val="11"/>
        <color theme="1"/>
        <rFont val="Calibri"/>
        <family val="2"/>
        <scheme val="minor"/>
      </rPr>
      <t xml:space="preserve">Schapera, Isaac (ed.). </t>
    </r>
    <r>
      <rPr>
        <i/>
        <sz val="11"/>
        <color theme="1"/>
        <rFont val="Calibri"/>
        <family val="2"/>
        <scheme val="minor"/>
      </rPr>
      <t>Livingstone's Missionary Correspondence, 1841–1856</t>
    </r>
    <r>
      <rPr>
        <sz val="11"/>
        <color theme="1"/>
        <rFont val="Calibri"/>
        <family val="2"/>
        <scheme val="minor"/>
      </rPr>
      <t xml:space="preserve">. pp.13 n.2, 42 n. 5; Weinberg, Catherine Elliott. 'Moffat's Model House, South Africa'. </t>
    </r>
    <r>
      <rPr>
        <i/>
        <sz val="11"/>
        <color theme="1"/>
        <rFont val="Calibri"/>
        <family val="2"/>
        <scheme val="minor"/>
      </rPr>
      <t>Trophies, Relics and Curios?: Missionary Heritage from Africa and the Pacific</t>
    </r>
    <r>
      <rPr>
        <sz val="11"/>
        <color theme="1"/>
        <rFont val="Calibri"/>
        <family val="2"/>
        <scheme val="minor"/>
      </rPr>
      <t>. Ed. Karen Jacobs, Chantal Knowles and Chris Wingfield. p.147.</t>
    </r>
  </si>
  <si>
    <t>Dithubaruba</t>
  </si>
  <si>
    <r>
      <t xml:space="preserve">Morton, Fred, Jeff Ramsay and Part Themba. </t>
    </r>
    <r>
      <rPr>
        <i/>
        <sz val="11"/>
        <color theme="1"/>
        <rFont val="Calibri"/>
        <family val="2"/>
        <scheme val="minor"/>
      </rPr>
      <t>Historical Dictionary of Botswana</t>
    </r>
    <r>
      <rPr>
        <sz val="11"/>
        <color theme="1"/>
        <rFont val="Calibri"/>
        <family val="2"/>
        <scheme val="minor"/>
      </rPr>
      <t>.</t>
    </r>
    <r>
      <rPr>
        <i/>
        <sz val="11"/>
        <color theme="1"/>
        <rFont val="Calibri"/>
        <family val="2"/>
        <scheme val="minor"/>
      </rPr>
      <t xml:space="preserve"> </t>
    </r>
    <r>
      <rPr>
        <sz val="11"/>
        <color theme="1"/>
        <rFont val="Calibri"/>
        <family val="2"/>
        <scheme val="minor"/>
      </rPr>
      <t>p.95</t>
    </r>
  </si>
  <si>
    <t>Letloche</t>
  </si>
  <si>
    <t>Settlement about twenty miles north of the Ngwato capital, Shoshong, in present-day central east Botswana.</t>
  </si>
  <si>
    <t>Kwena settlement several miles from Molepolole, northwest of present-day Gaborone in southeast Botswana. It was occupied briefly by the Kololo between 1824 and 1826, and it served as the Kwena capital from 1853 to 1863. Livingstone spent time there learning seTswana after meeting Sechele in 1842. According to Livingstone it was also known as ‘Lepelole’, after nearby caves of that name.</t>
  </si>
  <si>
    <r>
      <rPr>
        <sz val="11"/>
        <color theme="1"/>
        <rFont val="Calibri"/>
        <family val="2"/>
        <scheme val="minor"/>
      </rPr>
      <t xml:space="preserve">Parsons, Neil. 'On the Origins of the bamaNgwato'. </t>
    </r>
    <r>
      <rPr>
        <i/>
        <sz val="11"/>
        <color theme="1"/>
        <rFont val="Calibri"/>
        <family val="2"/>
        <scheme val="minor"/>
      </rPr>
      <t>Botswana Notes and Records</t>
    </r>
    <r>
      <rPr>
        <sz val="11"/>
        <color theme="1"/>
        <rFont val="Calibri"/>
        <family val="2"/>
        <scheme val="minor"/>
      </rPr>
      <t xml:space="preserve"> 5 (1973): p.100 n.55</t>
    </r>
  </si>
  <si>
    <t>Libonda</t>
  </si>
  <si>
    <r>
      <rPr>
        <sz val="11"/>
        <color theme="1"/>
        <rFont val="Calibri"/>
        <family val="2"/>
        <scheme val="minor"/>
      </rPr>
      <t xml:space="preserve">Schapera, Isaac. </t>
    </r>
    <r>
      <rPr>
        <i/>
        <sz val="11"/>
        <color theme="1"/>
        <rFont val="Calibri"/>
        <family val="2"/>
        <scheme val="minor"/>
      </rPr>
      <t>Livingstone's African Journal 1853–1856</t>
    </r>
    <r>
      <rPr>
        <sz val="11"/>
        <color theme="1"/>
        <rFont val="Calibri"/>
        <family val="2"/>
        <scheme val="minor"/>
      </rPr>
      <t xml:space="preserve"> vol. 1. p.16 n.1</t>
    </r>
  </si>
  <si>
    <r>
      <rPr>
        <sz val="11"/>
        <color theme="1"/>
        <rFont val="Calibri"/>
        <family val="2"/>
        <scheme val="minor"/>
      </rPr>
      <t xml:space="preserve">Location identified using Schapera's coordinates, taken from the </t>
    </r>
    <r>
      <rPr>
        <i/>
        <sz val="11"/>
        <color theme="1"/>
        <rFont val="Calibri"/>
        <family val="2"/>
        <scheme val="minor"/>
      </rPr>
      <t>Barotseland Gazetteer</t>
    </r>
    <r>
      <rPr>
        <sz val="11"/>
        <color theme="1"/>
        <rFont val="Calibri"/>
        <family val="2"/>
        <scheme val="minor"/>
      </rPr>
      <t>, since Livingstone only gives latitude.</t>
    </r>
  </si>
  <si>
    <t xml:space="preserve">Contemporary name for Dithakong in the Northern Cape of present-day South Africa, were the London Missionary Society mission to the Tlhaping people had initially been based. When the Moffats moved the mission south west to Kuruman, it was known for some time as "New Lattakoo" or simply "Lattakoo". </t>
  </si>
  <si>
    <r>
      <t xml:space="preserve">Laband, John. </t>
    </r>
    <r>
      <rPr>
        <i/>
        <sz val="11"/>
        <color theme="1"/>
        <rFont val="Calibri"/>
        <family val="2"/>
        <scheme val="minor"/>
      </rPr>
      <t>Zulu Warriors: The Battle for the South African Frontier</t>
    </r>
    <r>
      <rPr>
        <sz val="11"/>
        <color theme="1"/>
        <rFont val="Calibri"/>
        <family val="2"/>
        <scheme val="minor"/>
      </rPr>
      <t xml:space="preserve">. p.160; Mackenzie, John. </t>
    </r>
    <r>
      <rPr>
        <i/>
        <sz val="11"/>
        <color theme="1"/>
        <rFont val="Calibri"/>
        <family val="2"/>
        <scheme val="minor"/>
      </rPr>
      <t xml:space="preserve">Ten Years North of the Orange River. </t>
    </r>
    <r>
      <rPr>
        <sz val="11"/>
        <color theme="1"/>
        <rFont val="Calibri"/>
        <family val="2"/>
        <scheme val="minor"/>
      </rPr>
      <t>pp.90, 84-85</t>
    </r>
  </si>
  <si>
    <t>Linagelo</t>
  </si>
  <si>
    <r>
      <t xml:space="preserve">Livingstone, David. </t>
    </r>
    <r>
      <rPr>
        <i/>
        <sz val="11"/>
        <color theme="1"/>
        <rFont val="Calibri"/>
        <family val="2"/>
        <scheme val="minor"/>
      </rPr>
      <t>Missionary Travels</t>
    </r>
    <r>
      <rPr>
        <sz val="11"/>
        <color theme="1"/>
        <rFont val="Calibri"/>
        <family val="2"/>
        <scheme val="minor"/>
      </rPr>
      <t xml:space="preserve">. p.685; Schapera, Isaac (ed). </t>
    </r>
    <r>
      <rPr>
        <i/>
        <sz val="11"/>
        <color theme="1"/>
        <rFont val="Calibri"/>
        <family val="2"/>
        <scheme val="minor"/>
      </rPr>
      <t>Livingstone's Private Journals 1851–1853</t>
    </r>
    <r>
      <rPr>
        <sz val="11"/>
        <color theme="1"/>
        <rFont val="Calibri"/>
        <family val="2"/>
        <scheme val="minor"/>
      </rPr>
      <t>. pp.211-12</t>
    </r>
  </si>
  <si>
    <t>Dikgatlhong</t>
  </si>
  <si>
    <r>
      <t>Location identified using Livingstone's coordinates for Naliele (</t>
    </r>
    <r>
      <rPr>
        <i/>
        <sz val="11"/>
        <color theme="1"/>
        <rFont val="Calibri"/>
        <family val="2"/>
        <scheme val="minor"/>
      </rPr>
      <t>Missionary Travels</t>
    </r>
    <r>
      <rPr>
        <sz val="11"/>
        <color theme="1"/>
        <rFont val="Calibri"/>
        <family val="2"/>
        <scheme val="minor"/>
      </rPr>
      <t xml:space="preserve"> p.685).</t>
    </r>
  </si>
  <si>
    <t>Tlhaping settlement near the confluence of the Harts and Vaal rivers in Griqualand West (in the Northern Cape of present-day South Africa), where the London Missionary Society had a station. It originated as an outpost of the more established mission at Griqua Town (present-day Griekwastad).</t>
  </si>
  <si>
    <t>Linyanti</t>
  </si>
  <si>
    <t>Town on the Chobe River, on the border between present-day Botswana and Namibia’s Caprivi Strip. It was the capital of the Kololo kingdom during the period of Kololo ascendancy in the Zambezi Valley (c.1840–1864). Livingstone’s hoped his transcontinental expedition, which took him from Linyanti to both Angola and Mozambique, would establish a trade route connecting central Africa with the west and east coasts.</t>
  </si>
  <si>
    <r>
      <t xml:space="preserve">Kalusa, Walima T. 'Elders, Young Men, and David Livingstone's "Civilizing Mission": Revisiting the Disintegration of the Kololo Kingdom, 1851–1864'. </t>
    </r>
    <r>
      <rPr>
        <i/>
        <sz val="11"/>
        <color theme="1"/>
        <rFont val="Calibri"/>
        <family val="2"/>
        <scheme val="minor"/>
      </rPr>
      <t>The International Journal of African Historical Studies</t>
    </r>
    <r>
      <rPr>
        <sz val="11"/>
        <color theme="1"/>
        <rFont val="Calibri"/>
        <family val="2"/>
        <scheme val="minor"/>
      </rPr>
      <t xml:space="preserve"> 42.1 (2009): 55-56; Livingstone, David. </t>
    </r>
    <r>
      <rPr>
        <i/>
        <sz val="11"/>
        <color theme="1"/>
        <rFont val="Calibri"/>
        <family val="2"/>
        <scheme val="minor"/>
      </rPr>
      <t>Missionary Travels</t>
    </r>
    <r>
      <rPr>
        <sz val="11"/>
        <color theme="1"/>
        <rFont val="Calibri"/>
        <family val="2"/>
        <scheme val="minor"/>
      </rPr>
      <t>. p.203.</t>
    </r>
  </si>
  <si>
    <r>
      <t>Location identified using Livingstone's coordinates (</t>
    </r>
    <r>
      <rPr>
        <i/>
        <sz val="11"/>
        <color theme="1"/>
        <rFont val="Calibri"/>
        <family val="2"/>
        <scheme val="minor"/>
      </rPr>
      <t xml:space="preserve">Missionary Travels </t>
    </r>
    <r>
      <rPr>
        <sz val="11"/>
        <color theme="1"/>
        <rFont val="Calibri"/>
        <family val="2"/>
        <scheme val="minor"/>
      </rPr>
      <t>p.203)</t>
    </r>
  </si>
  <si>
    <t>Litofe</t>
  </si>
  <si>
    <r>
      <t xml:space="preserve">Schapera, Isaac (ed.) </t>
    </r>
    <r>
      <rPr>
        <i/>
        <sz val="11"/>
        <color theme="1"/>
        <rFont val="Calibri"/>
        <family val="2"/>
        <scheme val="minor"/>
      </rPr>
      <t>Livingstone's Private Journals 1851–1853</t>
    </r>
    <r>
      <rPr>
        <sz val="11"/>
        <color theme="1"/>
        <rFont val="Calibri"/>
        <family val="2"/>
        <scheme val="minor"/>
      </rPr>
      <t xml:space="preserve">. pp.22, 199; Livingstone, David. </t>
    </r>
    <r>
      <rPr>
        <i/>
        <sz val="11"/>
        <color theme="1"/>
        <rFont val="Calibri"/>
        <family val="2"/>
        <scheme val="minor"/>
      </rPr>
      <t>Missionary Travels</t>
    </r>
    <r>
      <rPr>
        <sz val="11"/>
        <color theme="1"/>
        <rFont val="Calibri"/>
        <family val="2"/>
        <scheme val="minor"/>
      </rPr>
      <t>. p.684</t>
    </r>
  </si>
  <si>
    <r>
      <t>Location identified using Livingstone's latitude for Litofe and his coordinates for 'Gonye' (</t>
    </r>
    <r>
      <rPr>
        <i/>
        <sz val="11"/>
        <color theme="1"/>
        <rFont val="Calibri"/>
        <family val="2"/>
        <scheme val="minor"/>
      </rPr>
      <t>Missionary Travels</t>
    </r>
    <r>
      <rPr>
        <sz val="11"/>
        <color theme="1"/>
        <rFont val="Calibri"/>
        <family val="2"/>
        <scheme val="minor"/>
      </rPr>
      <t xml:space="preserve"> p.684)</t>
    </r>
  </si>
  <si>
    <t>Luanda</t>
  </si>
  <si>
    <r>
      <rPr>
        <i/>
        <sz val="11"/>
        <color theme="1"/>
        <rFont val="Calibri"/>
        <family val="2"/>
        <scheme val="minor"/>
      </rPr>
      <t>Encyclopedia Britannica</t>
    </r>
    <r>
      <rPr>
        <sz val="11"/>
        <color theme="1"/>
        <rFont val="Calibri"/>
        <family val="2"/>
        <scheme val="minor"/>
      </rPr>
      <t xml:space="preserve">; James, W. Martin. </t>
    </r>
    <r>
      <rPr>
        <i/>
        <sz val="11"/>
        <color theme="1"/>
        <rFont val="Calibri"/>
        <family val="2"/>
        <scheme val="minor"/>
      </rPr>
      <t>Historical Dictionary of Angola</t>
    </r>
    <r>
      <rPr>
        <sz val="11"/>
        <color theme="1"/>
        <rFont val="Calibri"/>
        <family val="2"/>
        <scheme val="minor"/>
      </rPr>
      <t>. p.152</t>
    </r>
  </si>
  <si>
    <t xml:space="preserve">Coastal city and capital of Angola, known in Livingstone’s day as São Paulo de Luanda or St Paul de Loanda. It was founded in the 1570s by the Portuguese and developed into a major centre for the international export of slaves, mainly to Brazil. </t>
  </si>
  <si>
    <t>Lobotani</t>
  </si>
  <si>
    <r>
      <t>Location identified using Schapera's coordinates.</t>
    </r>
    <r>
      <rPr>
        <sz val="11"/>
        <color rgb="FFFF0000"/>
        <rFont val="Calibri"/>
        <family val="2"/>
        <scheme val="minor"/>
      </rPr>
      <t xml:space="preserve"> Move to geogName</t>
    </r>
  </si>
  <si>
    <r>
      <rPr>
        <sz val="11"/>
        <color theme="1"/>
        <rFont val="Calibri"/>
        <family val="2"/>
        <scheme val="minor"/>
      </rPr>
      <t xml:space="preserve">Location identified using Livingstone's coordinates in </t>
    </r>
    <r>
      <rPr>
        <i/>
        <sz val="11"/>
        <color theme="1"/>
        <rFont val="Calibri"/>
        <family val="2"/>
        <scheme val="minor"/>
      </rPr>
      <t>Missionary Travels</t>
    </r>
    <r>
      <rPr>
        <sz val="11"/>
        <color theme="1"/>
        <rFont val="Calibri"/>
        <family val="2"/>
        <scheme val="minor"/>
      </rPr>
      <t xml:space="preserve"> p.684.</t>
    </r>
    <r>
      <rPr>
        <sz val="11"/>
        <color rgb="FFFF0000"/>
        <rFont val="Calibri"/>
        <family val="2"/>
        <scheme val="minor"/>
      </rPr>
      <t xml:space="preserve"> Move to geogName</t>
    </r>
  </si>
  <si>
    <t>[well]</t>
  </si>
  <si>
    <t>Lophephe</t>
  </si>
  <si>
    <t>Well about 48 miles west of the Ngwato capital, Shoshong, in present-day central-east Botswana</t>
  </si>
  <si>
    <t xml:space="preserve">Well about 18 miles north of Boatlanama and about 48 miles west-south-west of the Ngwato capital, Shoshong, in present-day central-east Botswana.  </t>
  </si>
  <si>
    <t>Lopepe (5)</t>
  </si>
  <si>
    <t>Letlhakane</t>
  </si>
  <si>
    <r>
      <t xml:space="preserve">Schapera, Isaac (ed). </t>
    </r>
    <r>
      <rPr>
        <i/>
        <sz val="11"/>
        <color theme="1"/>
        <rFont val="Calibri"/>
        <family val="2"/>
        <scheme val="minor"/>
      </rPr>
      <t>Livingstone's Private Journals 1851–1853</t>
    </r>
    <r>
      <rPr>
        <sz val="11"/>
        <color theme="1"/>
        <rFont val="Calibri"/>
        <family val="2"/>
        <scheme val="minor"/>
      </rPr>
      <t>. p.72 n.4</t>
    </r>
  </si>
  <si>
    <r>
      <t xml:space="preserve">Schapera, Isaac (ed). </t>
    </r>
    <r>
      <rPr>
        <i/>
        <sz val="11"/>
        <color theme="1"/>
        <rFont val="Calibri"/>
        <family val="2"/>
        <scheme val="minor"/>
      </rPr>
      <t>Livingstone's Family Letters Volume 2 1849–56</t>
    </r>
    <r>
      <rPr>
        <sz val="11"/>
        <color theme="1"/>
        <rFont val="Calibri"/>
        <family val="2"/>
        <scheme val="minor"/>
      </rPr>
      <t>. p.64 n.22</t>
    </r>
  </si>
  <si>
    <r>
      <t xml:space="preserve">Schapera, Isaac (ed). </t>
    </r>
    <r>
      <rPr>
        <i/>
        <sz val="11"/>
        <color theme="1"/>
        <rFont val="Calibri"/>
        <family val="2"/>
        <scheme val="minor"/>
      </rPr>
      <t>Livingstone's Private Journals 1851–1853</t>
    </r>
    <r>
      <rPr>
        <sz val="11"/>
        <color theme="1"/>
        <rFont val="Calibri"/>
        <family val="2"/>
        <scheme val="minor"/>
      </rPr>
      <t>. p.4 n.4</t>
    </r>
  </si>
  <si>
    <t>Location identified using Schapera's coordinates</t>
  </si>
  <si>
    <t>Lui (4)</t>
  </si>
  <si>
    <t>Also referred to by Livingstone as Lui, Loi and Londa. Significant central African commonwealth of autonomous but interlinking states, encompassing what is now the southern Democratic Republic of the Congo, northeastern Angola and northwestern Zambia. At the heart of the commonwealth was the central Lunda state (known as the Ruund), situated between the Kasai and Lubilash rivers. Other Lunda polities traced their origin to the Ruund and derived their status from its royal title. The commonwealth stretched west to Kasanje's kingdom on the Kwango River, east to Kazembe's kingdom in the Luapula valley, and south to a number of smaller states.</t>
  </si>
  <si>
    <r>
      <t xml:space="preserve">Schapera, Isaac (ed). </t>
    </r>
    <r>
      <rPr>
        <i/>
        <sz val="11"/>
        <color theme="1"/>
        <rFont val="Calibri"/>
        <family val="2"/>
        <scheme val="minor"/>
      </rPr>
      <t>Livingstone's Private Journals 1851–1853</t>
    </r>
    <r>
      <rPr>
        <sz val="11"/>
        <color theme="1"/>
        <rFont val="Calibri"/>
        <family val="2"/>
        <scheme val="minor"/>
      </rPr>
      <t>. pp.11, 102</t>
    </r>
  </si>
  <si>
    <t>Lurilopepe</t>
  </si>
  <si>
    <r>
      <t>Island and Kololo village on the Zambezi River north of Ngonye Falls, in present-day Zambia’s Western Province. Livingstone describes it as one of Sebitwane’s ‘stations’ (</t>
    </r>
    <r>
      <rPr>
        <i/>
        <sz val="11"/>
        <color theme="1"/>
        <rFont val="Calibri"/>
        <family val="2"/>
        <scheme val="minor"/>
      </rPr>
      <t>LPJ</t>
    </r>
    <r>
      <rPr>
        <sz val="11"/>
        <color theme="1"/>
        <rFont val="Calibri"/>
        <family val="2"/>
        <scheme val="minor"/>
      </rPr>
      <t xml:space="preserve"> pp.22, 199).</t>
    </r>
  </si>
  <si>
    <r>
      <t>Village on the Zambezi river in the northwest of present-day Zambia’s Western Province, near the Liuwa Plain National Park. In Livingstone’s day it was the ‘last town of the Makololo’ when travelling westward (</t>
    </r>
    <r>
      <rPr>
        <i/>
        <sz val="11"/>
        <color theme="1"/>
        <rFont val="Calibri"/>
        <family val="2"/>
        <scheme val="minor"/>
      </rPr>
      <t>Missionary Travels</t>
    </r>
    <r>
      <rPr>
        <sz val="11"/>
        <color theme="1"/>
        <rFont val="Calibri"/>
        <family val="2"/>
        <scheme val="minor"/>
      </rPr>
      <t xml:space="preserve"> p.250).</t>
    </r>
  </si>
  <si>
    <r>
      <t>Former town on the Zambezi river in the vicinity of Naliele, in the west of present-day Zambia’s Western Province. It is described by Livingstone as the ‘old town of Santuru’ (the former Lozi King, Mulambwa Santulu) and also as ‘the town of one of Santuru’s wives’ (</t>
    </r>
    <r>
      <rPr>
        <i/>
        <sz val="11"/>
        <color theme="1"/>
        <rFont val="Calibri"/>
        <family val="2"/>
        <scheme val="minor"/>
      </rPr>
      <t>Missionary Travels</t>
    </r>
    <r>
      <rPr>
        <sz val="11"/>
        <color theme="1"/>
        <rFont val="Calibri"/>
        <family val="2"/>
        <scheme val="minor"/>
      </rPr>
      <t xml:space="preserve"> p.685; </t>
    </r>
    <r>
      <rPr>
        <i/>
        <sz val="11"/>
        <color theme="1"/>
        <rFont val="Calibri"/>
        <family val="2"/>
        <scheme val="minor"/>
      </rPr>
      <t>LPJ</t>
    </r>
    <r>
      <rPr>
        <sz val="11"/>
        <color theme="1"/>
        <rFont val="Calibri"/>
        <family val="2"/>
        <scheme val="minor"/>
      </rPr>
      <t xml:space="preserve"> p.211). See also Mulambwa Santulu.</t>
    </r>
  </si>
  <si>
    <r>
      <t>Location identified using Schapera's coordinates for Kuruman (</t>
    </r>
    <r>
      <rPr>
        <i/>
        <sz val="11"/>
        <color theme="1"/>
        <rFont val="Calibri"/>
        <family val="2"/>
        <scheme val="minor"/>
      </rPr>
      <t xml:space="preserve">LPJ </t>
    </r>
    <r>
      <rPr>
        <sz val="11"/>
        <color theme="1"/>
        <rFont val="Calibri"/>
        <family val="2"/>
        <scheme val="minor"/>
      </rPr>
      <t>p.18 n.8</t>
    </r>
    <r>
      <rPr>
        <sz val="11"/>
        <color theme="1"/>
        <rFont val="Calibri"/>
        <family val="2"/>
        <scheme val="minor"/>
      </rPr>
      <t>) and Mabotsa (</t>
    </r>
    <r>
      <rPr>
        <i/>
        <sz val="11"/>
        <color theme="1"/>
        <rFont val="Calibri"/>
        <family val="2"/>
        <scheme val="minor"/>
      </rPr>
      <t xml:space="preserve">LPJ </t>
    </r>
    <r>
      <rPr>
        <sz val="11"/>
        <color theme="1"/>
        <rFont val="Calibri"/>
        <family val="2"/>
        <scheme val="minor"/>
      </rPr>
      <t>p.299 n.6</t>
    </r>
    <r>
      <rPr>
        <sz val="11"/>
        <color theme="1"/>
        <rFont val="Calibri"/>
        <family val="2"/>
        <scheme val="minor"/>
      </rPr>
      <t>)</t>
    </r>
  </si>
  <si>
    <r>
      <t xml:space="preserve">Ross, Andrew. </t>
    </r>
    <r>
      <rPr>
        <i/>
        <sz val="11"/>
        <color theme="1"/>
        <rFont val="Calibri"/>
        <family val="2"/>
        <scheme val="minor"/>
      </rPr>
      <t>David Livingstone: Mission and Empire</t>
    </r>
    <r>
      <rPr>
        <sz val="11"/>
        <color theme="1"/>
        <rFont val="Calibri"/>
        <family val="2"/>
        <scheme val="minor"/>
      </rPr>
      <t xml:space="preserve">. pp.45, 51; Schapera, Isaac (ed). </t>
    </r>
    <r>
      <rPr>
        <i/>
        <sz val="11"/>
        <color theme="1"/>
        <rFont val="Calibri"/>
        <family val="2"/>
        <scheme val="minor"/>
      </rPr>
      <t>Livingstone's Missionary Correspondence</t>
    </r>
    <r>
      <rPr>
        <sz val="11"/>
        <color theme="1"/>
        <rFont val="Calibri"/>
        <family val="2"/>
        <scheme val="minor"/>
      </rPr>
      <t>. pp.50-51; Scapera, Issac (ed).</t>
    </r>
    <r>
      <rPr>
        <i/>
        <sz val="11"/>
        <color theme="1"/>
        <rFont val="Calibri"/>
        <family val="2"/>
        <scheme val="minor"/>
      </rPr>
      <t xml:space="preserve"> Livingstone's Private Journals 1851–1853</t>
    </r>
    <r>
      <rPr>
        <sz val="11"/>
        <color theme="1"/>
        <rFont val="Calibri"/>
        <family val="2"/>
        <scheme val="minor"/>
      </rPr>
      <t>. pp.18, 299.</t>
    </r>
  </si>
  <si>
    <t>Mabotsa</t>
  </si>
  <si>
    <t>Khama-Khama Pan</t>
  </si>
  <si>
    <r>
      <t>Watering hole in what is now central east Botswana, about 70 miles north of Gaborone. See Letter to Arthur Tidman, 30th April 1851 (</t>
    </r>
    <r>
      <rPr>
        <i/>
        <sz val="11"/>
        <color theme="1"/>
        <rFont val="Calibri"/>
        <family val="2"/>
        <scheme val="minor"/>
      </rPr>
      <t>LMC</t>
    </r>
    <r>
      <rPr>
        <sz val="11"/>
        <color theme="1"/>
        <rFont val="Calibri"/>
        <family val="2"/>
        <scheme val="minor"/>
      </rPr>
      <t xml:space="preserve"> p.169). </t>
    </r>
  </si>
  <si>
    <t>Griekwastad</t>
  </si>
  <si>
    <t>Town in the present-day Northern Cape Province of South Africa. In Livingstone’s day it was the capital of the Griqua settlement, Griqualand West, where the London Missionary Society had established a mission in 1804.</t>
  </si>
  <si>
    <r>
      <t xml:space="preserve">Waldman, Linda. </t>
    </r>
    <r>
      <rPr>
        <i/>
        <sz val="11"/>
        <color theme="1"/>
        <rFont val="Calibri"/>
        <family val="2"/>
        <scheme val="minor"/>
      </rPr>
      <t xml:space="preserve">The Griqua Conundrum: Political and Socio-cultural Identity in the Northern Cape, South Africa. </t>
    </r>
    <r>
      <rPr>
        <sz val="11"/>
        <color theme="1"/>
        <rFont val="Calibri"/>
        <family val="2"/>
        <scheme val="minor"/>
      </rPr>
      <t xml:space="preserve">p.62; Moffat, Robert. </t>
    </r>
    <r>
      <rPr>
        <i/>
        <sz val="11"/>
        <color theme="1"/>
        <rFont val="Calibri"/>
        <family val="2"/>
        <scheme val="minor"/>
      </rPr>
      <t>Missionary Labours and Scenes in Southern Africa</t>
    </r>
    <r>
      <rPr>
        <sz val="11"/>
        <color theme="1"/>
        <rFont val="Calibri"/>
        <family val="2"/>
        <scheme val="minor"/>
      </rPr>
      <t>. p.193.</t>
    </r>
  </si>
  <si>
    <r>
      <t>[w</t>
    </r>
    <r>
      <rPr>
        <sz val="11"/>
        <color theme="1"/>
        <rFont val="Calibri"/>
        <family val="2"/>
        <scheme val="minor"/>
      </rPr>
      <t>ell]</t>
    </r>
  </si>
  <si>
    <t>[pan]</t>
  </si>
  <si>
    <r>
      <t xml:space="preserve">Location identified using Livingstone's coordinates in </t>
    </r>
    <r>
      <rPr>
        <i/>
        <sz val="11"/>
        <color theme="1"/>
        <rFont val="Calibri"/>
        <family val="2"/>
        <scheme val="minor"/>
      </rPr>
      <t>Missionary Travels</t>
    </r>
    <r>
      <rPr>
        <sz val="11"/>
        <color theme="1"/>
        <rFont val="Calibri"/>
        <family val="2"/>
        <scheme val="minor"/>
      </rPr>
      <t xml:space="preserve"> p.684. </t>
    </r>
    <r>
      <rPr>
        <sz val="11"/>
        <color rgb="FFFF0000"/>
        <rFont val="Calibri"/>
        <family val="2"/>
        <scheme val="minor"/>
      </rPr>
      <t>Move to geogName</t>
    </r>
  </si>
  <si>
    <r>
      <t>Location identified using Livingstone's coordinates for 'Kama Kama' (</t>
    </r>
    <r>
      <rPr>
        <i/>
        <sz val="11"/>
        <color theme="1"/>
        <rFont val="Calibri"/>
        <family val="2"/>
        <scheme val="minor"/>
      </rPr>
      <t xml:space="preserve">Missionary Travels </t>
    </r>
    <r>
      <rPr>
        <sz val="11"/>
        <color theme="1"/>
        <rFont val="Calibri"/>
        <family val="2"/>
        <scheme val="minor"/>
      </rPr>
      <t xml:space="preserve">p.684). </t>
    </r>
    <r>
      <rPr>
        <sz val="11"/>
        <color rgb="FFFF0000"/>
        <rFont val="Calibri"/>
        <family val="2"/>
        <scheme val="minor"/>
      </rPr>
      <t>Move to geogName</t>
    </r>
  </si>
  <si>
    <r>
      <t xml:space="preserve">Also Liuli Lipepe and Lurilophépe. Pan or depression in the immediate vicinity of Khama-Khama Pan in present-day northern Botswana. See </t>
    </r>
    <r>
      <rPr>
        <i/>
        <sz val="11"/>
        <color rgb="FF000000"/>
        <rFont val="Calibri"/>
        <family val="2"/>
        <scheme val="minor"/>
      </rPr>
      <t>LPJ</t>
    </r>
    <r>
      <rPr>
        <sz val="11"/>
        <color rgb="FF000000"/>
        <rFont val="Calibri"/>
        <family val="2"/>
        <scheme val="minor"/>
      </rPr>
      <t xml:space="preserve"> pp. 11, 102.</t>
    </r>
  </si>
  <si>
    <r>
      <t xml:space="preserve">Schapera, Isaac (ed). </t>
    </r>
    <r>
      <rPr>
        <i/>
        <sz val="11"/>
        <color theme="1"/>
        <rFont val="Calibri"/>
        <family val="2"/>
        <scheme val="minor"/>
      </rPr>
      <t>Livingstone's Private Journals 1851–1854</t>
    </r>
    <r>
      <rPr>
        <sz val="11"/>
        <color theme="1"/>
        <rFont val="Calibri"/>
        <family val="2"/>
        <scheme val="minor"/>
      </rPr>
      <t>. p.11 n.1</t>
    </r>
  </si>
  <si>
    <t>Move to geogName</t>
  </si>
  <si>
    <t>Maila</t>
  </si>
  <si>
    <r>
      <t xml:space="preserve">Livingstone’s first mission station, in present-day South Africa’s North West Province, near the Botswana border (about 48 miles south of Gaborone). The station was established with Roger Edwards in 1844 and was over 200 miles northeast of Kuruman. Permission to establish the mission was given by the Kgatla chief, Mosiele (see letter to Arthur Tidman, 30th Oct 1843, </t>
    </r>
    <r>
      <rPr>
        <i/>
        <sz val="11"/>
        <color theme="1"/>
        <rFont val="Calibri"/>
        <family val="2"/>
        <scheme val="minor"/>
      </rPr>
      <t>LMC</t>
    </r>
    <r>
      <rPr>
        <sz val="11"/>
        <color theme="1"/>
        <rFont val="Calibri"/>
        <family val="2"/>
        <scheme val="minor"/>
      </rPr>
      <t xml:space="preserve"> pp.50-51). After quarrelling with Edwards, Livingstone moved to a new site, Chonuane, in 1846.</t>
    </r>
  </si>
  <si>
    <t>Watering hole about twenty eight miles west of the Ngwato capital, Shoshong, in present day central east Botswana.</t>
  </si>
  <si>
    <t>Mashuwe</t>
  </si>
  <si>
    <t>Mashue (2)</t>
  </si>
  <si>
    <t>Mashüe (2)</t>
  </si>
  <si>
    <r>
      <t xml:space="preserve">Location identified using Schapera's coordinates. </t>
    </r>
    <r>
      <rPr>
        <sz val="11"/>
        <color rgb="FFFF0000"/>
        <rFont val="Calibri"/>
        <family val="2"/>
        <scheme val="minor"/>
      </rPr>
      <t>Move to geogName</t>
    </r>
  </si>
  <si>
    <t>Moremi (1)</t>
  </si>
  <si>
    <t>Moremi</t>
  </si>
  <si>
    <t>Kololo headman, whose village on the Chobe was northeast of the Kololo capital, Linyanti. Not to be confused with Moremi I, the chief of the Tawana.</t>
  </si>
  <si>
    <t>Leave undefined, since already have note on Moremi.</t>
  </si>
  <si>
    <t>Village in the north east of present-day South Africa’s Northern Cape Province, where the Société des Missions Évangélique de Paris (Paris Evangelical Missionary Society) established its first mission station in 1833.</t>
  </si>
  <si>
    <t>Bothithong</t>
  </si>
  <si>
    <r>
      <t xml:space="preserve">Newcomb, Harve. </t>
    </r>
    <r>
      <rPr>
        <i/>
        <sz val="11"/>
        <color theme="1"/>
        <rFont val="Calibri"/>
        <family val="2"/>
        <scheme val="minor"/>
      </rPr>
      <t>Cyclopedia of Missions</t>
    </r>
    <r>
      <rPr>
        <sz val="11"/>
        <color theme="1"/>
        <rFont val="Calibri"/>
        <family val="2"/>
        <scheme val="minor"/>
      </rPr>
      <t xml:space="preserve">. P.47-48; Mosimann-Barbier, Marie-Claude. </t>
    </r>
    <r>
      <rPr>
        <i/>
        <sz val="11"/>
        <color theme="1"/>
        <rFont val="Calibri"/>
        <family val="2"/>
        <scheme val="minor"/>
      </rPr>
      <t>From Béarn to Southern Africa or the Amazing Destiny of  Eugène Casalis</t>
    </r>
    <r>
      <rPr>
        <sz val="11"/>
        <color theme="1"/>
        <rFont val="Calibri"/>
        <family val="2"/>
        <scheme val="minor"/>
      </rPr>
      <t>. p.21</t>
    </r>
  </si>
  <si>
    <t>Naliele</t>
  </si>
  <si>
    <r>
      <t xml:space="preserve">Location identified using Livingstone's coordinates on </t>
    </r>
    <r>
      <rPr>
        <i/>
        <sz val="11"/>
        <color theme="1"/>
        <rFont val="Calibri"/>
        <family val="2"/>
        <scheme val="minor"/>
      </rPr>
      <t>Missionary Travels</t>
    </r>
    <r>
      <rPr>
        <sz val="11"/>
        <color theme="1"/>
        <rFont val="Calibri"/>
        <family val="2"/>
        <scheme val="minor"/>
      </rPr>
      <t>, p.203.</t>
    </r>
  </si>
  <si>
    <t>Naliele (15)</t>
  </si>
  <si>
    <t>Important town on the Zambezi, near present-day Mongu, the capital of Zambia’s Western Province. It had previously been a major Lozi centre, but when Livingstone visited in the early 1850s it was the Kololo's northern capital under the governorship of Mphephe.</t>
  </si>
  <si>
    <r>
      <t xml:space="preserve">Kalusa, Walima T. 'Elders, Young Men, and David Livingstone's "Civilizing Mission": Revisiting the Disintegraton of the Kololo Kingdom, 1851–1864'. </t>
    </r>
    <r>
      <rPr>
        <i/>
        <sz val="11"/>
        <color theme="1"/>
        <rFont val="Calibri"/>
        <family val="2"/>
        <scheme val="minor"/>
      </rPr>
      <t>The International Journal of African Historical Studies</t>
    </r>
    <r>
      <rPr>
        <sz val="11"/>
        <color theme="1"/>
        <rFont val="Calibri"/>
        <family val="2"/>
        <scheme val="minor"/>
      </rPr>
      <t xml:space="preserve"> 42.1 (2009): 66; Rijpma, Sjoerd. </t>
    </r>
    <r>
      <rPr>
        <i/>
        <sz val="11"/>
        <color theme="1"/>
        <rFont val="Calibri"/>
        <family val="2"/>
        <scheme val="minor"/>
      </rPr>
      <t xml:space="preserve">David Livingstone and the Myth of African Poverty and Disease: A Close Examination of His Writing on the Pre-colonial Era. </t>
    </r>
    <r>
      <rPr>
        <sz val="11"/>
        <color theme="1"/>
        <rFont val="Calibri"/>
        <family val="2"/>
        <scheme val="minor"/>
      </rPr>
      <t>p.52 n.45</t>
    </r>
  </si>
  <si>
    <t>Nariele (2)</t>
  </si>
  <si>
    <t>Nameta</t>
  </si>
  <si>
    <r>
      <rPr>
        <sz val="11"/>
        <color theme="1"/>
        <rFont val="Calibri"/>
        <family val="2"/>
        <scheme val="minor"/>
      </rPr>
      <t xml:space="preserve">Schapera, Isaac. </t>
    </r>
    <r>
      <rPr>
        <i/>
        <sz val="11"/>
        <color theme="1"/>
        <rFont val="Calibri"/>
        <family val="2"/>
        <scheme val="minor"/>
      </rPr>
      <t>Livingstone's Private Journals 1851–1853</t>
    </r>
    <r>
      <rPr>
        <sz val="11"/>
        <color theme="1"/>
        <rFont val="Calibri"/>
        <family val="2"/>
        <scheme val="minor"/>
      </rPr>
      <t>. p.198</t>
    </r>
  </si>
  <si>
    <r>
      <t xml:space="preserve">Location identified by reading Livingstone's latitude for Nameta in </t>
    </r>
    <r>
      <rPr>
        <i/>
        <sz val="11"/>
        <color theme="1"/>
        <rFont val="Calibri"/>
        <family val="2"/>
        <scheme val="minor"/>
      </rPr>
      <t xml:space="preserve">Missionary Travels </t>
    </r>
    <r>
      <rPr>
        <sz val="11"/>
        <color theme="1"/>
        <rFont val="Calibri"/>
        <family val="2"/>
        <scheme val="minor"/>
      </rPr>
      <t>p.864, against the Zambezi river.</t>
    </r>
  </si>
  <si>
    <t>Quelimane</t>
  </si>
  <si>
    <t>Chukutsa Pan</t>
  </si>
  <si>
    <t>Location identified using Schapera's coordinates.</t>
  </si>
  <si>
    <r>
      <t xml:space="preserve">Also Tsonarrah. Identified by Schapera as Tsaugara Pan in present-day northeast Botswana, north of Ntwetwe Pan and east of Khama-Khama Pan. See </t>
    </r>
    <r>
      <rPr>
        <i/>
        <sz val="11"/>
        <color theme="1"/>
        <rFont val="Calibri"/>
        <family val="2"/>
        <scheme val="minor"/>
      </rPr>
      <t>LPJ</t>
    </r>
    <r>
      <rPr>
        <sz val="11"/>
        <color theme="1"/>
        <rFont val="Calibri"/>
        <family val="2"/>
        <scheme val="minor"/>
      </rPr>
      <t xml:space="preserve"> p.11.</t>
    </r>
  </si>
  <si>
    <r>
      <t xml:space="preserve">Also Kobe or Kubi. Wells on the southwest edge of Ntwetwe Pan, in present-day central east Botswana. See also </t>
    </r>
    <r>
      <rPr>
        <i/>
        <sz val="11"/>
        <color theme="1"/>
        <rFont val="Calibri"/>
        <family val="2"/>
        <scheme val="minor"/>
      </rPr>
      <t>LPJ</t>
    </r>
    <r>
      <rPr>
        <sz val="11"/>
        <color theme="1"/>
        <rFont val="Calibri"/>
        <family val="2"/>
        <scheme val="minor"/>
      </rPr>
      <t xml:space="preserve"> p.8.</t>
    </r>
  </si>
  <si>
    <t xml:space="preserve">Village in present-day central east Botswana, about twenty miles south of the outskirts of Ntwetwe Pan. </t>
  </si>
  <si>
    <t>Namissan</t>
  </si>
  <si>
    <r>
      <t>Schapera, Isaac.</t>
    </r>
    <r>
      <rPr>
        <i/>
        <sz val="11"/>
        <color theme="1"/>
        <rFont val="Calibri"/>
        <family val="2"/>
        <scheme val="minor"/>
      </rPr>
      <t xml:space="preserve"> Livingstone's Private Journals 1851–1853</t>
    </r>
    <r>
      <rPr>
        <sz val="11"/>
        <color theme="1"/>
        <rFont val="Calibri"/>
        <family val="2"/>
        <scheme val="minor"/>
      </rPr>
      <t>. p.69 n.4</t>
    </r>
  </si>
  <si>
    <r>
      <t>Schapera, Isaac.</t>
    </r>
    <r>
      <rPr>
        <i/>
        <sz val="11"/>
        <color theme="1"/>
        <rFont val="Calibri"/>
        <family val="2"/>
        <scheme val="minor"/>
      </rPr>
      <t xml:space="preserve"> Livingstone's Private Journals 1851–1853</t>
    </r>
    <r>
      <rPr>
        <sz val="11"/>
        <color theme="1"/>
        <rFont val="Calibri"/>
        <family val="2"/>
        <scheme val="minor"/>
      </rPr>
      <t xml:space="preserve">. p.6 n.2; Ransford, Oliver. </t>
    </r>
    <r>
      <rPr>
        <i/>
        <sz val="11"/>
        <color theme="1"/>
        <rFont val="Calibri"/>
        <family val="2"/>
        <scheme val="minor"/>
      </rPr>
      <t>David Livingstone: The Dark Interior</t>
    </r>
    <r>
      <rPr>
        <sz val="11"/>
        <color theme="1"/>
        <rFont val="Calibri"/>
        <family val="2"/>
        <scheme val="minor"/>
      </rPr>
      <t>. p.49</t>
    </r>
  </si>
  <si>
    <r>
      <t>Also Ñabisane. Identified by Schapera as a settlement on the Boteti river in present-day north central Botswana (</t>
    </r>
    <r>
      <rPr>
        <i/>
        <sz val="11"/>
        <color theme="1"/>
        <rFont val="Calibri"/>
        <family val="2"/>
        <scheme val="minor"/>
      </rPr>
      <t>LPJ</t>
    </r>
    <r>
      <rPr>
        <sz val="11"/>
        <color theme="1"/>
        <rFont val="Calibri"/>
        <family val="2"/>
        <scheme val="minor"/>
      </rPr>
      <t xml:space="preserve"> p.69 n.4). It is southwest of Nxai pan, and about 100 miles east of Lake Ngami .</t>
    </r>
  </si>
  <si>
    <t>Pan or depression to the south of Ntwetwe pan and in the immediate vicinity of Ryasana Pan, in present-day north central Botswana.</t>
  </si>
  <si>
    <t>Rapesh</t>
  </si>
  <si>
    <r>
      <t xml:space="preserve">Schapera, Isaac (ed). </t>
    </r>
    <r>
      <rPr>
        <i/>
        <sz val="11"/>
        <color theme="1"/>
        <rFont val="Calibri"/>
        <family val="2"/>
        <scheme val="minor"/>
      </rPr>
      <t>Livingstone's Private Journals.</t>
    </r>
    <r>
      <rPr>
        <sz val="11"/>
        <color theme="1"/>
        <rFont val="Calibri"/>
        <family val="2"/>
        <scheme val="minor"/>
      </rPr>
      <t xml:space="preserve"> p.9, 10 n.1</t>
    </r>
  </si>
  <si>
    <r>
      <t xml:space="preserve">Pan or depression in present-day northern Botswana. On one of Livingstone's visits there in March 1853, it was the home of members of the Khoisan led by Horoye and Mokantsa. See </t>
    </r>
    <r>
      <rPr>
        <i/>
        <sz val="11"/>
        <color theme="1"/>
        <rFont val="Calibri"/>
        <family val="2"/>
        <scheme val="minor"/>
      </rPr>
      <t>LPJ</t>
    </r>
    <r>
      <rPr>
        <sz val="11"/>
        <color theme="1"/>
        <rFont val="Calibri"/>
        <family val="2"/>
        <scheme val="minor"/>
      </rPr>
      <t xml:space="preserve"> p.102.</t>
    </r>
  </si>
  <si>
    <r>
      <t>Encyclopedia Britannica</t>
    </r>
    <r>
      <rPr>
        <sz val="11"/>
        <color theme="1"/>
        <rFont val="Calibri"/>
        <family val="2"/>
        <scheme val="minor"/>
      </rPr>
      <t xml:space="preserve">; Newitt, Malyn. </t>
    </r>
    <r>
      <rPr>
        <i/>
        <sz val="11"/>
        <color theme="1"/>
        <rFont val="Calibri"/>
        <family val="2"/>
        <scheme val="minor"/>
      </rPr>
      <t>A History of Mozambique</t>
    </r>
    <r>
      <rPr>
        <sz val="11"/>
        <color theme="1"/>
        <rFont val="Calibri"/>
        <family val="2"/>
        <scheme val="minor"/>
      </rPr>
      <t>. p.139</t>
    </r>
  </si>
  <si>
    <t>Sena</t>
  </si>
  <si>
    <r>
      <t>Encyclopedia Britannica</t>
    </r>
    <r>
      <rPr>
        <sz val="11"/>
        <color theme="1"/>
        <rFont val="Calibri"/>
        <family val="2"/>
        <scheme val="minor"/>
      </rPr>
      <t xml:space="preserve">; Newitt, Malyn. </t>
    </r>
    <r>
      <rPr>
        <i/>
        <sz val="11"/>
        <color theme="1"/>
        <rFont val="Calibri"/>
        <family val="2"/>
        <scheme val="minor"/>
      </rPr>
      <t>A History of Mozambique</t>
    </r>
    <r>
      <rPr>
        <sz val="11"/>
        <color theme="1"/>
        <rFont val="Calibri"/>
        <family val="2"/>
        <scheme val="minor"/>
      </rPr>
      <t>. p.141</t>
    </r>
  </si>
  <si>
    <t>Town near the Mozambique coast. Originally an Islamic settlement, it became a Portuguese trading post in 1544 and by the mid-18th century had developed into a colonial town. It was a significant port for the trade and export of slaves in the 18th and 19th centuries.</t>
  </si>
  <si>
    <t>Schapera, Isaac (ed). Livingstone's Private Journals. p.304 n.7</t>
  </si>
  <si>
    <t>Serotle</t>
  </si>
  <si>
    <t>Watering place about 50 miles northwest of the Ngwato capital, Shoshong, in present-day central-east Botswana.</t>
  </si>
  <si>
    <t>[fountain]</t>
  </si>
  <si>
    <t>Sesheke</t>
  </si>
  <si>
    <r>
      <t xml:space="preserve">Livingstone, David. </t>
    </r>
    <r>
      <rPr>
        <i/>
        <sz val="11"/>
        <color theme="1"/>
        <rFont val="Calibri"/>
        <family val="2"/>
        <scheme val="minor"/>
      </rPr>
      <t>Missionary Travels</t>
    </r>
    <r>
      <rPr>
        <sz val="11"/>
        <color theme="1"/>
        <rFont val="Calibri"/>
        <family val="2"/>
        <scheme val="minor"/>
      </rPr>
      <t>. p.684</t>
    </r>
  </si>
  <si>
    <r>
      <t xml:space="preserve">Location identified using Livingstone's coordinates in </t>
    </r>
    <r>
      <rPr>
        <i/>
        <sz val="11"/>
        <color theme="1"/>
        <rFont val="Calibri"/>
        <family val="2"/>
        <scheme val="minor"/>
      </rPr>
      <t>Missionary Travels</t>
    </r>
    <r>
      <rPr>
        <sz val="11"/>
        <color theme="1"/>
        <rFont val="Calibri"/>
        <family val="2"/>
        <scheme val="minor"/>
      </rPr>
      <t xml:space="preserve"> p.684.</t>
    </r>
  </si>
  <si>
    <t>Town on the Zambezi River. When Livingstone visited, it was an important Kololo centre and was located in the southwest corner of what is now Zambia’s southern province. The modern town of Sesheke is now located around 60 miles further west, in the Western Province.</t>
  </si>
  <si>
    <t>Sesheke (18)</t>
  </si>
  <si>
    <t>Shokwane</t>
  </si>
  <si>
    <r>
      <t xml:space="preserve">Schapera, Isaac (ed). </t>
    </r>
    <r>
      <rPr>
        <i/>
        <sz val="11"/>
        <color theme="1"/>
        <rFont val="Calibri"/>
        <family val="2"/>
        <scheme val="minor"/>
      </rPr>
      <t>David Livingstone South African Papers 1849–1853</t>
    </r>
    <r>
      <rPr>
        <sz val="11"/>
        <color theme="1"/>
        <rFont val="Calibri"/>
        <family val="2"/>
        <scheme val="minor"/>
      </rPr>
      <t>. p.49 n.2</t>
    </r>
  </si>
  <si>
    <t>Kwena settlement, just northeast of Molepole in present day south east Botswana. The Kwena were resident there when Livingstone first met Sechele in 1842.</t>
  </si>
  <si>
    <r>
      <t xml:space="preserve">Schapera, Isaac (ed). </t>
    </r>
    <r>
      <rPr>
        <i/>
        <sz val="11"/>
        <color theme="1"/>
        <rFont val="Calibri"/>
        <family val="2"/>
        <scheme val="minor"/>
      </rPr>
      <t>David Livingstone South African Papers 1849–1853</t>
    </r>
    <r>
      <rPr>
        <sz val="11"/>
        <color theme="1"/>
        <rFont val="Calibri"/>
        <family val="2"/>
        <scheme val="minor"/>
      </rPr>
      <t xml:space="preserve">. p.49 n.2; </t>
    </r>
  </si>
  <si>
    <t>Makolontwane</t>
  </si>
  <si>
    <r>
      <t xml:space="preserve">Morton, Fred. 'The Rise of a Raiding State: Makaba II's Ngwaketse, c. 1780–1824. </t>
    </r>
    <r>
      <rPr>
        <i/>
        <sz val="11"/>
        <color theme="1"/>
        <rFont val="Calibri"/>
        <family val="2"/>
        <scheme val="minor"/>
      </rPr>
      <t>New Contree</t>
    </r>
    <r>
      <rPr>
        <sz val="11"/>
        <color theme="1"/>
        <rFont val="Calibri"/>
        <family val="2"/>
        <scheme val="minor"/>
      </rPr>
      <t xml:space="preserve"> 71 (2014): 31</t>
    </r>
  </si>
  <si>
    <t>Former Ngwaketse capital in the vicinity of Moshenang, south west of Gaborone in present-day Botswana.</t>
  </si>
  <si>
    <t>City on the southwestern coast of Angola. It was founded in 1617 by the Portuguese and became a major port for the trade and transportation of slaves.</t>
  </si>
  <si>
    <t>No need to define. Definition already provided in orgName</t>
  </si>
  <si>
    <t>Smithfield</t>
  </si>
  <si>
    <t>Area in northwest London, known for its meat market which dates from the middle ages.</t>
  </si>
  <si>
    <r>
      <t>Town on the Zambezi in central Mozambique</t>
    </r>
    <r>
      <rPr>
        <sz val="11"/>
        <color theme="1"/>
        <rFont val="Calibri"/>
        <family val="2"/>
        <scheme val="minor"/>
      </rPr>
      <t>, about 125 miles from Quelimane and about 130 miles from Tete</t>
    </r>
    <r>
      <rPr>
        <sz val="11"/>
        <color theme="1"/>
        <rFont val="Calibri"/>
        <family val="2"/>
        <scheme val="minor"/>
      </rPr>
      <t>. It had originally been an Islamic settlement, but was occupied by the Portuguese in the mid-16</t>
    </r>
    <r>
      <rPr>
        <vertAlign val="superscript"/>
        <sz val="11"/>
        <color theme="1"/>
        <rFont val="Calibri"/>
        <family val="2"/>
        <scheme val="minor"/>
      </rPr>
      <t>th</t>
    </r>
    <r>
      <rPr>
        <sz val="11"/>
        <color theme="1"/>
        <rFont val="Calibri"/>
        <family val="2"/>
        <scheme val="minor"/>
      </rPr>
      <t xml:space="preserve"> century. It was an important post on the major trade route from the east African coast.</t>
    </r>
  </si>
  <si>
    <t>Tete</t>
  </si>
  <si>
    <r>
      <t xml:space="preserve">Newitt, Malyn. </t>
    </r>
    <r>
      <rPr>
        <i/>
        <sz val="11"/>
        <color theme="1"/>
        <rFont val="Calibri"/>
        <family val="2"/>
        <scheme val="minor"/>
      </rPr>
      <t>A History of Mozambique</t>
    </r>
    <r>
      <rPr>
        <sz val="11"/>
        <color theme="1"/>
        <rFont val="Calibri"/>
        <family val="2"/>
        <scheme val="minor"/>
      </rPr>
      <t>. pp.141, 144-45</t>
    </r>
  </si>
  <si>
    <t>Timbuktu</t>
  </si>
  <si>
    <r>
      <t>City in present-day Mali, West Africa, and historically a major Islamic trading centre. From the Renaissance, it acquired mythical status in the western imagination as a place of unrivalled opulence and isolation. It was visited by European explorers in the early 19</t>
    </r>
    <r>
      <rPr>
        <vertAlign val="superscript"/>
        <sz val="11"/>
        <color theme="1"/>
        <rFont val="Calibri"/>
        <family val="2"/>
        <scheme val="minor"/>
      </rPr>
      <t>th</t>
    </r>
    <r>
      <rPr>
        <sz val="11"/>
        <color theme="1"/>
        <rFont val="Calibri"/>
        <family val="2"/>
        <scheme val="minor"/>
      </rPr>
      <t xml:space="preserve"> century, but remained symbolic of the inaccessible outer reaches of the known world.</t>
    </r>
  </si>
  <si>
    <r>
      <t xml:space="preserve">Heffernan, Michael. '"A Dream as Frail as Those of Ancient Time": the In-credible Geographies of Timbuctoo'. </t>
    </r>
    <r>
      <rPr>
        <i/>
        <sz val="11"/>
        <color theme="1"/>
        <rFont val="Calibri"/>
        <family val="2"/>
        <scheme val="minor"/>
      </rPr>
      <t xml:space="preserve">Environment and Planning D: Society and Space </t>
    </r>
    <r>
      <rPr>
        <sz val="11"/>
        <color theme="1"/>
        <rFont val="Calibri"/>
        <family val="2"/>
        <scheme val="minor"/>
      </rPr>
      <t xml:space="preserve">19 (2001): 203, 205-06; </t>
    </r>
    <r>
      <rPr>
        <i/>
        <sz val="11"/>
        <color theme="1"/>
        <rFont val="Calibri"/>
        <family val="2"/>
        <scheme val="minor"/>
      </rPr>
      <t>Encyclopedia Britannica</t>
    </r>
  </si>
  <si>
    <r>
      <t>Port town on the Zambezi River in west-central Mozambique, about 130 miles from Sena and 250 miles from Quelimane. Originally an Islamic settlement, it was occupied by the Portuguese in the 16</t>
    </r>
    <r>
      <rPr>
        <vertAlign val="superscript"/>
        <sz val="11"/>
        <color theme="1"/>
        <rFont val="Calibri"/>
        <family val="2"/>
        <scheme val="minor"/>
      </rPr>
      <t>th</t>
    </r>
    <r>
      <rPr>
        <sz val="11"/>
        <color theme="1"/>
        <rFont val="Calibri"/>
        <family val="2"/>
        <scheme val="minor"/>
      </rPr>
      <t xml:space="preserve"> century. It was a key destination on the trade route into central Africa from the east coast, and in the 18th century surpassed Sena as a centre of commerce.</t>
    </r>
  </si>
  <si>
    <t>Tlomtla</t>
  </si>
  <si>
    <r>
      <t>Settlement, just north of Ntwetwe pan in present-day north eastern Botswana. It was described by Livingstone as an Ngwato ‘cattle post’ (</t>
    </r>
    <r>
      <rPr>
        <i/>
        <sz val="11"/>
        <color theme="1"/>
        <rFont val="Calibri"/>
        <family val="2"/>
        <scheme val="minor"/>
      </rPr>
      <t>LPJ</t>
    </r>
    <r>
      <rPr>
        <sz val="11"/>
        <color theme="1"/>
        <rFont val="Calibri"/>
        <family val="2"/>
        <scheme val="minor"/>
      </rPr>
      <t xml:space="preserve"> 9).</t>
    </r>
  </si>
  <si>
    <r>
      <t xml:space="preserve">Schapera, Isaac (ed). </t>
    </r>
    <r>
      <rPr>
        <i/>
        <sz val="11"/>
        <color theme="1"/>
        <rFont val="Calibri"/>
        <family val="2"/>
        <scheme val="minor"/>
      </rPr>
      <t>Livingstone's Private Journals</t>
    </r>
    <r>
      <rPr>
        <sz val="11"/>
        <color theme="1"/>
        <rFont val="Calibri"/>
        <family val="2"/>
        <scheme val="minor"/>
      </rPr>
      <t>. p.9</t>
    </r>
  </si>
  <si>
    <t>Unku</t>
  </si>
  <si>
    <t>Schapera, Isaac (ed). Livingstone's Private Journals. p.11 n. 4</t>
  </si>
  <si>
    <t>Note that Schapera's coordinates are wrong. He places Kumsedisha at 19°36'S 25°5'E but he clearly means 19°56'S 24°5'E.</t>
  </si>
  <si>
    <r>
      <t xml:space="preserve">Ransford, Oliver. </t>
    </r>
    <r>
      <rPr>
        <i/>
        <sz val="11"/>
        <color theme="1"/>
        <rFont val="Calibri"/>
        <family val="2"/>
        <scheme val="minor"/>
      </rPr>
      <t>David Livingstone: The Dark Interior</t>
    </r>
    <r>
      <rPr>
        <sz val="11"/>
        <color theme="1"/>
        <rFont val="Calibri"/>
        <family val="2"/>
        <scheme val="minor"/>
      </rPr>
      <t>. P.75;</t>
    </r>
    <r>
      <rPr>
        <i/>
        <sz val="11"/>
        <color theme="1"/>
        <rFont val="Calibri"/>
        <family val="2"/>
        <scheme val="minor"/>
      </rPr>
      <t xml:space="preserve"> </t>
    </r>
    <r>
      <rPr>
        <sz val="11"/>
        <color theme="1"/>
        <rFont val="Calibri"/>
        <family val="2"/>
        <scheme val="minor"/>
      </rPr>
      <t xml:space="preserve">Schapera, Isaac (ed). </t>
    </r>
    <r>
      <rPr>
        <i/>
        <sz val="11"/>
        <color theme="1"/>
        <rFont val="Calibri"/>
        <family val="2"/>
        <scheme val="minor"/>
      </rPr>
      <t>Livingstone's Private Journals 1851–1853</t>
    </r>
    <r>
      <rPr>
        <sz val="11"/>
        <color theme="1"/>
        <rFont val="Calibri"/>
        <family val="2"/>
        <scheme val="minor"/>
      </rPr>
      <t>. p.4 n.2</t>
    </r>
  </si>
  <si>
    <r>
      <t>Also Unko and Gumkirreh. Schapera suggests this could be Kumsedisha Pan, just south east of Khama-Khama Pan in present-day northeast Botswana (</t>
    </r>
    <r>
      <rPr>
        <i/>
        <sz val="11"/>
        <color theme="1"/>
        <rFont val="Calibri"/>
        <family val="2"/>
        <scheme val="minor"/>
      </rPr>
      <t>LPJ</t>
    </r>
    <r>
      <rPr>
        <sz val="11"/>
        <color theme="1"/>
        <rFont val="Calibri"/>
        <family val="2"/>
        <scheme val="minor"/>
      </rPr>
      <t xml:space="preserve"> p.11 n.4).</t>
    </r>
  </si>
  <si>
    <t>Zumbo</t>
  </si>
  <si>
    <r>
      <t xml:space="preserve">Newitt, Malyn. </t>
    </r>
    <r>
      <rPr>
        <i/>
        <sz val="11"/>
        <color theme="1"/>
        <rFont val="Calibri"/>
        <family val="2"/>
        <scheme val="minor"/>
      </rPr>
      <t>A History of Mozambique</t>
    </r>
    <r>
      <rPr>
        <sz val="11"/>
        <color theme="1"/>
        <rFont val="Calibri"/>
        <family val="2"/>
        <scheme val="minor"/>
      </rPr>
      <t>. pp.202-06, 284</t>
    </r>
  </si>
  <si>
    <r>
      <t>River port on the Zambezi-Luangwa confluence, and the westernmost town of Mozambique. It was established in 1715 by the Portuguese and was a destination on the trade route into central Africa from the east coast. For a time it was the largest Portuguese town on the Zambezi, but it declined later in the 18</t>
    </r>
    <r>
      <rPr>
        <vertAlign val="superscript"/>
        <sz val="11"/>
        <color theme="1"/>
        <rFont val="Calibri"/>
        <family val="2"/>
        <scheme val="minor"/>
      </rPr>
      <t>th</t>
    </r>
    <r>
      <rPr>
        <sz val="11"/>
        <color theme="1"/>
        <rFont val="Calibri"/>
        <family val="2"/>
        <scheme val="minor"/>
      </rPr>
      <t xml:space="preserve"> century and was abandoned in 1836. It was in ruins when Livingstone first visited in the 1850s, but it was re-established in 1862.</t>
    </r>
  </si>
  <si>
    <t>Mokokonyani</t>
  </si>
  <si>
    <r>
      <t xml:space="preserve">Schapera, Isaac (ed). </t>
    </r>
    <r>
      <rPr>
        <i/>
        <sz val="11"/>
        <color theme="1"/>
        <rFont val="Calibri"/>
        <family val="2"/>
        <scheme val="minor"/>
      </rPr>
      <t>Livingstone's Private Journals 1851–1853</t>
    </r>
    <r>
      <rPr>
        <sz val="11"/>
        <color theme="1"/>
        <rFont val="Calibri"/>
        <family val="2"/>
        <scheme val="minor"/>
      </rPr>
      <t>. p. 6</t>
    </r>
  </si>
  <si>
    <r>
      <t xml:space="preserve">Also Kiadjara. Watering hole near the village Gweta, north of Ntwetwe Pan, in present day north eastern Botswana. See also </t>
    </r>
    <r>
      <rPr>
        <i/>
        <sz val="11"/>
        <color theme="1"/>
        <rFont val="Calibri"/>
        <family val="2"/>
        <scheme val="minor"/>
      </rPr>
      <t>LPJ</t>
    </r>
    <r>
      <rPr>
        <sz val="11"/>
        <color theme="1"/>
        <rFont val="Calibri"/>
        <family val="2"/>
        <scheme val="minor"/>
      </rPr>
      <t xml:space="preserve"> p.9.</t>
    </r>
  </si>
  <si>
    <r>
      <t xml:space="preserve">Also Kokonyane. Watering place near Letlhakane, about twenty miles south of the outskirts of Ntwetwe Pan. See also </t>
    </r>
    <r>
      <rPr>
        <i/>
        <sz val="11"/>
        <color theme="1"/>
        <rFont val="Calibri"/>
        <family val="2"/>
        <scheme val="minor"/>
      </rPr>
      <t xml:space="preserve">LPJ </t>
    </r>
    <r>
      <rPr>
        <sz val="11"/>
        <color theme="1"/>
        <rFont val="Calibri"/>
        <family val="2"/>
        <scheme val="minor"/>
      </rPr>
      <t>6.</t>
    </r>
  </si>
  <si>
    <t>Also Ñabisane. Identified by Schapera as a settlement on the Boteti river in present-day north central Botswana (LPJ p.69 n.4). It is southwest of Nxai pan, and about 100 miles east of Lake Ngami .</t>
  </si>
  <si>
    <t>Mohotluani</t>
  </si>
  <si>
    <r>
      <t xml:space="preserve">Schapera, Isaa (ed). </t>
    </r>
    <r>
      <rPr>
        <i/>
        <sz val="11"/>
        <color theme="1"/>
        <rFont val="Calibri"/>
        <family val="2"/>
        <scheme val="minor"/>
      </rPr>
      <t>Livingstone's Private Journals</t>
    </r>
    <r>
      <rPr>
        <sz val="11"/>
        <color theme="1"/>
        <rFont val="Calibri"/>
        <family val="2"/>
        <scheme val="minor"/>
      </rPr>
      <t>. pp.304-05</t>
    </r>
  </si>
  <si>
    <r>
      <t xml:space="preserve">Reference uncertain. Possibly another spelling for Mathuluani, a watering place that Livingstone locates 50 miles north of Serotle on the road to Chukutsa Pan, in present-day central east Botswana. See </t>
    </r>
    <r>
      <rPr>
        <i/>
        <sz val="12"/>
        <color theme="1"/>
        <rFont val="Calibri"/>
        <family val="2"/>
        <scheme val="minor"/>
      </rPr>
      <t>LPJ</t>
    </r>
    <r>
      <rPr>
        <sz val="12"/>
        <color theme="1"/>
        <rFont val="Calibri"/>
        <family val="2"/>
        <scheme val="minor"/>
      </rPr>
      <t xml:space="preserve"> pp.304-05.</t>
    </r>
  </si>
  <si>
    <t>Scored out and replaced with Naliele, so no need for definition. Also o mention in L's journals.</t>
  </si>
  <si>
    <t>Chennai</t>
  </si>
  <si>
    <t>City in south east India, on the Bay of Bengal coast. During the period of East India Company rule and the British Raj, it was the administrative capital of southern India.</t>
  </si>
  <si>
    <t>Heracles or Hercules</t>
  </si>
  <si>
    <r>
      <rPr>
        <sz val="11"/>
        <color theme="1"/>
        <rFont val="Calibri"/>
        <family val="2"/>
        <scheme val="minor"/>
      </rPr>
      <t>Roman, Luke and Monica Roman.</t>
    </r>
    <r>
      <rPr>
        <i/>
        <sz val="11"/>
        <color theme="1"/>
        <rFont val="Calibri"/>
        <family val="2"/>
        <scheme val="minor"/>
      </rPr>
      <t xml:space="preserve"> Encyclopedia of Greek and Roman Mythology.</t>
    </r>
    <r>
      <rPr>
        <sz val="11"/>
        <color theme="1"/>
        <rFont val="Calibri"/>
        <family val="2"/>
        <scheme val="minor"/>
      </rPr>
      <t xml:space="preserve"> p.208;</t>
    </r>
    <r>
      <rPr>
        <i/>
        <sz val="11"/>
        <color theme="1"/>
        <rFont val="Calibri"/>
        <family val="2"/>
        <scheme val="minor"/>
      </rPr>
      <t xml:space="preserve"> Encyclopedia Britannica</t>
    </r>
  </si>
  <si>
    <t>The Right. Hon - Labouchere</t>
  </si>
  <si>
    <t>Admiral Trotter (1)</t>
  </si>
  <si>
    <t>Arsenio P. P. de Carpo (1)</t>
  </si>
  <si>
    <t>Bango (2)</t>
  </si>
  <si>
    <t>Ben Habib (2)</t>
  </si>
  <si>
    <t>Bowdich (1)</t>
  </si>
  <si>
    <t>Brongniart (1)</t>
  </si>
  <si>
    <t>Brougham (2)</t>
  </si>
  <si>
    <t>Capt.Captain Parker (1)</t>
  </si>
  <si>
    <t>Captain Antonio Rodrigues Neves (1)</t>
  </si>
  <si>
    <t>Captain Nolloth (1)</t>
  </si>
  <si>
    <t>Captain Washington (3)</t>
  </si>
  <si>
    <t>CaptCaptain Cook (1)</t>
  </si>
  <si>
    <t>CaptCaptain Henry Need (1)</t>
  </si>
  <si>
    <t>Catende (1)</t>
  </si>
  <si>
    <t>Changamera (1)</t>
  </si>
  <si>
    <t>Chief Bango (1)</t>
  </si>
  <si>
    <t>Colonel Galdino Jose Nunes (1)</t>
  </si>
  <si>
    <t>Colonel Manuel Antonio Pires (1)</t>
  </si>
  <si>
    <t>Com- mandant Sn.Senhor Carvalho (1)</t>
  </si>
  <si>
    <t>Commander MacLune (1)</t>
  </si>
  <si>
    <t>Cypriano di Abreu (1)</t>
  </si>
  <si>
    <t>Dean Buckland (1)</t>
  </si>
  <si>
    <t>Dew. W (1)</t>
  </si>
  <si>
    <t>Donal MacDonalds (1)</t>
  </si>
  <si>
    <t>Dr Hooker (1)</t>
  </si>
  <si>
    <t>Dr Keith (1)</t>
  </si>
  <si>
    <t>Dr MacWilliam (1)</t>
  </si>
  <si>
    <t>Dr WalweitschWelwitsch (1)</t>
  </si>
  <si>
    <t>Dr. Walsh (1)</t>
  </si>
  <si>
    <t>Earl of Clarendon (1)</t>
  </si>
  <si>
    <t>Ensign Rebeiro (1)</t>
  </si>
  <si>
    <t>Faria (1)</t>
  </si>
  <si>
    <t>Gando (1)</t>
  </si>
  <si>
    <t>Gola Banndy (1)</t>
  </si>
  <si>
    <t>Governor of Angola (1)</t>
  </si>
  <si>
    <t>Governor of Mozambique (1)</t>
  </si>
  <si>
    <t>GovrGovernor Amaral (1)</t>
  </si>
  <si>
    <t>H. M.His Majesty Don Pedro (1)</t>
  </si>
  <si>
    <t>Horsburgh (2)</t>
  </si>
  <si>
    <t>Isidore (1)</t>
  </si>
  <si>
    <t>Judas Iscariot (1)</t>
  </si>
  <si>
    <t>KaanyataKanyata (1)</t>
  </si>
  <si>
    <t>Kamboela (1)</t>
  </si>
  <si>
    <t>Kaonka (8)</t>
  </si>
  <si>
    <t>Kawawa (3)</t>
  </si>
  <si>
    <t>King of Congo (3)</t>
  </si>
  <si>
    <t>King of Portugal (1)</t>
  </si>
  <si>
    <t>King Solomon (2)</t>
  </si>
  <si>
    <t>Laurence Jose Marquis (1)</t>
  </si>
  <si>
    <t>Lieutenant A. H. Hoskins (1)</t>
  </si>
  <si>
    <t>Lieutenant Antonio do Canto e Castro (1)</t>
  </si>
  <si>
    <t>Lieutenant Bedingfeld (1)</t>
  </si>
  <si>
    <t>Lieutenant Woodruffe (1)</t>
  </si>
  <si>
    <t>Lord of Angola (1)</t>
  </si>
  <si>
    <t>Mai (1)</t>
  </si>
  <si>
    <t>Mamire (2)</t>
  </si>
  <si>
    <t>Manchunyane (1)</t>
  </si>
  <si>
    <t>Marimba (2)</t>
  </si>
  <si>
    <t>Marquis of Pombal (1)</t>
  </si>
  <si>
    <t>Mary Queen of Scots (1)</t>
  </si>
  <si>
    <t>Miranda (1)</t>
  </si>
  <si>
    <t>MMonsieur Babinet (1)</t>
  </si>
  <si>
    <t>Moarore (1)</t>
  </si>
  <si>
    <t>Moenaki Kikanje (1)</t>
  </si>
  <si>
    <t>Mogogo (1)</t>
  </si>
  <si>
    <t>Mokwine (1)</t>
  </si>
  <si>
    <t>Monahing (1)</t>
  </si>
  <si>
    <t>Monze (2)</t>
  </si>
  <si>
    <t>Mosisinyane (1)</t>
  </si>
  <si>
    <t>Moyara (7)</t>
  </si>
  <si>
    <t>Mr Feltao (1)</t>
  </si>
  <si>
    <t>Mr Gabriel (2)</t>
  </si>
  <si>
    <t>Mr Mellot (1)</t>
  </si>
  <si>
    <t>Mr Miland (1)</t>
  </si>
  <si>
    <t>Mr Pinto (1)</t>
  </si>
  <si>
    <t>Mr Schut (1)</t>
  </si>
  <si>
    <t>Muanzanza (1)</t>
  </si>
  <si>
    <t>Nkwatlale (1)</t>
  </si>
  <si>
    <t>Ntlaria (1)</t>
  </si>
  <si>
    <t>Nyakalonga (1)</t>
  </si>
  <si>
    <t>Oatutu (2)</t>
  </si>
  <si>
    <t>Paley (1)</t>
  </si>
  <si>
    <t>Pingola (3)</t>
  </si>
  <si>
    <t>Prince of Congo (2)</t>
  </si>
  <si>
    <t>Proclus (1)</t>
  </si>
  <si>
    <t>Ptolemy (1)</t>
  </si>
  <si>
    <t>queen Donna Anna de Souza (1)</t>
  </si>
  <si>
    <t>Richards (1)</t>
  </si>
  <si>
    <t>Rieg (1)</t>
  </si>
  <si>
    <t>Robinson CruzoeCrusoe (1)</t>
  </si>
  <si>
    <t>Sakandala (1)</t>
  </si>
  <si>
    <t>Sansawe (6)</t>
  </si>
  <si>
    <t>Sekote (6)</t>
  </si>
  <si>
    <t>Sekwebu (10)</t>
  </si>
  <si>
    <t>Semalembue (1)</t>
  </si>
  <si>
    <t>Senhor de Silva Rego (2)</t>
  </si>
  <si>
    <t>Sinamane (1)</t>
  </si>
  <si>
    <t>Sir Charles Napier (1)</t>
  </si>
  <si>
    <t>SnSenhor Pascoal (6)</t>
  </si>
  <si>
    <t>Sorell (1)</t>
  </si>
  <si>
    <t>Sowels (1)</t>
  </si>
  <si>
    <t>St Ant^honySt Anthony (1)</t>
  </si>
  <si>
    <t>St Hilarion (1)</t>
  </si>
  <si>
    <t>Tuba Mokoro (1)</t>
  </si>
  <si>
    <t>William Tell (1)</t>
  </si>
  <si>
    <t>Antonio José (1)</t>
  </si>
  <si>
    <t>Graça (1)</t>
  </si>
  <si>
    <t>Pedro João Baptista (1)</t>
  </si>
  <si>
    <t>Senhor Asevído (1)</t>
  </si>
  <si>
    <t>Senhor Ferrão (2)</t>
  </si>
  <si>
    <t>Cowan, Andrew</t>
  </si>
  <si>
    <t>Maclear, Sir Thomas</t>
  </si>
  <si>
    <t>Trotter, Admiral Henry Dundas</t>
  </si>
  <si>
    <r>
      <t xml:space="preserve">Laughton, J. K. 'Trotter, Henry Dundas (1802–1859), rev. Andrew Lambert. </t>
    </r>
    <r>
      <rPr>
        <i/>
        <sz val="11"/>
        <color theme="1"/>
        <rFont val="Calibri"/>
        <family val="2"/>
        <scheme val="minor"/>
      </rPr>
      <t>Oxford Dictionary of National Biography</t>
    </r>
    <r>
      <rPr>
        <sz val="11"/>
        <color theme="1"/>
        <rFont val="Calibri"/>
        <family val="2"/>
        <scheme val="minor"/>
      </rPr>
      <t>.</t>
    </r>
  </si>
  <si>
    <t>José, Amaro</t>
  </si>
  <si>
    <t>Baptista, Pedro João</t>
  </si>
  <si>
    <r>
      <t xml:space="preserve">B. A. Beadle (trans.). </t>
    </r>
    <r>
      <rPr>
        <i/>
        <sz val="11"/>
        <color theme="1"/>
        <rFont val="Calibri"/>
        <family val="2"/>
        <scheme val="minor"/>
      </rPr>
      <t>Journey of the Pombeiros: P. J. Baptista and Amaro José, Across Africa from Angola to Tette on the Zambeze</t>
    </r>
    <r>
      <rPr>
        <sz val="11"/>
        <color theme="1"/>
        <rFont val="Calibri"/>
        <family val="2"/>
        <scheme val="minor"/>
      </rPr>
      <t xml:space="preserve">. In </t>
    </r>
    <r>
      <rPr>
        <i/>
        <sz val="11"/>
        <color theme="1"/>
        <rFont val="Calibri"/>
        <family val="2"/>
        <scheme val="minor"/>
      </rPr>
      <t xml:space="preserve">The Lands of Cazembe: Lacerda's Journey to Cazembe in 1798. </t>
    </r>
    <r>
      <rPr>
        <sz val="11"/>
        <color theme="1"/>
        <rFont val="Calibri"/>
        <family val="2"/>
        <scheme val="minor"/>
      </rPr>
      <t>Translated and Annotated by Captain R. F. Burton (London: John Murray, 1873). pp.167-69</t>
    </r>
  </si>
  <si>
    <t>de Carpo, Arsénio Pompílio Pompeu</t>
  </si>
  <si>
    <t>Bango</t>
  </si>
  <si>
    <t>Bowdich, Thomas Edward</t>
  </si>
  <si>
    <t>Brongniart, Alexandre</t>
  </si>
  <si>
    <t>Brougham, Henry Peter, first Baron Brougham and Vaux</t>
  </si>
  <si>
    <r>
      <t xml:space="preserve">Lobban, Michael. 'Brougham, Henry Peter, first Baron Brougham and Vaux (1778–1868). </t>
    </r>
    <r>
      <rPr>
        <i/>
        <sz val="11"/>
        <color theme="1"/>
        <rFont val="Calibri"/>
        <family val="2"/>
        <scheme val="minor"/>
      </rPr>
      <t>Oxford Dictionary of National Biography; Encyclopedia Britannica.</t>
    </r>
  </si>
  <si>
    <r>
      <t xml:space="preserve">Lambert, Andrew. 'Parker, Hyde (1784?–1854)'. </t>
    </r>
    <r>
      <rPr>
        <i/>
        <sz val="11"/>
        <color theme="1"/>
        <rFont val="Calibri"/>
        <family val="2"/>
        <scheme val="minor"/>
      </rPr>
      <t>Oxford Dictionary of National Biography</t>
    </r>
    <r>
      <rPr>
        <sz val="11"/>
        <color theme="1"/>
        <rFont val="Calibri"/>
        <family val="2"/>
        <scheme val="minor"/>
      </rPr>
      <t>.</t>
    </r>
  </si>
  <si>
    <t>Parker, Captain Hyde</t>
  </si>
  <si>
    <t>Washington, Captain John</t>
  </si>
  <si>
    <r>
      <t xml:space="preserve">Schapera, Isaac (ed). </t>
    </r>
    <r>
      <rPr>
        <i/>
        <sz val="11"/>
        <color theme="1"/>
        <rFont val="Calibri"/>
        <family val="2"/>
        <scheme val="minor"/>
      </rPr>
      <t>Livingstone's African Journal Vol 1</t>
    </r>
    <r>
      <rPr>
        <sz val="11"/>
        <color theme="1"/>
        <rFont val="Calibri"/>
        <family val="2"/>
        <scheme val="minor"/>
      </rPr>
      <t xml:space="preserve">. p.13 and </t>
    </r>
    <r>
      <rPr>
        <i/>
        <sz val="11"/>
        <color theme="1"/>
        <rFont val="Calibri"/>
        <family val="2"/>
        <scheme val="minor"/>
      </rPr>
      <t>vol 2.</t>
    </r>
    <r>
      <rPr>
        <sz val="11"/>
        <color theme="1"/>
        <rFont val="Calibri"/>
        <family val="2"/>
        <scheme val="minor"/>
      </rPr>
      <t xml:space="preserve"> pp.296-301.</t>
    </r>
  </si>
  <si>
    <r>
      <t xml:space="preserve">Schapera, Isaac (ed). </t>
    </r>
    <r>
      <rPr>
        <i/>
        <sz val="11"/>
        <color theme="1"/>
        <rFont val="Calibri"/>
        <family val="2"/>
        <scheme val="minor"/>
      </rPr>
      <t>Livingstone's African Journal Vol 1</t>
    </r>
    <r>
      <rPr>
        <sz val="11"/>
        <color theme="1"/>
        <rFont val="Calibri"/>
        <family val="2"/>
        <scheme val="minor"/>
      </rPr>
      <t xml:space="preserve">. p.183 n.1 and </t>
    </r>
    <r>
      <rPr>
        <i/>
        <sz val="11"/>
        <color theme="1"/>
        <rFont val="Calibri"/>
        <family val="2"/>
        <scheme val="minor"/>
      </rPr>
      <t>vol 2.</t>
    </r>
    <r>
      <rPr>
        <sz val="11"/>
        <color theme="1"/>
        <rFont val="Calibri"/>
        <family val="2"/>
        <scheme val="minor"/>
      </rPr>
      <t xml:space="preserve"> p.485 index.</t>
    </r>
  </si>
  <si>
    <r>
      <t xml:space="preserve">Schapera, Isaac (ed). </t>
    </r>
    <r>
      <rPr>
        <i/>
        <sz val="11"/>
        <color theme="1"/>
        <rFont val="Calibri"/>
        <family val="2"/>
        <scheme val="minor"/>
      </rPr>
      <t>Livingstone's African Journal Vol 2</t>
    </r>
    <r>
      <rPr>
        <sz val="11"/>
        <color theme="1"/>
        <rFont val="Calibri"/>
        <family val="2"/>
        <scheme val="minor"/>
      </rPr>
      <t>. p.246</t>
    </r>
  </si>
  <si>
    <t>Neves, Captain Antonio Rodrigues</t>
  </si>
  <si>
    <r>
      <t xml:space="preserve">Schapera, Isaac (ed). </t>
    </r>
    <r>
      <rPr>
        <i/>
        <sz val="11"/>
        <color theme="1"/>
        <rFont val="Calibri"/>
        <family val="2"/>
        <scheme val="minor"/>
      </rPr>
      <t>Livingstone's African Journal Vol 1</t>
    </r>
    <r>
      <rPr>
        <sz val="11"/>
        <color theme="1"/>
        <rFont val="Calibri"/>
        <family val="2"/>
        <scheme val="minor"/>
      </rPr>
      <t>. pp.128-29, 213-14</t>
    </r>
  </si>
  <si>
    <t>Nolloth, Captain Matthew Stainton</t>
  </si>
  <si>
    <t xml:space="preserve">Cook, Captain James </t>
  </si>
  <si>
    <r>
      <t xml:space="preserve">Villiers, Alan John. 'James Cook: British Naval Officer'. </t>
    </r>
    <r>
      <rPr>
        <i/>
        <sz val="11"/>
        <color theme="1"/>
        <rFont val="Calibri"/>
        <family val="2"/>
        <scheme val="minor"/>
      </rPr>
      <t>Encyclopaedia Britannica</t>
    </r>
    <r>
      <rPr>
        <sz val="11"/>
        <color theme="1"/>
        <rFont val="Calibri"/>
        <family val="2"/>
        <scheme val="minor"/>
      </rPr>
      <t>.</t>
    </r>
  </si>
  <si>
    <t>Need, Captain Henry</t>
  </si>
  <si>
    <t>Catende</t>
  </si>
  <si>
    <t>Not a reference to a specific person. Rather, Livingstone cites the name as a generic example of one regularly recurring in Angola. Not to be confused with the Lunda-Luvale chief, Katende, who name is spelled 'Catende' in Livingstone's journals.</t>
  </si>
  <si>
    <t>Dombo Changamire</t>
  </si>
  <si>
    <r>
      <t xml:space="preserve">Msindo, Enocent. 'Changamire, Dombo'.  </t>
    </r>
    <r>
      <rPr>
        <i/>
        <sz val="11"/>
        <color theme="1"/>
        <rFont val="Calibri"/>
        <family val="2"/>
        <scheme val="minor"/>
      </rPr>
      <t>Encyclopedia of Africa Vol 2</t>
    </r>
    <r>
      <rPr>
        <sz val="11"/>
        <color theme="1"/>
        <rFont val="Calibri"/>
        <family val="2"/>
        <scheme val="minor"/>
      </rPr>
      <t>. Ed. Henry Louis Gates, Jr. and Kwame Anthony Appiah.</t>
    </r>
    <r>
      <rPr>
        <i/>
        <sz val="11"/>
        <color theme="1"/>
        <rFont val="Calibri"/>
        <family val="2"/>
        <scheme val="minor"/>
      </rPr>
      <t xml:space="preserve"> </t>
    </r>
    <r>
      <rPr>
        <sz val="11"/>
        <color theme="1"/>
        <rFont val="Calibri"/>
        <family val="2"/>
        <scheme val="minor"/>
      </rPr>
      <t xml:space="preserve">pp.58-59; Lipschutz, Mark R. and R. Kent Rasmussen. </t>
    </r>
    <r>
      <rPr>
        <i/>
        <sz val="11"/>
        <color theme="1"/>
        <rFont val="Calibri"/>
        <family val="2"/>
        <scheme val="minor"/>
      </rPr>
      <t>Dictionary of African Historial Biography</t>
    </r>
    <r>
      <rPr>
        <sz val="11"/>
        <color theme="1"/>
        <rFont val="Calibri"/>
        <family val="2"/>
        <scheme val="minor"/>
      </rPr>
      <t xml:space="preserve">. P.46; Shillington, Kevin. </t>
    </r>
    <r>
      <rPr>
        <i/>
        <sz val="11"/>
        <color theme="1"/>
        <rFont val="Calibri"/>
        <family val="2"/>
        <scheme val="minor"/>
      </rPr>
      <t>History of Africa</t>
    </r>
    <r>
      <rPr>
        <sz val="11"/>
        <color theme="1"/>
        <rFont val="Calibri"/>
        <family val="2"/>
        <scheme val="minor"/>
      </rPr>
      <t>. pp.204-06</t>
    </r>
  </si>
  <si>
    <t>Pires, Colonel Manuel Antonio</t>
  </si>
  <si>
    <r>
      <t xml:space="preserve">Schapera, Isaac (ed). </t>
    </r>
    <r>
      <rPr>
        <i/>
        <sz val="11"/>
        <color theme="1"/>
        <rFont val="Calibri"/>
        <family val="2"/>
        <scheme val="minor"/>
      </rPr>
      <t>Livingstone's African Journal Vol 1</t>
    </r>
    <r>
      <rPr>
        <sz val="11"/>
        <color theme="1"/>
        <rFont val="Calibri"/>
        <family val="2"/>
        <scheme val="minor"/>
      </rPr>
      <t>. pp.182, 205, 212.</t>
    </r>
  </si>
  <si>
    <t>Nunes, Colonel Galdino Jose</t>
  </si>
  <si>
    <r>
      <t xml:space="preserve">Schapera, Isaac (ed). </t>
    </r>
    <r>
      <rPr>
        <i/>
        <sz val="11"/>
        <color theme="1"/>
        <rFont val="Calibri"/>
        <family val="2"/>
        <scheme val="minor"/>
      </rPr>
      <t>Livingstone's African Journal Vol 2</t>
    </r>
    <r>
      <rPr>
        <sz val="11"/>
        <color theme="1"/>
        <rFont val="Calibri"/>
        <family val="2"/>
        <scheme val="minor"/>
      </rPr>
      <t>. 472 n.4.</t>
    </r>
  </si>
  <si>
    <t>Carvalho, Commandant Joaquim Maria de</t>
  </si>
  <si>
    <r>
      <t xml:space="preserve">Schapera, Isaac (ed). </t>
    </r>
    <r>
      <rPr>
        <i/>
        <sz val="11"/>
        <color theme="1"/>
        <rFont val="Calibri"/>
        <family val="2"/>
        <scheme val="minor"/>
      </rPr>
      <t>Livingstone's African Journal Vol 1</t>
    </r>
    <r>
      <rPr>
        <sz val="11"/>
        <color theme="1"/>
        <rFont val="Calibri"/>
        <family val="2"/>
        <scheme val="minor"/>
      </rPr>
      <t>. p.201 n.2.</t>
    </r>
  </si>
  <si>
    <t>Abreu, Cypriano de</t>
  </si>
  <si>
    <t>Buckland, Dean William</t>
  </si>
  <si>
    <r>
      <t xml:space="preserve">Schapera, Isaac (ed). </t>
    </r>
    <r>
      <rPr>
        <i/>
        <sz val="11"/>
        <color theme="1"/>
        <rFont val="Calibri"/>
        <family val="2"/>
        <scheme val="minor"/>
      </rPr>
      <t>Livingstone's African Journal Vol 1</t>
    </r>
    <r>
      <rPr>
        <sz val="11"/>
        <color theme="1"/>
        <rFont val="Calibri"/>
        <family val="2"/>
        <scheme val="minor"/>
      </rPr>
      <t>. p.127</t>
    </r>
  </si>
  <si>
    <t>Dew. W</t>
  </si>
  <si>
    <t>Not a reference to a specific person. Rather, it is cited by the editor as a generic example of a common name in the Scottish highlands.</t>
  </si>
  <si>
    <t>Donal MacDonald</t>
  </si>
  <si>
    <t>McClune, Commander James P.</t>
  </si>
  <si>
    <r>
      <t xml:space="preserve">‘Ships Paid Off and Commissioned in 1847’. </t>
    </r>
    <r>
      <rPr>
        <i/>
        <sz val="11"/>
        <color theme="1"/>
        <rFont val="Calibri"/>
        <family val="2"/>
        <scheme val="minor"/>
      </rPr>
      <t>The Nautical Magazine and Naval Chronicle for 1848</t>
    </r>
    <r>
      <rPr>
        <sz val="11"/>
        <color theme="1"/>
        <rFont val="Calibri"/>
        <family val="2"/>
        <scheme val="minor"/>
      </rPr>
      <t>. p.101
Nolloth, M. S. ‘Extracts from the Journal of Capt. M. S. Nolloth, H.M.S. “Frolic.”.</t>
    </r>
    <r>
      <rPr>
        <i/>
        <sz val="11"/>
        <color theme="1"/>
        <rFont val="Calibri"/>
        <family val="2"/>
        <scheme val="minor"/>
      </rPr>
      <t>The Nautical Magazine and Naval Chronicle for 1857</t>
    </r>
    <r>
      <rPr>
        <sz val="11"/>
        <color theme="1"/>
        <rFont val="Calibri"/>
        <family val="2"/>
        <scheme val="minor"/>
      </rPr>
      <t xml:space="preserve">. p.5; 'Miscellaneous'. </t>
    </r>
    <r>
      <rPr>
        <i/>
        <sz val="11"/>
        <color theme="1"/>
        <rFont val="Calibri"/>
        <family val="2"/>
        <scheme val="minor"/>
      </rPr>
      <t>Spectator</t>
    </r>
    <r>
      <rPr>
        <sz val="11"/>
        <color theme="1"/>
        <rFont val="Calibri"/>
        <family val="2"/>
        <scheme val="minor"/>
      </rPr>
      <t xml:space="preserve">. 2nd Aug. 1856, p.813
</t>
    </r>
  </si>
  <si>
    <r>
      <t xml:space="preserve">‘Simon’s Bay, Cape of Good Hope: In Two Parts, Part II’. </t>
    </r>
    <r>
      <rPr>
        <i/>
        <sz val="11"/>
        <color rgb="FF000000"/>
        <rFont val="Calibri"/>
        <family val="2"/>
        <scheme val="minor"/>
      </rPr>
      <t>All the Year Round</t>
    </r>
    <r>
      <rPr>
        <sz val="11"/>
        <color rgb="FF000000"/>
        <rFont val="Calibri"/>
        <family val="2"/>
        <scheme val="minor"/>
      </rPr>
      <t xml:space="preserve"> 36 (20th June) (1885): 320; </t>
    </r>
    <r>
      <rPr>
        <i/>
        <sz val="11"/>
        <color rgb="FF000000"/>
        <rFont val="Calibri"/>
        <family val="2"/>
        <scheme val="minor"/>
      </rPr>
      <t>The Navy List</t>
    </r>
    <r>
      <rPr>
        <sz val="11"/>
        <color rgb="FF000000"/>
        <rFont val="Calibri"/>
        <family val="2"/>
        <scheme val="minor"/>
      </rPr>
      <t xml:space="preserve"> vol. 6. (1856). p.142</t>
    </r>
  </si>
  <si>
    <t>Woodruff, Lieutenant Henry</t>
  </si>
  <si>
    <t xml:space="preserve">Hooker, Sir Joseph Dalton  </t>
  </si>
  <si>
    <r>
      <t xml:space="preserve">Endersby, Jim. 'Hooker, Sir Joseph Dalton (1817–1911)'. </t>
    </r>
    <r>
      <rPr>
        <i/>
        <sz val="11"/>
        <color theme="1"/>
        <rFont val="Calibri"/>
        <family val="2"/>
        <scheme val="minor"/>
      </rPr>
      <t>Oxford Dictionary of National Biography;</t>
    </r>
    <r>
      <rPr>
        <sz val="11"/>
        <color theme="1"/>
        <rFont val="Calibri"/>
        <family val="2"/>
        <scheme val="minor"/>
      </rPr>
      <t xml:space="preserve"> Dritsas, Lawrence. </t>
    </r>
    <r>
      <rPr>
        <i/>
        <sz val="11"/>
        <color theme="1"/>
        <rFont val="Calibri"/>
        <family val="2"/>
        <scheme val="minor"/>
      </rPr>
      <t>Zambesi: David Livingstone and Expeditionary Science in Africa</t>
    </r>
    <r>
      <rPr>
        <sz val="11"/>
        <color theme="1"/>
        <rFont val="Calibri"/>
        <family val="2"/>
        <scheme val="minor"/>
      </rPr>
      <t>. pp.71-72.</t>
    </r>
  </si>
  <si>
    <t>Keith, Rev. Dr. P. H.</t>
  </si>
  <si>
    <t>McWilliam, Dr James Ormiston</t>
  </si>
  <si>
    <t>Welwitsch, Friedrich Martin Josef</t>
  </si>
  <si>
    <r>
      <t xml:space="preserve">Boulger, G. S. 'Welwitsch, Friedrich Martin Josef (1806–1871). Rev. Andrew Grout. </t>
    </r>
    <r>
      <rPr>
        <i/>
        <sz val="11"/>
        <color theme="1"/>
        <rFont val="Calibri"/>
        <family val="2"/>
        <scheme val="minor"/>
      </rPr>
      <t>Oxfrod Dictionary of National Biography</t>
    </r>
    <r>
      <rPr>
        <sz val="11"/>
        <color theme="1"/>
        <rFont val="Calibri"/>
        <family val="2"/>
        <scheme val="minor"/>
      </rPr>
      <t>.</t>
    </r>
  </si>
  <si>
    <t>Villiers, George William Frederick (fourth earl of Clarendon)</t>
  </si>
  <si>
    <t>Final sentence includes info from Adrian's glossary.</t>
  </si>
  <si>
    <t>Sekute</t>
  </si>
  <si>
    <t>Rebeiro</t>
  </si>
  <si>
    <r>
      <t xml:space="preserve">Corrado, Jacopo. 'The Rise of a New Consciousness: Early Europ-African Voices of Dissent in Colonial Angola'. </t>
    </r>
    <r>
      <rPr>
        <i/>
        <sz val="11"/>
        <color theme="1"/>
        <rFont val="Calibri"/>
        <family val="2"/>
        <scheme val="minor"/>
      </rPr>
      <t xml:space="preserve">e-JPH </t>
    </r>
    <r>
      <rPr>
        <sz val="11"/>
        <color theme="1"/>
        <rFont val="Calibri"/>
        <family val="2"/>
        <scheme val="minor"/>
      </rPr>
      <t xml:space="preserve">5.2 (2007): 3-8; Schapera, Isaac. </t>
    </r>
    <r>
      <rPr>
        <i/>
        <sz val="11"/>
        <color theme="1"/>
        <rFont val="Calibri"/>
        <family val="2"/>
        <scheme val="minor"/>
      </rPr>
      <t>Livingstone's Private Jounals Vol 1.</t>
    </r>
    <r>
      <rPr>
        <sz val="11"/>
        <color theme="1"/>
        <rFont val="Calibri"/>
        <family val="2"/>
        <scheme val="minor"/>
      </rPr>
      <t xml:space="preserve"> pp. 134-35 n.5.</t>
    </r>
  </si>
  <si>
    <r>
      <t xml:space="preserve">Westby-Gibson, John. 'Bowdich, Thomas Edward (1791?–1824), rev. Felix Driver. </t>
    </r>
    <r>
      <rPr>
        <i/>
        <sz val="11"/>
        <color theme="1"/>
        <rFont val="Calibri"/>
        <family val="2"/>
        <scheme val="minor"/>
      </rPr>
      <t>Oxford History of National Biography</t>
    </r>
    <r>
      <rPr>
        <sz val="11"/>
        <color theme="1"/>
        <rFont val="Calibri"/>
        <family val="2"/>
        <scheme val="minor"/>
      </rPr>
      <t>.</t>
    </r>
  </si>
  <si>
    <r>
      <t xml:space="preserve">Laughton, J. K. 'Washington, John (1800–1863)', rev. R. O. Morris. </t>
    </r>
    <r>
      <rPr>
        <i/>
        <sz val="11"/>
        <color theme="1"/>
        <rFont val="Calibri"/>
        <family val="2"/>
        <scheme val="minor"/>
      </rPr>
      <t>Oxford Dictionary of National Biography</t>
    </r>
    <r>
      <rPr>
        <sz val="11"/>
        <color theme="1"/>
        <rFont val="Calibri"/>
        <family val="2"/>
        <scheme val="minor"/>
      </rPr>
      <t>.</t>
    </r>
  </si>
  <si>
    <t>Faria</t>
  </si>
  <si>
    <r>
      <t xml:space="preserve">Schapera, Isaac (ed). </t>
    </r>
    <r>
      <rPr>
        <i/>
        <sz val="11"/>
        <color theme="1"/>
        <rFont val="Calibri"/>
        <family val="2"/>
        <scheme val="minor"/>
      </rPr>
      <t xml:space="preserve">Livingstone's African Journal 1853-1856 </t>
    </r>
    <r>
      <rPr>
        <sz val="11"/>
        <color theme="1"/>
        <rFont val="Calibri"/>
        <family val="2"/>
        <scheme val="minor"/>
      </rPr>
      <t xml:space="preserve">Vol II. p. 470 n.1; Kalinga, Owen J. M. </t>
    </r>
    <r>
      <rPr>
        <i/>
        <sz val="11"/>
        <color theme="1"/>
        <rFont val="Calibri"/>
        <family val="2"/>
        <scheme val="minor"/>
      </rPr>
      <t>Historical Dictionary of Malawi</t>
    </r>
    <r>
      <rPr>
        <sz val="11"/>
        <color theme="1"/>
        <rFont val="Calibri"/>
        <family val="2"/>
        <scheme val="minor"/>
      </rPr>
      <t>. p.286.</t>
    </r>
  </si>
  <si>
    <r>
      <rPr>
        <i/>
        <sz val="11"/>
        <color theme="1"/>
        <rFont val="Calibri"/>
        <family val="2"/>
        <scheme val="minor"/>
      </rPr>
      <t>Lista Geral dos Officiaes e Empregados da Marinha e Ultramar Referida ao 1.o de Novembro de 1850</t>
    </r>
    <r>
      <rPr>
        <sz val="11"/>
        <color theme="1"/>
        <rFont val="Calibri"/>
        <family val="2"/>
        <scheme val="minor"/>
      </rPr>
      <t xml:space="preserve">. p.140; Schapera, Isaac (ed). </t>
    </r>
    <r>
      <rPr>
        <i/>
        <sz val="11"/>
        <color theme="1"/>
        <rFont val="Calibri"/>
        <family val="2"/>
        <scheme val="minor"/>
      </rPr>
      <t>Livingstone's African Journal 1853-1856</t>
    </r>
    <r>
      <rPr>
        <sz val="11"/>
        <color theme="1"/>
        <rFont val="Calibri"/>
        <family val="2"/>
        <scheme val="minor"/>
      </rPr>
      <t xml:space="preserve"> Vol II p.241 n.1.</t>
    </r>
  </si>
  <si>
    <t>Mujala</t>
  </si>
  <si>
    <t>Gando</t>
  </si>
  <si>
    <t>Reference uncertain. A chief of either the Mbangala or the Shinji, resident on the bank of the Kwango (or Cuango) near Cassange.</t>
  </si>
  <si>
    <r>
      <t xml:space="preserve">Schapera, Isaac (ed). </t>
    </r>
    <r>
      <rPr>
        <i/>
        <sz val="11"/>
        <color theme="1"/>
        <rFont val="Calibri"/>
        <family val="2"/>
        <scheme val="minor"/>
      </rPr>
      <t xml:space="preserve">Livingstone's African Journal 1853-1856 </t>
    </r>
    <r>
      <rPr>
        <sz val="11"/>
        <color theme="1"/>
        <rFont val="Calibri"/>
        <family val="2"/>
        <scheme val="minor"/>
      </rPr>
      <t>Vol I. pp.226-27.</t>
    </r>
  </si>
  <si>
    <t>King Pedro V</t>
  </si>
  <si>
    <t>Judas Iscariot</t>
  </si>
  <si>
    <t>One of Jesus’ twelve disciples in the New Testament, who betrayed him to the Jewish authorities in return for 30 pieces of silver (Matthew 26: 14)</t>
  </si>
  <si>
    <r>
      <rPr>
        <i/>
        <sz val="11"/>
        <color theme="1"/>
        <rFont val="Calibri"/>
        <family val="2"/>
        <scheme val="minor"/>
      </rPr>
      <t>Encyclopedia Britannica</t>
    </r>
    <r>
      <rPr>
        <sz val="11"/>
        <color theme="1"/>
        <rFont val="Calibri"/>
        <family val="2"/>
        <scheme val="minor"/>
      </rPr>
      <t xml:space="preserve">; Wheeler, Douglas L. and Walter C. Opello Jr. </t>
    </r>
    <r>
      <rPr>
        <i/>
        <sz val="11"/>
        <color theme="1"/>
        <rFont val="Calibri"/>
        <family val="2"/>
        <scheme val="minor"/>
      </rPr>
      <t>Historical Dictionary of Portugal</t>
    </r>
    <r>
      <rPr>
        <sz val="11"/>
        <color theme="1"/>
        <rFont val="Calibri"/>
        <family val="2"/>
        <scheme val="minor"/>
      </rPr>
      <t xml:space="preserve">. p.208; Wallis J. P. R. (ed). </t>
    </r>
    <r>
      <rPr>
        <i/>
        <sz val="11"/>
        <color theme="1"/>
        <rFont val="Calibri"/>
        <family val="2"/>
        <scheme val="minor"/>
      </rPr>
      <t>The Zambezi Expedition of David Livingstone 1858–1863</t>
    </r>
    <r>
      <rPr>
        <sz val="11"/>
        <color theme="1"/>
        <rFont val="Calibri"/>
        <family val="2"/>
        <scheme val="minor"/>
      </rPr>
      <t>. pp. xv-xvi</t>
    </r>
  </si>
  <si>
    <r>
      <rPr>
        <sz val="11"/>
        <rFont val="Calibri"/>
        <family val="2"/>
        <scheme val="minor"/>
      </rPr>
      <t xml:space="preserve">Mubitana, Kafungulwa. 'The Traditional History and Ethnography'. In </t>
    </r>
    <r>
      <rPr>
        <i/>
        <sz val="11"/>
        <rFont val="Calibri"/>
        <family val="2"/>
        <scheme val="minor"/>
      </rPr>
      <t>Mosi-oa-Tunya: A Handbook to the Victoria Falls Region</t>
    </r>
    <r>
      <rPr>
        <sz val="11"/>
        <rFont val="Calibri"/>
        <family val="2"/>
        <scheme val="minor"/>
      </rPr>
      <t>.  Ed. D. W. Phillipson. p.64</t>
    </r>
  </si>
  <si>
    <t>Mubitana, Kafungulwa. 'The Traditional History and Ethnography'. In Mosi-oa-Tunya: A Handbook to the Victoria Falls Region.  Ed. D. W. Phillipson. pp.62-63</t>
  </si>
  <si>
    <t>Horsburgh, James</t>
  </si>
  <si>
    <t>Nzinga a Mbandi</t>
  </si>
  <si>
    <r>
      <t xml:space="preserve">Pantoja, Selma. 'Nzinga a Mbandi'. Trans. Kathleen Sheldon. </t>
    </r>
    <r>
      <rPr>
        <i/>
        <sz val="11"/>
        <color theme="1"/>
        <rFont val="Calibri"/>
        <family val="2"/>
        <scheme val="minor"/>
      </rPr>
      <t>Dictionary of African Biography</t>
    </r>
    <r>
      <rPr>
        <sz val="11"/>
        <color theme="1"/>
        <rFont val="Calibri"/>
        <family val="2"/>
        <scheme val="minor"/>
      </rPr>
      <t xml:space="preserve"> Vol 4. Ed. Emmanuel K. Akyeampong and Henry Louis Gates, Jr. pp.527-28</t>
    </r>
  </si>
  <si>
    <t>Ngola Mbandi</t>
  </si>
  <si>
    <r>
      <t xml:space="preserve">Thornton, John. 'Njinga Mbandi'. </t>
    </r>
    <r>
      <rPr>
        <i/>
        <sz val="11"/>
        <color theme="1"/>
        <rFont val="Calibri"/>
        <family val="2"/>
        <scheme val="minor"/>
      </rPr>
      <t>Encyclopedia of Africa</t>
    </r>
    <r>
      <rPr>
        <sz val="11"/>
        <color theme="1"/>
        <rFont val="Calibri"/>
        <family val="2"/>
        <scheme val="minor"/>
      </rPr>
      <t xml:space="preserve"> Vol. I. Ed. Kwame Anthony Appiah and Henry Louis Gates, Jr. pp.247-48</t>
    </r>
  </si>
  <si>
    <r>
      <t>Graça</t>
    </r>
    <r>
      <rPr>
        <sz val="11"/>
        <color theme="1"/>
        <rFont val="Calibri"/>
        <family val="2"/>
        <scheme val="minor"/>
      </rPr>
      <t>, Joaquim Rodrigues</t>
    </r>
  </si>
  <si>
    <t>King Solomon</t>
  </si>
  <si>
    <r>
      <rPr>
        <sz val="11"/>
        <color theme="1"/>
        <rFont val="Calibri"/>
        <family val="2"/>
        <scheme val="minor"/>
      </rPr>
      <t xml:space="preserve">Fraser, Antonia. 'Mary Queen of Scotland'. </t>
    </r>
    <r>
      <rPr>
        <i/>
        <sz val="11"/>
        <color theme="1"/>
        <rFont val="Calibri"/>
        <family val="2"/>
        <scheme val="minor"/>
      </rPr>
      <t>Encyclopedia Britannica</t>
    </r>
    <r>
      <rPr>
        <sz val="11"/>
        <color theme="1"/>
        <rFont val="Calibri"/>
        <family val="2"/>
        <scheme val="minor"/>
      </rPr>
      <t>.</t>
    </r>
  </si>
  <si>
    <r>
      <rPr>
        <i/>
        <sz val="11"/>
        <color theme="1"/>
        <rFont val="Calibri"/>
        <family val="2"/>
        <scheme val="minor"/>
      </rPr>
      <t>The Lands of Cazembe: Lacerda's Journey to Cazembe in 1798</t>
    </r>
    <r>
      <rPr>
        <sz val="11"/>
        <color theme="1"/>
        <rFont val="Calibri"/>
        <family val="2"/>
        <scheme val="minor"/>
      </rPr>
      <t xml:space="preserve">. Translated and Annotated by Captain R. F. Burton (London: John Murray, 1873). P.36 n.; Rego, Antonio da Silva. 'Portugal and Africa: An Historical Survey (1482–1961)'. </t>
    </r>
    <r>
      <rPr>
        <i/>
        <sz val="11"/>
        <color theme="1"/>
        <rFont val="Calibri"/>
        <family val="2"/>
        <scheme val="minor"/>
      </rPr>
      <t>Southern Africa in Perspective</t>
    </r>
    <r>
      <rPr>
        <sz val="11"/>
        <color theme="1"/>
        <rFont val="Calibri"/>
        <family val="2"/>
        <scheme val="minor"/>
      </rPr>
      <t xml:space="preserve">. Ed. Christian P. Potholm  and Richard Dale. p.165.   Abshire, David M. 'From the Scramble for Africa to the "New State". </t>
    </r>
    <r>
      <rPr>
        <i/>
        <sz val="11"/>
        <color theme="1"/>
        <rFont val="Calibri"/>
        <family val="2"/>
        <scheme val="minor"/>
      </rPr>
      <t>Portuguese Africa: A Handbook</t>
    </r>
    <r>
      <rPr>
        <sz val="11"/>
        <color theme="1"/>
        <rFont val="Calibri"/>
        <family val="2"/>
        <scheme val="minor"/>
      </rPr>
      <t>. Ed. David M. Abshire and Michael A. Samuels. p.62.</t>
    </r>
  </si>
  <si>
    <r>
      <t xml:space="preserve">Wheeler, Douglas L and René Pélissier. </t>
    </r>
    <r>
      <rPr>
        <i/>
        <sz val="11"/>
        <color theme="1"/>
        <rFont val="Calibri"/>
        <family val="2"/>
        <scheme val="minor"/>
      </rPr>
      <t>Angola.</t>
    </r>
    <r>
      <rPr>
        <sz val="11"/>
        <color theme="1"/>
        <rFont val="Calibri"/>
        <family val="2"/>
        <scheme val="minor"/>
      </rPr>
      <t xml:space="preserve"> pp.54-56</t>
    </r>
  </si>
  <si>
    <t>Amaral, José Rodrigues Coelho do</t>
  </si>
  <si>
    <t>Paley, William</t>
  </si>
  <si>
    <t>Ptolemy</t>
  </si>
  <si>
    <r>
      <t xml:space="preserve">Jones, Alexander Raymond. 'Ptolemy: Egyptian Astronomer, Mathematician, and Geographer'. </t>
    </r>
    <r>
      <rPr>
        <i/>
        <sz val="11"/>
        <color theme="1"/>
        <rFont val="Calibri"/>
        <family val="2"/>
        <scheme val="minor"/>
      </rPr>
      <t xml:space="preserve">Encyclopedia Britannica; </t>
    </r>
    <r>
      <rPr>
        <sz val="11"/>
        <color theme="1"/>
        <rFont val="Calibri"/>
        <family val="2"/>
        <scheme val="minor"/>
      </rPr>
      <t>Jones, Alexander Raymond</t>
    </r>
    <r>
      <rPr>
        <i/>
        <sz val="11"/>
        <color theme="1"/>
        <rFont val="Calibri"/>
        <family val="2"/>
        <scheme val="minor"/>
      </rPr>
      <t xml:space="preserve">. </t>
    </r>
    <r>
      <rPr>
        <sz val="11"/>
        <color theme="1"/>
        <rFont val="Calibri"/>
        <family val="2"/>
        <scheme val="minor"/>
      </rPr>
      <t>'Ptolemaic System'</t>
    </r>
    <r>
      <rPr>
        <i/>
        <sz val="11"/>
        <color theme="1"/>
        <rFont val="Calibri"/>
        <family val="2"/>
        <scheme val="minor"/>
      </rPr>
      <t xml:space="preserve">. Encyclopedia Britannica; </t>
    </r>
    <r>
      <rPr>
        <sz val="11"/>
        <color theme="1"/>
        <rFont val="Calibri"/>
        <family val="2"/>
        <scheme val="minor"/>
      </rPr>
      <t xml:space="preserve">Fuechsel, Charles F. 'Map: Cartography'. </t>
    </r>
    <r>
      <rPr>
        <i/>
        <sz val="11"/>
        <color theme="1"/>
        <rFont val="Calibri"/>
        <family val="2"/>
        <scheme val="minor"/>
      </rPr>
      <t>Encyclopedia Britannica</t>
    </r>
    <r>
      <rPr>
        <sz val="11"/>
        <color theme="1"/>
        <rFont val="Calibri"/>
        <family val="2"/>
        <scheme val="minor"/>
      </rPr>
      <t>.</t>
    </r>
  </si>
  <si>
    <t>Robinson Crusoe</t>
  </si>
  <si>
    <t>Rieg</t>
  </si>
  <si>
    <r>
      <t xml:space="preserve">Title character of Daniel Defoe's </t>
    </r>
    <r>
      <rPr>
        <i/>
        <sz val="11"/>
        <rFont val="Calibri"/>
        <family val="2"/>
        <scheme val="minor"/>
      </rPr>
      <t>Robinson Crusoe</t>
    </r>
    <r>
      <rPr>
        <sz val="11"/>
        <rFont val="Calibri"/>
        <family val="2"/>
        <scheme val="minor"/>
      </rPr>
      <t xml:space="preserve"> (1719), which follows the protagonist’s twenty-eight years as a castaway on a Caribbean island.</t>
    </r>
  </si>
  <si>
    <t>Pereira, Isidoro Correa</t>
  </si>
  <si>
    <r>
      <rPr>
        <i/>
        <sz val="11"/>
        <color theme="1"/>
        <rFont val="Calibri"/>
        <family val="2"/>
        <scheme val="minor"/>
      </rPr>
      <t xml:space="preserve">Archivo Heraldico-Genealogico: Contendo Noticias Historico-Heraldicas </t>
    </r>
    <r>
      <rPr>
        <sz val="11"/>
        <color theme="1"/>
        <rFont val="Calibri"/>
        <family val="2"/>
        <scheme val="minor"/>
      </rPr>
      <t>(1872): pp.258-59</t>
    </r>
  </si>
  <si>
    <t>Member of the Kololo, who acted as one of the two leaders of Livingstone's retinue during his expedition between Linyanti and Angola (1853–1855).</t>
  </si>
  <si>
    <t>Kanyata</t>
  </si>
  <si>
    <t>Kamboela</t>
  </si>
  <si>
    <t>Kaonka</t>
  </si>
  <si>
    <t>Kawawa</t>
  </si>
  <si>
    <t>Lunda chief, resident near the Kasai river in eastern Angola.</t>
  </si>
  <si>
    <t>Tonga chief, resident near the Kalomo river in present-day Zambia’s Southern Province.</t>
  </si>
  <si>
    <t xml:space="preserve">Marques, José Lourenço </t>
  </si>
  <si>
    <t xml:space="preserve">Kololo prophet, who influenced Sebitwane. </t>
  </si>
  <si>
    <t>Hoskins, Sir Anthony Hiley</t>
  </si>
  <si>
    <r>
      <rPr>
        <sz val="11"/>
        <color theme="1"/>
        <rFont val="Calibri"/>
        <family val="2"/>
        <scheme val="minor"/>
      </rPr>
      <t xml:space="preserve">Laughton, J. K. 'Hoskins, Sir Anthony Hiley (1828–1901)'. Rev. Andrew Lambert. </t>
    </r>
    <r>
      <rPr>
        <i/>
        <sz val="11"/>
        <color theme="1"/>
        <rFont val="Calibri"/>
        <family val="2"/>
        <scheme val="minor"/>
      </rPr>
      <t>Oxford Dictionary of National Biography</t>
    </r>
    <r>
      <rPr>
        <sz val="11"/>
        <color theme="1"/>
        <rFont val="Calibri"/>
        <family val="2"/>
        <scheme val="minor"/>
      </rPr>
      <t>.</t>
    </r>
  </si>
  <si>
    <r>
      <rPr>
        <sz val="11"/>
        <color theme="1"/>
        <rFont val="Calibri"/>
        <family val="2"/>
        <scheme val="minor"/>
      </rPr>
      <t xml:space="preserve">Schapera, Isaac (ed). </t>
    </r>
    <r>
      <rPr>
        <i/>
        <sz val="11"/>
        <color theme="1"/>
        <rFont val="Calibri"/>
        <family val="2"/>
        <scheme val="minor"/>
      </rPr>
      <t>Livingstone's African Journal 1853–1856</t>
    </r>
    <r>
      <rPr>
        <sz val="11"/>
        <color theme="1"/>
        <rFont val="Calibri"/>
        <family val="2"/>
        <scheme val="minor"/>
      </rPr>
      <t xml:space="preserve"> vol. 2. pp. 141, 202; Stewart, John. </t>
    </r>
    <r>
      <rPr>
        <i/>
        <sz val="11"/>
        <color theme="1"/>
        <rFont val="Calibri"/>
        <family val="2"/>
        <scheme val="minor"/>
      </rPr>
      <t>African States and Rulers</t>
    </r>
    <r>
      <rPr>
        <sz val="11"/>
        <color theme="1"/>
        <rFont val="Calibri"/>
        <family val="2"/>
        <scheme val="minor"/>
      </rPr>
      <t>. p.351</t>
    </r>
  </si>
  <si>
    <r>
      <t>Canto e Castro</t>
    </r>
    <r>
      <rPr>
        <sz val="11"/>
        <color theme="1"/>
        <rFont val="Calibri"/>
        <family val="2"/>
        <scheme val="minor"/>
      </rPr>
      <t xml:space="preserve">, Lieutenant Antonio do </t>
    </r>
  </si>
  <si>
    <t>Bedingeld, Captain Norman Bernard</t>
  </si>
  <si>
    <r>
      <t>Li</t>
    </r>
    <r>
      <rPr>
        <sz val="11"/>
        <color theme="1"/>
        <rFont val="Calibri"/>
        <family val="2"/>
        <scheme val="minor"/>
      </rPr>
      <t>u</t>
    </r>
    <r>
      <rPr>
        <sz val="11"/>
        <color theme="1"/>
        <rFont val="Calibri"/>
        <family val="2"/>
        <scheme val="minor"/>
      </rPr>
      <t>la (1)</t>
    </r>
  </si>
  <si>
    <t>Liula</t>
  </si>
  <si>
    <t>Mai Munene</t>
  </si>
  <si>
    <r>
      <t xml:space="preserve">Oliver, Roland and Anthony Atmore. </t>
    </r>
    <r>
      <rPr>
        <i/>
        <sz val="11"/>
        <color theme="1"/>
        <rFont val="Calibri"/>
        <family val="2"/>
        <scheme val="minor"/>
      </rPr>
      <t>Medieval Africa, 1250–1800</t>
    </r>
    <r>
      <rPr>
        <sz val="11"/>
        <color theme="1"/>
        <rFont val="Calibri"/>
        <family val="2"/>
        <scheme val="minor"/>
      </rPr>
      <t>.</t>
    </r>
    <r>
      <rPr>
        <i/>
        <sz val="11"/>
        <color theme="1"/>
        <rFont val="Calibri"/>
        <family val="2"/>
        <scheme val="minor"/>
      </rPr>
      <t xml:space="preserve"> </t>
    </r>
    <r>
      <rPr>
        <sz val="11"/>
        <color theme="1"/>
        <rFont val="Calibri"/>
        <family val="2"/>
        <scheme val="minor"/>
      </rPr>
      <t>p.186</t>
    </r>
  </si>
  <si>
    <t>Mamidi Bogatsu</t>
  </si>
  <si>
    <r>
      <t xml:space="preserve">Schapera, Isaac (ed). </t>
    </r>
    <r>
      <rPr>
        <i/>
        <sz val="11"/>
        <color theme="1"/>
        <rFont val="Calibri"/>
        <family val="2"/>
        <scheme val="minor"/>
      </rPr>
      <t>Livingstone's Private Journals 1851–1853</t>
    </r>
    <r>
      <rPr>
        <sz val="11"/>
        <color theme="1"/>
        <rFont val="Calibri"/>
        <family val="2"/>
        <scheme val="minor"/>
      </rPr>
      <t>. pp.200-201; Kalusa, Walima T. 'Elders, Young Men, and David Livingstone's "Civilizing Mission". p.69.</t>
    </r>
  </si>
  <si>
    <r>
      <t xml:space="preserve">Kalusa, Walima T. 'Elders, Young Men, and David Livingstone's "Civilising Mission". Revisiting the Disintegration of the Kololo Kingdom, 1851–1864.' </t>
    </r>
    <r>
      <rPr>
        <i/>
        <sz val="11"/>
        <color theme="1"/>
        <rFont val="Calibri"/>
        <family val="2"/>
        <scheme val="minor"/>
      </rPr>
      <t>The International Journal of African Historical Studies</t>
    </r>
    <r>
      <rPr>
        <sz val="11"/>
        <color theme="1"/>
        <rFont val="Calibri"/>
        <family val="2"/>
        <scheme val="minor"/>
      </rPr>
      <t xml:space="preserve"> 42.1 (2009) pp.69, 73, 76.</t>
    </r>
  </si>
  <si>
    <t>Mpepe</t>
  </si>
  <si>
    <t>Marimba</t>
  </si>
  <si>
    <r>
      <rPr>
        <sz val="11"/>
        <color theme="1"/>
        <rFont val="Calibri"/>
        <family val="2"/>
        <scheme val="minor"/>
      </rPr>
      <t xml:space="preserve">Curry, Patrick. 'Culpeper, Nicholas (1616–1654). </t>
    </r>
    <r>
      <rPr>
        <i/>
        <sz val="11"/>
        <color theme="1"/>
        <rFont val="Calibri"/>
        <family val="2"/>
        <scheme val="minor"/>
      </rPr>
      <t>Oxford Dictionary of National Biography</t>
    </r>
    <r>
      <rPr>
        <sz val="11"/>
        <color theme="1"/>
        <rFont val="Calibri"/>
        <family val="2"/>
        <scheme val="minor"/>
      </rPr>
      <t>.</t>
    </r>
  </si>
  <si>
    <r>
      <t xml:space="preserve">Livingstone, David and Charles Livingstone. </t>
    </r>
    <r>
      <rPr>
        <i/>
        <sz val="11"/>
        <color theme="1"/>
        <rFont val="Calibri"/>
        <family val="2"/>
        <scheme val="minor"/>
      </rPr>
      <t>Narrative of an Expedition to the Zambesi and its Tributaries</t>
    </r>
    <r>
      <rPr>
        <sz val="11"/>
        <color theme="1"/>
        <rFont val="Calibri"/>
        <family val="2"/>
        <scheme val="minor"/>
      </rPr>
      <t>. p.276.</t>
    </r>
  </si>
  <si>
    <r>
      <rPr>
        <i/>
        <sz val="11"/>
        <color theme="1"/>
        <rFont val="Calibri"/>
        <family val="2"/>
        <scheme val="minor"/>
      </rPr>
      <t>Annaes do Conselho Ultramarino: Parte Official: Serie I: Fevereiro de 1854 a Dezembro de 1858</t>
    </r>
    <r>
      <rPr>
        <sz val="11"/>
        <color theme="1"/>
        <rFont val="Calibri"/>
        <family val="2"/>
        <scheme val="minor"/>
      </rPr>
      <t xml:space="preserve"> (1867). p.132.</t>
    </r>
  </si>
  <si>
    <t>Miranda</t>
  </si>
  <si>
    <t>Babinet, Jacques</t>
  </si>
  <si>
    <r>
      <rPr>
        <sz val="11"/>
        <color theme="1"/>
        <rFont val="Calibri"/>
        <family val="2"/>
        <scheme val="minor"/>
      </rPr>
      <t xml:space="preserve">Nitschelm, Christian. 'Babinet, Jacques'. </t>
    </r>
    <r>
      <rPr>
        <i/>
        <sz val="11"/>
        <color theme="1"/>
        <rFont val="Calibri"/>
        <family val="2"/>
        <scheme val="minor"/>
      </rPr>
      <t xml:space="preserve">Biographical Encyclopedia of Astronomers </t>
    </r>
    <r>
      <rPr>
        <sz val="11"/>
        <color theme="1"/>
        <rFont val="Calibri"/>
        <family val="2"/>
        <scheme val="minor"/>
      </rPr>
      <t>Vol I. Ed. Thomas Hockey. p.77.</t>
    </r>
  </si>
  <si>
    <t>Merere</t>
  </si>
  <si>
    <r>
      <rPr>
        <sz val="11"/>
        <color theme="1"/>
        <rFont val="Calibri"/>
        <family val="2"/>
        <scheme val="minor"/>
      </rPr>
      <t xml:space="preserve">Iliffe, John. </t>
    </r>
    <r>
      <rPr>
        <i/>
        <sz val="11"/>
        <color theme="1"/>
        <rFont val="Calibri"/>
        <family val="2"/>
        <scheme val="minor"/>
      </rPr>
      <t>A Modern History of Tanganyika</t>
    </r>
    <r>
      <rPr>
        <sz val="11"/>
        <color theme="1"/>
        <rFont val="Calibri"/>
        <family val="2"/>
        <scheme val="minor"/>
      </rPr>
      <t>. p.56</t>
    </r>
  </si>
  <si>
    <t>Mwena Kikanje</t>
  </si>
  <si>
    <t>I've followed Schapera in using 'Mwena', but have not followed him in changing 'Kikanje' to 'Cange'.</t>
  </si>
  <si>
    <r>
      <t xml:space="preserve">Schapera, Isaac (ed). </t>
    </r>
    <r>
      <rPr>
        <i/>
        <sz val="11"/>
        <color theme="1"/>
        <rFont val="Calibri"/>
        <family val="2"/>
        <scheme val="minor"/>
      </rPr>
      <t>Livingstone's African Journal 1853–1856</t>
    </r>
    <r>
      <rPr>
        <sz val="11"/>
        <color theme="1"/>
        <rFont val="Calibri"/>
        <family val="2"/>
        <scheme val="minor"/>
      </rPr>
      <t xml:space="preserve"> Vol I. p.234</t>
    </r>
  </si>
  <si>
    <t>Mogogo</t>
  </si>
  <si>
    <r>
      <t xml:space="preserve">Mnyampala, Mathias E. </t>
    </r>
    <r>
      <rPr>
        <i/>
        <sz val="11"/>
        <color theme="1"/>
        <rFont val="Calibri"/>
        <family val="2"/>
        <scheme val="minor"/>
      </rPr>
      <t>The Gogo: History, Customs, and Traditions</t>
    </r>
    <r>
      <rPr>
        <sz val="11"/>
        <color theme="1"/>
        <rFont val="Calibri"/>
        <family val="2"/>
        <scheme val="minor"/>
      </rPr>
      <t>. Trans., introduced and ed. Gregory H. Maddox.</t>
    </r>
    <r>
      <rPr>
        <i/>
        <sz val="11"/>
        <color theme="1"/>
        <rFont val="Calibri"/>
        <family val="2"/>
        <scheme val="minor"/>
      </rPr>
      <t xml:space="preserve"> </t>
    </r>
    <r>
      <rPr>
        <sz val="11"/>
        <color theme="1"/>
        <rFont val="Calibri"/>
        <family val="2"/>
        <scheme val="minor"/>
      </rPr>
      <t>p.140</t>
    </r>
  </si>
  <si>
    <t>The info on 'mtemi' comes from Maddox's glossary.</t>
  </si>
  <si>
    <t>Manchunyane</t>
  </si>
  <si>
    <t>Mukuni</t>
  </si>
  <si>
    <t>Mubitana, Kafungulwa. 'The Traditional History and Ethnography'. In Mosi-oa-Tunya: A Handbook to the Victoria Falls Region.  Ed. D. W. Phillipson. pp.60-62</t>
  </si>
  <si>
    <t>Proclus</t>
  </si>
  <si>
    <r>
      <rPr>
        <i/>
        <sz val="11"/>
        <color theme="1"/>
        <rFont val="Calibri"/>
        <family val="2"/>
        <scheme val="minor"/>
      </rPr>
      <t xml:space="preserve">Encyclopedia Britannica. </t>
    </r>
    <r>
      <rPr>
        <sz val="11"/>
        <color theme="1"/>
        <rFont val="Calibri"/>
        <family val="2"/>
        <scheme val="minor"/>
      </rPr>
      <t xml:space="preserve">Helmig, Christoph and Carlos Steel. 'Proclus'. </t>
    </r>
    <r>
      <rPr>
        <i/>
        <sz val="11"/>
        <color theme="1"/>
        <rFont val="Calibri"/>
        <family val="2"/>
        <scheme val="minor"/>
      </rPr>
      <t xml:space="preserve">Stanford Encyclopedia of Philosophy. </t>
    </r>
    <r>
      <rPr>
        <sz val="11"/>
        <color theme="1"/>
        <rFont val="Calibri"/>
        <family val="2"/>
        <scheme val="minor"/>
      </rPr>
      <t xml:space="preserve"> Ed. Edward N. Zalta. </t>
    </r>
    <r>
      <rPr>
        <i/>
        <sz val="11"/>
        <color theme="1"/>
        <rFont val="Calibri"/>
        <family val="2"/>
        <scheme val="minor"/>
      </rPr>
      <t xml:space="preserve"> </t>
    </r>
    <r>
      <rPr>
        <sz val="11"/>
        <color theme="1"/>
        <rFont val="Calibri"/>
        <family val="2"/>
        <scheme val="minor"/>
      </rPr>
      <t>(Summer 2015 edition).  Steel, Carlos.'De-paganizing Philosophy'.</t>
    </r>
    <r>
      <rPr>
        <i/>
        <sz val="11"/>
        <color theme="1"/>
        <rFont val="Calibri"/>
        <family val="2"/>
        <scheme val="minor"/>
      </rPr>
      <t>Paganism in the Middle Ages: Threat and Fascination</t>
    </r>
    <r>
      <rPr>
        <sz val="11"/>
        <color theme="1"/>
        <rFont val="Calibri"/>
        <family val="2"/>
        <scheme val="minor"/>
      </rPr>
      <t>. Ed. Carlos Steel, John Marenbon and Werner Verbeke. p.22.</t>
    </r>
  </si>
  <si>
    <t>Napier, Sir Charles</t>
  </si>
  <si>
    <r>
      <rPr>
        <sz val="11"/>
        <color theme="1"/>
        <rFont val="Calibri"/>
        <family val="2"/>
        <scheme val="minor"/>
      </rPr>
      <t xml:space="preserve">Embree, Ainslie T. 'Napier, Sir Charles James (1782–1853)'. </t>
    </r>
    <r>
      <rPr>
        <i/>
        <sz val="11"/>
        <color theme="1"/>
        <rFont val="Calibri"/>
        <family val="2"/>
        <scheme val="minor"/>
      </rPr>
      <t>Oxford Dictionary of National Biography</t>
    </r>
    <r>
      <rPr>
        <sz val="11"/>
        <color theme="1"/>
        <rFont val="Calibri"/>
        <family val="2"/>
        <scheme val="minor"/>
      </rPr>
      <t xml:space="preserve">; Lambert, Andrew. 'Napier, Sir Charles (1786–1860). </t>
    </r>
    <r>
      <rPr>
        <i/>
        <sz val="11"/>
        <color theme="1"/>
        <rFont val="Calibri"/>
        <family val="2"/>
        <scheme val="minor"/>
      </rPr>
      <t>Oxford Dictionary of National Biography</t>
    </r>
    <r>
      <rPr>
        <sz val="11"/>
        <color theme="1"/>
        <rFont val="Calibri"/>
        <family val="2"/>
        <scheme val="minor"/>
      </rPr>
      <t>.</t>
    </r>
  </si>
  <si>
    <t>Monahin</t>
  </si>
  <si>
    <t>Monze</t>
  </si>
  <si>
    <r>
      <rPr>
        <sz val="11"/>
        <color theme="1"/>
        <rFont val="Calibri"/>
        <family val="2"/>
        <scheme val="minor"/>
      </rPr>
      <t xml:space="preserve">Vickery, Kenneth P. </t>
    </r>
    <r>
      <rPr>
        <i/>
        <sz val="11"/>
        <color theme="1"/>
        <rFont val="Calibri"/>
        <family val="2"/>
        <scheme val="minor"/>
      </rPr>
      <t>The Tonga Plateau Economy and British Imperialism</t>
    </r>
    <r>
      <rPr>
        <sz val="11"/>
        <color theme="1"/>
        <rFont val="Calibri"/>
        <family val="2"/>
        <scheme val="minor"/>
      </rPr>
      <t xml:space="preserve">, 1890–1939. pp.17-18; Colson, Elizabeth. </t>
    </r>
    <r>
      <rPr>
        <i/>
        <sz val="11"/>
        <color theme="1"/>
        <rFont val="Calibri"/>
        <family val="2"/>
        <scheme val="minor"/>
      </rPr>
      <t>Tonga Religious Life in the Twentieth Century</t>
    </r>
    <r>
      <rPr>
        <sz val="11"/>
        <color theme="1"/>
        <rFont val="Calibri"/>
        <family val="2"/>
        <scheme val="minor"/>
      </rPr>
      <t>. pp.67, 121</t>
    </r>
  </si>
  <si>
    <t>Nambya headman, resident in the Mababe depression.</t>
  </si>
  <si>
    <t>Acting headman of a Nambya settlement in the Mababe depression.</t>
  </si>
  <si>
    <t>Member of the Kololo, who was part of Livingstone’s retinue during his expedition from Linyanti to Mozambique (1855–1856). He was responsible for leading the Nambya members of the party.</t>
  </si>
  <si>
    <t>Mosisinyane</t>
  </si>
  <si>
    <r>
      <t>Schapera, Isaac (ed).</t>
    </r>
    <r>
      <rPr>
        <i/>
        <sz val="11"/>
        <color theme="1"/>
        <rFont val="Calibri"/>
        <family val="2"/>
        <scheme val="minor"/>
      </rPr>
      <t xml:space="preserve"> Livingstone's African Journal 1853–1856 Vol II</t>
    </r>
    <r>
      <rPr>
        <sz val="11"/>
        <color theme="1"/>
        <rFont val="Calibri"/>
        <family val="2"/>
        <scheme val="minor"/>
      </rPr>
      <t>. p.411</t>
    </r>
  </si>
  <si>
    <r>
      <t xml:space="preserve">Schapera, Isaac (ed). </t>
    </r>
    <r>
      <rPr>
        <i/>
        <sz val="11"/>
        <color theme="1"/>
        <rFont val="Calibri"/>
        <family val="2"/>
        <scheme val="minor"/>
      </rPr>
      <t xml:space="preserve"> Livingstone's African Journal 1853–1856 Vol II</t>
    </r>
    <r>
      <rPr>
        <sz val="11"/>
        <color theme="1"/>
        <rFont val="Calibri"/>
        <family val="2"/>
        <scheme val="minor"/>
      </rPr>
      <t>.</t>
    </r>
    <r>
      <rPr>
        <i/>
        <sz val="11"/>
        <color theme="1"/>
        <rFont val="Calibri"/>
        <family val="2"/>
        <scheme val="minor"/>
      </rPr>
      <t xml:space="preserve"> </t>
    </r>
    <r>
      <rPr>
        <sz val="11"/>
        <color theme="1"/>
        <rFont val="Calibri"/>
        <family val="2"/>
        <scheme val="minor"/>
      </rPr>
      <t>p.331 n.1</t>
    </r>
  </si>
  <si>
    <t>Note that Schapera normalises Livingstone's Banjoa to 'Najwa' or 'Nanzwa'. The current regularised form of 'Nanzwa' is generally 'Nambya'.</t>
  </si>
  <si>
    <t>Gabriel, Edmund</t>
  </si>
  <si>
    <t>Mr Mellot</t>
  </si>
  <si>
    <t>Mr Feltao</t>
  </si>
  <si>
    <t>Mr Miland</t>
  </si>
  <si>
    <r>
      <t xml:space="preserve">Schapera, Isaac (ed). </t>
    </r>
    <r>
      <rPr>
        <i/>
        <sz val="11"/>
        <color theme="1"/>
        <rFont val="Calibri"/>
        <family val="2"/>
        <scheme val="minor"/>
      </rPr>
      <t>Livingstone's African Journal 1853–1856 Vol I</t>
    </r>
    <r>
      <rPr>
        <sz val="11"/>
        <color theme="1"/>
        <rFont val="Calibri"/>
        <family val="2"/>
        <scheme val="minor"/>
      </rPr>
      <t>. p.133 n.2.</t>
    </r>
  </si>
  <si>
    <r>
      <rPr>
        <sz val="11"/>
        <color theme="1"/>
        <rFont val="Calibri"/>
        <family val="2"/>
        <scheme val="minor"/>
      </rPr>
      <t>Schapera, Isaac (ed).</t>
    </r>
    <r>
      <rPr>
        <i/>
        <sz val="11"/>
        <color theme="1"/>
        <rFont val="Calibri"/>
        <family val="2"/>
        <scheme val="minor"/>
      </rPr>
      <t xml:space="preserve"> Livingstone's African Journal 1853–1856 Vol I</t>
    </r>
    <r>
      <rPr>
        <sz val="11"/>
        <color theme="1"/>
        <rFont val="Calibri"/>
        <family val="2"/>
        <scheme val="minor"/>
      </rPr>
      <t>. p.137 n.5.</t>
    </r>
  </si>
  <si>
    <r>
      <t>Schapera, Isaac (ed).</t>
    </r>
    <r>
      <rPr>
        <i/>
        <sz val="11"/>
        <color rgb="FF000000"/>
        <rFont val="Calibri"/>
        <family val="2"/>
        <scheme val="minor"/>
      </rPr>
      <t xml:space="preserve"> Livingstone's African Journal 1853–1856 Vol I</t>
    </r>
    <r>
      <rPr>
        <sz val="11"/>
        <color rgb="FF000000"/>
        <rFont val="Calibri"/>
        <family val="2"/>
        <scheme val="minor"/>
      </rPr>
      <t>.</t>
    </r>
    <r>
      <rPr>
        <i/>
        <sz val="11"/>
        <color rgb="FF000000"/>
        <rFont val="Calibri"/>
        <family val="2"/>
        <scheme val="minor"/>
      </rPr>
      <t xml:space="preserve"> </t>
    </r>
    <r>
      <rPr>
        <sz val="11"/>
        <color rgb="FF000000"/>
        <rFont val="Calibri"/>
        <family val="2"/>
        <scheme val="minor"/>
      </rPr>
      <t>p.203 n.3.</t>
    </r>
  </si>
  <si>
    <t>Pinto, Joaquim</t>
  </si>
  <si>
    <r>
      <rPr>
        <sz val="11"/>
        <color theme="1"/>
        <rFont val="Calibri"/>
        <family val="2"/>
        <scheme val="minor"/>
      </rPr>
      <t xml:space="preserve">Birmingham, David. </t>
    </r>
    <r>
      <rPr>
        <i/>
        <sz val="11"/>
        <color theme="1"/>
        <rFont val="Calibri"/>
        <family val="2"/>
        <scheme val="minor"/>
      </rPr>
      <t>Portugal and Africa</t>
    </r>
    <r>
      <rPr>
        <sz val="11"/>
        <color theme="1"/>
        <rFont val="Calibri"/>
        <family val="2"/>
        <scheme val="minor"/>
      </rPr>
      <t>. p.98.</t>
    </r>
  </si>
  <si>
    <t>Mary, Queen of Scots or Mary Stuart</t>
  </si>
  <si>
    <r>
      <rPr>
        <i/>
        <sz val="11"/>
        <color theme="1"/>
        <rFont val="Calibri"/>
        <family val="2"/>
        <scheme val="minor"/>
      </rPr>
      <t xml:space="preserve">Lista Geral dos Officiaes e Empregados da Marinha e Ultramar: Referida ao 1.o de Novembro de 1850 </t>
    </r>
    <r>
      <rPr>
        <sz val="11"/>
        <color theme="1"/>
        <rFont val="Calibri"/>
        <family val="2"/>
        <scheme val="minor"/>
      </rPr>
      <t>(1850). p.139; Schapera, Isaac (ed).</t>
    </r>
    <r>
      <rPr>
        <i/>
        <sz val="11"/>
        <color theme="1"/>
        <rFont val="Calibri"/>
        <family val="2"/>
        <scheme val="minor"/>
      </rPr>
      <t>Livingstone's African Journal 1853–1856</t>
    </r>
    <r>
      <rPr>
        <sz val="11"/>
        <color theme="1"/>
        <rFont val="Calibri"/>
        <family val="2"/>
        <scheme val="minor"/>
      </rPr>
      <t xml:space="preserve"> </t>
    </r>
    <r>
      <rPr>
        <i/>
        <sz val="11"/>
        <color theme="1"/>
        <rFont val="Calibri"/>
        <family val="2"/>
        <scheme val="minor"/>
      </rPr>
      <t>Vol I</t>
    </r>
    <r>
      <rPr>
        <sz val="11"/>
        <color theme="1"/>
        <rFont val="Calibri"/>
        <family val="2"/>
        <scheme val="minor"/>
      </rPr>
      <t>. pp.129, 131 139, 213 n.3.</t>
    </r>
  </si>
  <si>
    <t xml:space="preserve">Silva Rego, João da </t>
  </si>
  <si>
    <t>Schut, Albert</t>
  </si>
  <si>
    <r>
      <t xml:space="preserve">‘Inclosure in No. 30. Minute of Session of March 5, 1861, of the British and Portuguese Mixed Commission at St. Paul de Loanda’. </t>
    </r>
    <r>
      <rPr>
        <i/>
        <sz val="11"/>
        <color rgb="FF000000"/>
        <rFont val="Calibri"/>
        <family val="2"/>
        <scheme val="minor"/>
      </rPr>
      <t>Accounts and Papers: Thirty-Eight Volumes –(33.)–. Slave Trade</t>
    </r>
    <r>
      <rPr>
        <sz val="11"/>
        <color rgb="FF000000"/>
        <rFont val="Calibri"/>
        <family val="2"/>
        <scheme val="minor"/>
      </rPr>
      <t xml:space="preserve"> 61 (1862): 32.</t>
    </r>
  </si>
  <si>
    <t>Azevedo, Guilherme Telle Cacio de</t>
  </si>
  <si>
    <r>
      <t xml:space="preserve">Schapera, Isaac (ed). </t>
    </r>
    <r>
      <rPr>
        <i/>
        <sz val="11"/>
        <color theme="1"/>
        <rFont val="Calibri"/>
        <family val="2"/>
        <scheme val="minor"/>
      </rPr>
      <t>Livingstone's African Journal 1853–1856 Vol I</t>
    </r>
    <r>
      <rPr>
        <sz val="11"/>
        <color theme="1"/>
        <rFont val="Calibri"/>
        <family val="2"/>
        <scheme val="minor"/>
      </rPr>
      <t>. p.222.</t>
    </r>
  </si>
  <si>
    <t>Use this entry for 'Mr Tell'</t>
  </si>
  <si>
    <t>Muanzanza</t>
  </si>
  <si>
    <t xml:space="preserve">Lunda chief resident in Cabango in north-east Angola. According to Livingstone, he was closely affiliated with the Mwant Yav of the central Lunda. </t>
  </si>
  <si>
    <t>Nkwatlale</t>
  </si>
  <si>
    <t>Identified by Livingstone as an important member of the Kololo, though he is seldom mentioned in his journals.</t>
  </si>
  <si>
    <t>Ntlarie or Ntlaria</t>
  </si>
  <si>
    <t>Use same entry for 'Ntlarie'</t>
  </si>
  <si>
    <r>
      <t>Schapera, Isaac (ed).</t>
    </r>
    <r>
      <rPr>
        <i/>
        <sz val="11"/>
        <color theme="1"/>
        <rFont val="Calibri"/>
        <family val="2"/>
        <scheme val="minor"/>
      </rPr>
      <t xml:space="preserve"> Livingstone's African Journal 1853–1856</t>
    </r>
    <r>
      <rPr>
        <sz val="11"/>
        <color theme="1"/>
        <rFont val="Calibri"/>
        <family val="2"/>
        <scheme val="minor"/>
      </rPr>
      <t>. vol 2. p.308; Schapera Isaac (ed.).</t>
    </r>
    <r>
      <rPr>
        <i/>
        <sz val="11"/>
        <color theme="1"/>
        <rFont val="Calibri"/>
        <family val="2"/>
        <scheme val="minor"/>
      </rPr>
      <t xml:space="preserve"> Livingstone's Private Journals 1851–1853. </t>
    </r>
    <r>
      <rPr>
        <sz val="11"/>
        <color theme="1"/>
        <rFont val="Calibri"/>
        <family val="2"/>
        <scheme val="minor"/>
      </rPr>
      <t>pp.36 n.5, 130.</t>
    </r>
  </si>
  <si>
    <t>Member of the Lunda, resident at Cabango in north-east Angola. Livingstone suggests that he was a son of the previous Mwant Yav of the central Lunda, Nawej, who had died in 1852.</t>
  </si>
  <si>
    <t>Nyakalong</t>
  </si>
  <si>
    <t xml:space="preserve">Member of the Lunda, whose village was near Cabango, in north-east Angola. Livingstone suggests she was the sister of the previous Mwant Yav of the central Lunda, Nawej, who had died in 1852. </t>
  </si>
  <si>
    <t>Oatutu</t>
  </si>
  <si>
    <t>Watuta</t>
  </si>
  <si>
    <r>
      <t xml:space="preserve">Wills, A. J. </t>
    </r>
    <r>
      <rPr>
        <i/>
        <sz val="11"/>
        <color rgb="FF000000"/>
        <rFont val="Calibri"/>
        <family val="2"/>
        <scheme val="minor"/>
      </rPr>
      <t>An Introduction to the History of Central Africa: Zambia, Malawi and Zimbabwe</t>
    </r>
    <r>
      <rPr>
        <sz val="11"/>
        <color rgb="FF000000"/>
        <rFont val="Calibri"/>
        <family val="2"/>
        <scheme val="minor"/>
      </rPr>
      <t>. 4</t>
    </r>
    <r>
      <rPr>
        <vertAlign val="superscript"/>
        <sz val="11"/>
        <color rgb="FF000000"/>
        <rFont val="Calibri"/>
        <family val="2"/>
        <scheme val="minor"/>
      </rPr>
      <t>th</t>
    </r>
    <r>
      <rPr>
        <sz val="11"/>
        <color rgb="FF000000"/>
        <rFont val="Calibri"/>
        <family val="2"/>
        <scheme val="minor"/>
      </rPr>
      <t xml:space="preserve"> ed. pp.65-67; 'Mirambo'. </t>
    </r>
    <r>
      <rPr>
        <i/>
        <sz val="11"/>
        <color rgb="FF000000"/>
        <rFont val="Calibri"/>
        <family val="2"/>
        <scheme val="minor"/>
      </rPr>
      <t>Dictionary of African Biography Vol 6</t>
    </r>
    <r>
      <rPr>
        <sz val="11"/>
        <color rgb="FF000000"/>
        <rFont val="Calibri"/>
        <family val="2"/>
        <scheme val="minor"/>
      </rPr>
      <t xml:space="preserve">. Ed. Emmanuel Kwaku Akyeampong and Henry Louis Gates Jr. p.224; Spear, Thomas. ‘Zwangendaba’. </t>
    </r>
    <r>
      <rPr>
        <i/>
        <sz val="11"/>
        <color rgb="FF000000"/>
        <rFont val="Calibri"/>
        <family val="2"/>
        <scheme val="minor"/>
      </rPr>
      <t>Dictionary of African Biography Vol 6</t>
    </r>
    <r>
      <rPr>
        <sz val="11"/>
        <color rgb="FF000000"/>
        <rFont val="Calibri"/>
        <family val="2"/>
        <scheme val="minor"/>
      </rPr>
      <t>. Ed. Emmanuel Kwaku Akyeampong and Henry Louis Gates Jr. pp.253-54</t>
    </r>
  </si>
  <si>
    <r>
      <t>Name used in the 19</t>
    </r>
    <r>
      <rPr>
        <vertAlign val="superscript"/>
        <sz val="11"/>
        <color rgb="FF000000"/>
        <rFont val="Calibri"/>
        <family val="2"/>
        <scheme val="minor"/>
      </rPr>
      <t>th</t>
    </r>
    <r>
      <rPr>
        <sz val="11"/>
        <color rgb="FF000000"/>
        <rFont val="Calibri"/>
        <family val="2"/>
        <scheme val="minor"/>
      </rPr>
      <t xml:space="preserve"> century to refer to itinerant Ngoni in and around Lakes Tanganyika and Victoria. In the early 1820s, the Ngoni began to migrate from the south under the leadership of Zwangedaba, eventually crossing the Zambezi River in 1835. Following his death in c.1845 the group splintered into separate states, with one branch becoming known as Watuta.</t>
    </r>
  </si>
  <si>
    <t>Batutu</t>
  </si>
  <si>
    <t>Pingola</t>
  </si>
  <si>
    <r>
      <t xml:space="preserve">Vickery, Kenneth P. </t>
    </r>
    <r>
      <rPr>
        <i/>
        <sz val="11"/>
        <color theme="1"/>
        <rFont val="Calibri"/>
        <family val="2"/>
        <scheme val="minor"/>
      </rPr>
      <t>The Tonga Plateau Economy and British Imperialism</t>
    </r>
    <r>
      <rPr>
        <sz val="11"/>
        <color theme="1"/>
        <rFont val="Calibri"/>
        <family val="2"/>
        <scheme val="minor"/>
      </rPr>
      <t xml:space="preserve">, 1890–1939. p.27; Colson, Elizabeth. </t>
    </r>
    <r>
      <rPr>
        <i/>
        <sz val="11"/>
        <color theme="1"/>
        <rFont val="Calibri"/>
        <family val="2"/>
        <scheme val="minor"/>
      </rPr>
      <t>The Plateau Tonga</t>
    </r>
    <r>
      <rPr>
        <sz val="11"/>
        <color theme="1"/>
        <rFont val="Calibri"/>
        <family val="2"/>
        <scheme val="minor"/>
      </rPr>
      <t>. p.209.</t>
    </r>
  </si>
  <si>
    <t>Richards</t>
  </si>
  <si>
    <t>Sakandala</t>
  </si>
  <si>
    <t>Chokwe headman, resident near the Luachimo river in north east Angola.</t>
  </si>
  <si>
    <t>Mbangala headman, resident on the Kwilu river in north east Angola.</t>
  </si>
  <si>
    <t>Sansawe</t>
  </si>
  <si>
    <t>Sekwebu</t>
  </si>
  <si>
    <r>
      <t xml:space="preserve">Schapera, Isaac (ed). </t>
    </r>
    <r>
      <rPr>
        <i/>
        <sz val="11"/>
        <color theme="1"/>
        <rFont val="Calibri"/>
        <family val="2"/>
        <scheme val="minor"/>
      </rPr>
      <t>Livingstone African Journal 1853–1856</t>
    </r>
    <r>
      <rPr>
        <sz val="11"/>
        <color theme="1"/>
        <rFont val="Calibri"/>
        <family val="2"/>
        <scheme val="minor"/>
      </rPr>
      <t xml:space="preserve"> </t>
    </r>
    <r>
      <rPr>
        <i/>
        <sz val="11"/>
        <color theme="1"/>
        <rFont val="Calibri"/>
        <family val="2"/>
        <scheme val="minor"/>
      </rPr>
      <t xml:space="preserve">Vol II. </t>
    </r>
    <r>
      <rPr>
        <sz val="11"/>
        <color theme="1"/>
        <rFont val="Calibri"/>
        <family val="2"/>
        <scheme val="minor"/>
      </rPr>
      <t xml:space="preserve">p.331; Letter to Robert Moffat, 17th Aug. 1856. in </t>
    </r>
    <r>
      <rPr>
        <i/>
        <sz val="11"/>
        <color theme="1"/>
        <rFont val="Calibri"/>
        <family val="2"/>
        <scheme val="minor"/>
      </rPr>
      <t>David Livingstone Family Letters Vol II</t>
    </r>
    <r>
      <rPr>
        <sz val="11"/>
        <color theme="1"/>
        <rFont val="Calibri"/>
        <family val="2"/>
        <scheme val="minor"/>
      </rPr>
      <t xml:space="preserve">. Ed. Schapera, Isaac. p.291. Ross, Andrew. </t>
    </r>
    <r>
      <rPr>
        <i/>
        <sz val="11"/>
        <color theme="1"/>
        <rFont val="Calibri"/>
        <family val="2"/>
        <scheme val="minor"/>
      </rPr>
      <t>David Livingstone: Mission and Empire</t>
    </r>
    <r>
      <rPr>
        <sz val="11"/>
        <color theme="1"/>
        <rFont val="Calibri"/>
        <family val="2"/>
        <scheme val="minor"/>
      </rPr>
      <t>. p.101.</t>
    </r>
  </si>
  <si>
    <t>Semalembue</t>
  </si>
  <si>
    <r>
      <t xml:space="preserve">Schapera, Isaac (ed). </t>
    </r>
    <r>
      <rPr>
        <i/>
        <sz val="11"/>
        <color theme="1"/>
        <rFont val="Calibri"/>
        <family val="2"/>
        <scheme val="minor"/>
      </rPr>
      <t>Livingstone African Journal 1853–1856 Vol II</t>
    </r>
    <r>
      <rPr>
        <sz val="11"/>
        <color theme="1"/>
        <rFont val="Calibri"/>
        <family val="2"/>
        <scheme val="minor"/>
      </rPr>
      <t>. p.</t>
    </r>
    <r>
      <rPr>
        <sz val="11"/>
        <color theme="1"/>
        <rFont val="Calibri"/>
        <family val="2"/>
        <scheme val="minor"/>
      </rPr>
      <t>493</t>
    </r>
    <r>
      <rPr>
        <sz val="11"/>
        <color theme="1"/>
        <rFont val="Calibri"/>
        <family val="2"/>
        <scheme val="minor"/>
      </rPr>
      <t xml:space="preserve">; Rijpma, Sjoerd. </t>
    </r>
    <r>
      <rPr>
        <i/>
        <sz val="11"/>
        <color theme="1"/>
        <rFont val="Calibri"/>
        <family val="2"/>
        <scheme val="minor"/>
      </rPr>
      <t>David Livingstone and the Myth of African Poverty and Disease</t>
    </r>
    <r>
      <rPr>
        <sz val="11"/>
        <color theme="1"/>
        <rFont val="Calibri"/>
        <family val="2"/>
        <scheme val="minor"/>
      </rPr>
      <t>.</t>
    </r>
    <r>
      <rPr>
        <i/>
        <sz val="11"/>
        <color theme="1"/>
        <rFont val="Calibri"/>
        <family val="2"/>
        <scheme val="minor"/>
      </rPr>
      <t xml:space="preserve"> </t>
    </r>
    <r>
      <rPr>
        <sz val="11"/>
        <color theme="1"/>
        <rFont val="Calibri"/>
        <family val="2"/>
        <scheme val="minor"/>
      </rPr>
      <t>p.604</t>
    </r>
  </si>
  <si>
    <t>Probably a Toka-Leya headman. He was resident to the north east of Victoria Falls, near the Ngwezi stream in present-day Zambia’s Southern Province.</t>
  </si>
  <si>
    <t>Either a Tonga or Ila chief, resident on the banks of the Kafue river just south of present-day Lusaka in Zambia.</t>
  </si>
  <si>
    <t>DL doesn't specify his ethnic group. He has recently been near Monze, a Tonga chief, and is travelling towards an area in which 'Bashukulompo' or Ila reside.</t>
  </si>
  <si>
    <t>Azevedo, Francisco Maria de</t>
  </si>
  <si>
    <r>
      <rPr>
        <sz val="11"/>
        <color theme="1"/>
        <rFont val="Calibri"/>
        <family val="2"/>
        <scheme val="minor"/>
      </rPr>
      <t xml:space="preserve">Boucher, Maurice. </t>
    </r>
    <r>
      <rPr>
        <i/>
        <sz val="11"/>
        <color theme="1"/>
        <rFont val="Calibri"/>
        <family val="2"/>
        <scheme val="minor"/>
      </rPr>
      <t>Livingstone Letters, 1843 to 1872: David Livingstone Correspondence in the Brenthurst Library</t>
    </r>
    <r>
      <rPr>
        <sz val="11"/>
        <color theme="1"/>
        <rFont val="Calibri"/>
        <family val="2"/>
        <scheme val="minor"/>
      </rPr>
      <t>. p.93</t>
    </r>
  </si>
  <si>
    <t>Use same entry for 'Mr Reego'</t>
  </si>
  <si>
    <t xml:space="preserve">Ferrão, Anselmo Henriques </t>
  </si>
  <si>
    <r>
      <t xml:space="preserve">Newitt, Malyn. </t>
    </r>
    <r>
      <rPr>
        <i/>
        <sz val="11"/>
        <color theme="1"/>
        <rFont val="Calibri"/>
        <family val="2"/>
        <scheme val="minor"/>
      </rPr>
      <t>A History of Mozambique</t>
    </r>
    <r>
      <rPr>
        <sz val="11"/>
        <color theme="1"/>
        <rFont val="Calibri"/>
        <family val="2"/>
        <scheme val="minor"/>
      </rPr>
      <t xml:space="preserve">. pp.276, 308, 337; </t>
    </r>
    <r>
      <rPr>
        <i/>
        <sz val="11"/>
        <color theme="1"/>
        <rFont val="Calibri"/>
        <family val="2"/>
        <scheme val="minor"/>
      </rPr>
      <t xml:space="preserve">Annaes Maritimos e Coloniaes. Publicaçao Mensal Redigida sob a direcção da Associação Maritima e Colonial. Terceira Serie </t>
    </r>
    <r>
      <rPr>
        <sz val="11"/>
        <color theme="1"/>
        <rFont val="Calibri"/>
        <family val="2"/>
        <scheme val="minor"/>
      </rPr>
      <t xml:space="preserve">(1843). p.107; </t>
    </r>
    <r>
      <rPr>
        <i/>
        <sz val="11"/>
        <color theme="1"/>
        <rFont val="Calibri"/>
        <family val="2"/>
        <scheme val="minor"/>
      </rPr>
      <t>Annaes do Conselho Ultramarino: Parte Não Official. Serie I. Fervereiro de 1854 a Dezembro de 1858</t>
    </r>
    <r>
      <rPr>
        <sz val="11"/>
        <color theme="1"/>
        <rFont val="Calibri"/>
        <family val="2"/>
        <scheme val="minor"/>
      </rPr>
      <t xml:space="preserve"> (1867), p.242; Schapera, Isaac (ed). </t>
    </r>
    <r>
      <rPr>
        <i/>
        <sz val="11"/>
        <color theme="1"/>
        <rFont val="Calibri"/>
        <family val="2"/>
        <scheme val="minor"/>
      </rPr>
      <t>Livingstone's African Journal 1853–1856 Vol. II</t>
    </r>
    <r>
      <rPr>
        <sz val="11"/>
        <color theme="1"/>
        <rFont val="Calibri"/>
        <family val="2"/>
        <scheme val="minor"/>
      </rPr>
      <t>. p.465</t>
    </r>
  </si>
  <si>
    <t>Use same entry for 'Senhor Isidore'</t>
  </si>
  <si>
    <t>Sinamane</t>
  </si>
  <si>
    <r>
      <rPr>
        <sz val="11"/>
        <color theme="1"/>
        <rFont val="Calibri"/>
        <family val="2"/>
        <scheme val="minor"/>
      </rPr>
      <t xml:space="preserve">Livingstone, David and Charles Livingstone. </t>
    </r>
    <r>
      <rPr>
        <i/>
        <sz val="11"/>
        <color theme="1"/>
        <rFont val="Calibri"/>
        <family val="2"/>
        <scheme val="minor"/>
      </rPr>
      <t>Narrative of an Expedition to the Zambesi</t>
    </r>
    <r>
      <rPr>
        <sz val="11"/>
        <color theme="1"/>
        <rFont val="Calibri"/>
        <family val="2"/>
        <scheme val="minor"/>
      </rPr>
      <t>. p.315.</t>
    </r>
  </si>
  <si>
    <t>Use same entry also for 'SnSenhor Grassa'</t>
  </si>
  <si>
    <t>Use also for reference to 'Solomon'</t>
  </si>
  <si>
    <t>Sorell</t>
  </si>
  <si>
    <t>Sowels</t>
  </si>
  <si>
    <t>Senhor Pascoal</t>
  </si>
  <si>
    <r>
      <t xml:space="preserve">Schapera, Isaac (ed). </t>
    </r>
    <r>
      <rPr>
        <i/>
        <sz val="11"/>
        <color theme="1"/>
        <rFont val="Calibri"/>
        <family val="2"/>
        <scheme val="minor"/>
      </rPr>
      <t>Livingstone's African Journal 1853–1856 Vol I</t>
    </r>
    <r>
      <rPr>
        <sz val="11"/>
        <color theme="1"/>
        <rFont val="Calibri"/>
        <family val="2"/>
        <scheme val="minor"/>
      </rPr>
      <t xml:space="preserve">. pp.231-35 and </t>
    </r>
    <r>
      <rPr>
        <i/>
        <sz val="11"/>
        <color theme="1"/>
        <rFont val="Calibri"/>
        <family val="2"/>
        <scheme val="minor"/>
      </rPr>
      <t>Vol II</t>
    </r>
    <r>
      <rPr>
        <sz val="11"/>
        <color theme="1"/>
        <rFont val="Calibri"/>
        <family val="2"/>
        <scheme val="minor"/>
      </rPr>
      <t>. pp.237-42</t>
    </r>
  </si>
  <si>
    <t>Tuba Mokoro</t>
  </si>
  <si>
    <r>
      <rPr>
        <sz val="11"/>
        <color theme="1"/>
        <rFont val="Calibri"/>
        <family val="2"/>
        <scheme val="minor"/>
      </rPr>
      <t xml:space="preserve">Livingstone, David and Charles Livingstone. </t>
    </r>
    <r>
      <rPr>
        <i/>
        <sz val="11"/>
        <color theme="1"/>
        <rFont val="Calibri"/>
        <family val="2"/>
        <scheme val="minor"/>
      </rPr>
      <t>Narrative of an Expedition to the Zambesi and its Tributaries</t>
    </r>
    <r>
      <rPr>
        <sz val="11"/>
        <color theme="1"/>
        <rFont val="Calibri"/>
        <family val="2"/>
        <scheme val="minor"/>
      </rPr>
      <t>. p.156.</t>
    </r>
  </si>
  <si>
    <r>
      <t xml:space="preserve">Livingstone, David and Charles Livingstone. </t>
    </r>
    <r>
      <rPr>
        <i/>
        <sz val="11"/>
        <color theme="1"/>
        <rFont val="Calibri"/>
        <family val="2"/>
        <scheme val="minor"/>
      </rPr>
      <t>Narrative of an Expedition to the Zambesi and its Tributaries</t>
    </r>
    <r>
      <rPr>
        <sz val="11"/>
        <color theme="1"/>
        <rFont val="Calibri"/>
        <family val="2"/>
        <scheme val="minor"/>
      </rPr>
      <t>. p.175</t>
    </r>
  </si>
  <si>
    <r>
      <rPr>
        <sz val="11"/>
        <color theme="1"/>
        <rFont val="Calibri"/>
        <family val="2"/>
        <scheme val="minor"/>
      </rPr>
      <t xml:space="preserve">Guiley, Rosemary Ellen. </t>
    </r>
    <r>
      <rPr>
        <i/>
        <sz val="11"/>
        <color theme="1"/>
        <rFont val="Calibri"/>
        <family val="2"/>
        <scheme val="minor"/>
      </rPr>
      <t>The Encyclopedia of Saints</t>
    </r>
    <r>
      <rPr>
        <sz val="11"/>
        <color theme="1"/>
        <rFont val="Calibri"/>
        <family val="2"/>
        <scheme val="minor"/>
      </rPr>
      <t xml:space="preserve">. pp.26-27; </t>
    </r>
    <r>
      <rPr>
        <i/>
        <sz val="11"/>
        <color theme="1"/>
        <rFont val="Calibri"/>
        <family val="2"/>
        <scheme val="minor"/>
      </rPr>
      <t>Encyclopedia Britannica</t>
    </r>
    <r>
      <rPr>
        <sz val="11"/>
        <color theme="1"/>
        <rFont val="Calibri"/>
        <family val="2"/>
        <scheme val="minor"/>
      </rPr>
      <t>.</t>
    </r>
  </si>
  <si>
    <t>Saint Anthony of Egypt</t>
  </si>
  <si>
    <t>Saint Hilarion</t>
  </si>
  <si>
    <r>
      <rPr>
        <i/>
        <sz val="11"/>
        <color theme="1"/>
        <rFont val="Calibri"/>
        <family val="2"/>
        <scheme val="minor"/>
      </rPr>
      <t>Encyclopedia Britannica</t>
    </r>
    <r>
      <rPr>
        <sz val="11"/>
        <color theme="1"/>
        <rFont val="Calibri"/>
        <family val="2"/>
        <scheme val="minor"/>
      </rPr>
      <t>;</t>
    </r>
    <r>
      <rPr>
        <i/>
        <sz val="11"/>
        <color theme="1"/>
        <rFont val="Calibri"/>
        <family val="2"/>
        <scheme val="minor"/>
      </rPr>
      <t xml:space="preserve"> </t>
    </r>
    <r>
      <rPr>
        <sz val="11"/>
        <color theme="1"/>
        <rFont val="Calibri"/>
        <family val="2"/>
        <scheme val="minor"/>
      </rPr>
      <t xml:space="preserve">Schapera, Isaac (ed). </t>
    </r>
    <r>
      <rPr>
        <i/>
        <sz val="11"/>
        <color theme="1"/>
        <rFont val="Calibri"/>
        <family val="2"/>
        <scheme val="minor"/>
      </rPr>
      <t>Livingstone's African Journal 1853–1856 Vol I</t>
    </r>
    <r>
      <rPr>
        <sz val="11"/>
        <color theme="1"/>
        <rFont val="Calibri"/>
        <family val="2"/>
        <scheme val="minor"/>
      </rPr>
      <t>. p.184 n.2</t>
    </r>
  </si>
  <si>
    <t>Labouchere, Henry, Baron Taunton</t>
  </si>
  <si>
    <r>
      <rPr>
        <sz val="11"/>
        <color theme="1"/>
        <rFont val="Calibri"/>
        <family val="2"/>
        <scheme val="minor"/>
      </rPr>
      <t xml:space="preserve">Barker, G. F. R. 'Labouchere, Henry, Baron Taunton (1798–1869)'. Rev. H. C. G. Matthew. </t>
    </r>
    <r>
      <rPr>
        <i/>
        <sz val="11"/>
        <color theme="1"/>
        <rFont val="Calibri"/>
        <family val="2"/>
        <scheme val="minor"/>
      </rPr>
      <t>Oxford Dictionary of National Biography</t>
    </r>
    <r>
      <rPr>
        <sz val="11"/>
        <color theme="1"/>
        <rFont val="Calibri"/>
        <family val="2"/>
        <scheme val="minor"/>
      </rPr>
      <t>.</t>
    </r>
  </si>
  <si>
    <t>Use also for 'Mr Pretorius' and 'Pretorius'</t>
  </si>
  <si>
    <t>Use also for 'Botha'</t>
  </si>
  <si>
    <t>This is the Bruce on 000099_0092</t>
  </si>
  <si>
    <t>This is the Bruce on 000099_0004</t>
  </si>
  <si>
    <t>Use also for reference to 'Burn'</t>
  </si>
  <si>
    <t>Use also for 'Shelley'</t>
  </si>
  <si>
    <t>Use for all variations of Vardon</t>
  </si>
  <si>
    <t>Use for all variations of Cathcart and for the reference to 'Sir George'</t>
  </si>
  <si>
    <t>Use also for 'Christ'</t>
  </si>
  <si>
    <t>Use for 'Mr Peit Scholz' variants</t>
  </si>
  <si>
    <t>Use for all D'Urban variants</t>
  </si>
  <si>
    <t>Use also for 'Dennet'</t>
  </si>
  <si>
    <r>
      <t xml:space="preserve">Entry taken from Adrian's glossary. </t>
    </r>
    <r>
      <rPr>
        <sz val="11"/>
        <color rgb="FFFF0000"/>
        <rFont val="Calibri"/>
        <family val="2"/>
        <scheme val="minor"/>
      </rPr>
      <t>Use for Livingstone variants</t>
    </r>
  </si>
  <si>
    <t>Use also for reference to 'Dr Smith' and all references to 'Smith' (liv_000099_332, p.0351, 0355; liv_000100_0215 p.0217) are to Andrew Smith.</t>
  </si>
  <si>
    <t>Use also for 'George Fleming'</t>
  </si>
  <si>
    <t>Use also for 'Mr Cumming'</t>
  </si>
  <si>
    <t>Use for Potgeiter variants</t>
  </si>
  <si>
    <t>Use also for 'Intemesi', 'Ntemesa', 'Ntemesi' and 'Ntimese'</t>
  </si>
  <si>
    <t>Use for Macabe variants</t>
  </si>
  <si>
    <t>Use also for 'Ker'</t>
  </si>
  <si>
    <t>Use also for variants</t>
  </si>
  <si>
    <t>Use also for variants, 'Loyankae' etc</t>
  </si>
  <si>
    <t>Use also for 'Ma-balerileng'</t>
  </si>
  <si>
    <t xml:space="preserve">Use also for MaRobert and variants, for variants of Mrs L and Mrs Livingstone </t>
  </si>
  <si>
    <t>Note that two references to 'Matiamvo' on p. 0461 in liv_000100_0455 are not to this chief, but to a Chokwe chief.</t>
  </si>
  <si>
    <t>Use for variants of 'Oswell',' Oswel' and 'Mr O'</t>
  </si>
  <si>
    <t>Use for all references to 'Mr M', 'Moffat', 'Rev. Robert Moffat' etc</t>
  </si>
  <si>
    <t xml:space="preserve">Use also for 'Moneng-a' and 'Monenga-wōō' </t>
  </si>
  <si>
    <t>Note that the reference to 'Moremi' in liv_000099_142 is to this chief, Moremi I.</t>
  </si>
  <si>
    <r>
      <rPr>
        <sz val="11"/>
        <color rgb="FFFF0000"/>
        <rFont val="Calibri"/>
        <family val="2"/>
        <scheme val="minor"/>
      </rPr>
      <t xml:space="preserve">Note that the reference to 'Moremi' in liv_000100_0029 is to this Kololo headman. </t>
    </r>
    <r>
      <rPr>
        <sz val="11"/>
        <color theme="1"/>
        <rFont val="Calibri"/>
        <family val="2"/>
        <scheme val="minor"/>
      </rPr>
      <t xml:space="preserve">Location identified using Livingstone's coordinates for Linyanti and Moremi's island village, Mahonta, </t>
    </r>
    <r>
      <rPr>
        <i/>
        <sz val="11"/>
        <color theme="1"/>
        <rFont val="Calibri"/>
        <family val="2"/>
        <scheme val="minor"/>
      </rPr>
      <t>Missionary Travels</t>
    </r>
    <r>
      <rPr>
        <sz val="11"/>
        <color theme="1"/>
        <rFont val="Calibri"/>
        <family val="2"/>
        <scheme val="minor"/>
      </rPr>
      <t xml:space="preserve"> p.177.</t>
    </r>
  </si>
  <si>
    <t>Use also for references to 'Owen'</t>
  </si>
  <si>
    <t>Use also for 'Mr Russel'</t>
  </si>
  <si>
    <t>Use also for 'St John'</t>
  </si>
  <si>
    <t>Use also for references to 'St Paul'</t>
  </si>
  <si>
    <r>
      <t>Pereira, Man</t>
    </r>
    <r>
      <rPr>
        <sz val="11"/>
        <color theme="1"/>
        <rFont val="Calibri"/>
        <family val="2"/>
        <scheme val="minor"/>
      </rPr>
      <t>u</t>
    </r>
    <r>
      <rPr>
        <sz val="11"/>
        <color theme="1"/>
        <rFont val="Calibri"/>
        <family val="2"/>
        <scheme val="minor"/>
      </rPr>
      <t>el Caetano</t>
    </r>
  </si>
  <si>
    <r>
      <rPr>
        <i/>
        <sz val="11"/>
        <color theme="1"/>
        <rFont val="Calibri"/>
        <family val="2"/>
        <scheme val="minor"/>
      </rPr>
      <t>The Lands of Cazembe: Lacerda's Journey to Cazembe in 1798</t>
    </r>
    <r>
      <rPr>
        <sz val="11"/>
        <color theme="1"/>
        <rFont val="Calibri"/>
        <family val="2"/>
        <scheme val="minor"/>
      </rPr>
      <t xml:space="preserve">. Translated and Annotated by Captain R. F. Burton (London: John Murray, 1873). p.40; Newitt, Malyn. </t>
    </r>
    <r>
      <rPr>
        <i/>
        <sz val="11"/>
        <color theme="1"/>
        <rFont val="Calibri"/>
        <family val="2"/>
        <scheme val="minor"/>
      </rPr>
      <t>A History of Mozambique</t>
    </r>
    <r>
      <rPr>
        <sz val="11"/>
        <color theme="1"/>
        <rFont val="Calibri"/>
        <family val="2"/>
        <scheme val="minor"/>
      </rPr>
      <t xml:space="preserve">. pp.305-06 </t>
    </r>
  </si>
  <si>
    <t>Use also for 'Victoria'</t>
  </si>
  <si>
    <t>Use also for 'Ra- motobi' and 'Ramotobi'</t>
  </si>
  <si>
    <t>Use also for 'Sa-mo-ana'</t>
  </si>
  <si>
    <t>Use also for 'Sedg'</t>
  </si>
  <si>
    <t>Use also for variant</t>
  </si>
  <si>
    <t>Use also for 'Sir Harry'</t>
  </si>
  <si>
    <t>Walsh, J. C.</t>
  </si>
  <si>
    <r>
      <t>Schapera, Isaac (ed).</t>
    </r>
    <r>
      <rPr>
        <i/>
        <sz val="11"/>
        <color theme="1"/>
        <rFont val="Calibri"/>
        <family val="2"/>
        <scheme val="minor"/>
      </rPr>
      <t xml:space="preserve"> Livingstone's African Journal 1853–1856 Vol I</t>
    </r>
    <r>
      <rPr>
        <sz val="11"/>
        <color theme="1"/>
        <rFont val="Calibri"/>
        <family val="2"/>
        <scheme val="minor"/>
      </rPr>
      <t>. p.66.</t>
    </r>
  </si>
  <si>
    <r>
      <t>Steele, Sir Thomas</t>
    </r>
    <r>
      <rPr>
        <sz val="11"/>
        <color theme="1"/>
        <rFont val="Calibri"/>
        <family val="2"/>
        <scheme val="minor"/>
      </rPr>
      <t xml:space="preserve"> Montague</t>
    </r>
  </si>
  <si>
    <t xml:space="preserve">Dollond </t>
  </si>
  <si>
    <t>Dollond (1)</t>
  </si>
  <si>
    <t>The first woman, created in the image of God on the sixth day according to the biblical account.</t>
  </si>
  <si>
    <t>Roman lyric poet and satirist, active during the rule of emperor Augustus. In the nineteenth century, classical literature occupied a central role in British education, particularly among elites.</t>
  </si>
  <si>
    <r>
      <t>Hay, George (eight</t>
    </r>
    <r>
      <rPr>
        <sz val="11"/>
        <color theme="1"/>
        <rFont val="Calibri"/>
        <family val="2"/>
        <scheme val="minor"/>
      </rPr>
      <t>h</t>
    </r>
    <r>
      <rPr>
        <sz val="11"/>
        <color theme="1"/>
        <rFont val="Calibri"/>
        <family val="2"/>
        <scheme val="minor"/>
      </rPr>
      <t xml:space="preserve"> marquess of Tweeddale)</t>
    </r>
  </si>
  <si>
    <r>
      <t xml:space="preserve">Botanist and Church of Scotland minister. He was the author of </t>
    </r>
    <r>
      <rPr>
        <i/>
        <sz val="11"/>
        <rFont val="Calibri"/>
        <family val="2"/>
        <scheme val="minor"/>
      </rPr>
      <t xml:space="preserve">A Popular Description of the Indigenous Plants of Lanarkshire </t>
    </r>
    <r>
      <rPr>
        <sz val="11"/>
        <rFont val="Calibri"/>
        <family val="2"/>
        <scheme val="minor"/>
      </rPr>
      <t xml:space="preserve">(1831) and a series on essays on the 'Plants of the Bible' published in </t>
    </r>
    <r>
      <rPr>
        <i/>
        <sz val="11"/>
        <rFont val="Calibri"/>
        <family val="2"/>
        <scheme val="minor"/>
      </rPr>
      <t>The Scottish Christian Herald</t>
    </r>
    <r>
      <rPr>
        <sz val="11"/>
        <rFont val="Calibri"/>
        <family val="2"/>
        <scheme val="minor"/>
      </rPr>
      <t xml:space="preserve"> (1840).</t>
    </r>
  </si>
  <si>
    <r>
      <t xml:space="preserve">Schapera, Isaac (ed). </t>
    </r>
    <r>
      <rPr>
        <i/>
        <sz val="11"/>
        <color theme="1"/>
        <rFont val="Calibri"/>
        <family val="2"/>
        <scheme val="minor"/>
      </rPr>
      <t>Livingstone's Family Letters Vol I</t>
    </r>
    <r>
      <rPr>
        <sz val="11"/>
        <color theme="1"/>
        <rFont val="Calibri"/>
        <family val="2"/>
        <scheme val="minor"/>
      </rPr>
      <t>. p.220 n.31.</t>
    </r>
  </si>
  <si>
    <t>Use also for 'Chief Sechele'</t>
  </si>
  <si>
    <t>Member of the San, who acted as a guide in the Makgadikgadi pans on Livingstone's journey to Sebitwane in 1851.</t>
  </si>
  <si>
    <t>Afro-Portuguese trader. Along with Pedro João Baptista, he succeeded in crossing Africa from Angola to Mozambique in the early 19th century. They were ‘pombeiros’ or agents of Lieutenant-Colonel Francisco Honorato da Costa, the Director of the Fair of Mucary in north-west Angola. They reached the kingdom of Kazembe in present-day northern Zambia in 1806 and stayed there for four years before continuing to the east coast (Beadle 1873:167-69).</t>
  </si>
  <si>
    <t>Naval officer and hydrographer. He was a founding member of the Royal Geographical Society, serving as its secretary from 1836–41. Following work surveying Britain’s rivers and coastlines, he was elected to the Royal Society in 1845. He became Assistant to the Admiralty’s Hydrographer in 1854, assumed the post of Hydrographer the following year, and reached the rank of Rear-Admiral in 1862.</t>
  </si>
  <si>
    <r>
      <t xml:space="preserve">Hertslet, Lewis (ed). </t>
    </r>
    <r>
      <rPr>
        <i/>
        <sz val="11"/>
        <color theme="1"/>
        <rFont val="Calibri"/>
        <family val="2"/>
        <scheme val="minor"/>
      </rPr>
      <t xml:space="preserve">A Complete Collection of Treaties and Conventions…so Far as they Relate to Commerce and Navigation, Slave Trade…&amp;c. </t>
    </r>
    <r>
      <rPr>
        <sz val="11"/>
        <color theme="1"/>
        <rFont val="Calibri"/>
        <family val="2"/>
        <scheme val="minor"/>
      </rPr>
      <t>Vol 10 (1859)</t>
    </r>
    <r>
      <rPr>
        <i/>
        <sz val="11"/>
        <color theme="1"/>
        <rFont val="Calibri"/>
        <family val="2"/>
        <scheme val="minor"/>
      </rPr>
      <t xml:space="preserve"> </t>
    </r>
    <r>
      <rPr>
        <sz val="11"/>
        <color theme="1"/>
        <rFont val="Calibri"/>
        <family val="2"/>
        <scheme val="minor"/>
      </rPr>
      <t xml:space="preserve">pp.27-28; Koivunen, Leila. </t>
    </r>
    <r>
      <rPr>
        <i/>
        <sz val="11"/>
        <color theme="1"/>
        <rFont val="Calibri"/>
        <family val="2"/>
        <scheme val="minor"/>
      </rPr>
      <t>Visualizing Africa in Nineteenth-Century British Travel Accounts</t>
    </r>
    <r>
      <rPr>
        <sz val="11"/>
        <color theme="1"/>
        <rFont val="Calibri"/>
        <family val="2"/>
        <scheme val="minor"/>
      </rPr>
      <t>. P.152; National Maritime Museum online catalogue.</t>
    </r>
  </si>
  <si>
    <r>
      <t xml:space="preserve">Identified in </t>
    </r>
    <r>
      <rPr>
        <i/>
        <sz val="11"/>
        <color rgb="FF000000"/>
        <rFont val="Calibri"/>
        <family val="2"/>
        <scheme val="minor"/>
      </rPr>
      <t>Missionary Travels</t>
    </r>
    <r>
      <rPr>
        <sz val="11"/>
        <color rgb="FF000000"/>
        <rFont val="Calibri"/>
        <family val="2"/>
        <scheme val="minor"/>
      </rPr>
      <t xml:space="preserve"> as Sebitwane’s daughter, though the same name is given to an individual described as Sebitwane’s sister in</t>
    </r>
    <r>
      <rPr>
        <i/>
        <sz val="11"/>
        <color rgb="FF000000"/>
        <rFont val="Calibri"/>
        <family val="2"/>
        <scheme val="minor"/>
      </rPr>
      <t xml:space="preserve"> Narrative of an Expedition to the Zambesi</t>
    </r>
    <r>
      <rPr>
        <sz val="11"/>
        <color rgb="FF000000"/>
        <rFont val="Calibri"/>
        <family val="2"/>
        <scheme val="minor"/>
      </rPr>
      <t xml:space="preserve"> (Livingstone and Livingstone 1865:276).</t>
    </r>
  </si>
  <si>
    <r>
      <rPr>
        <sz val="11"/>
        <color theme="1"/>
        <rFont val="Calibri"/>
        <family val="2"/>
        <scheme val="minor"/>
      </rPr>
      <t xml:space="preserve">Crimmins, James E. 'Paley, William (1743–1805). </t>
    </r>
    <r>
      <rPr>
        <i/>
        <sz val="11"/>
        <color theme="1"/>
        <rFont val="Calibri"/>
        <family val="2"/>
        <scheme val="minor"/>
      </rPr>
      <t>Oxford Dictionary of National Biography</t>
    </r>
    <r>
      <rPr>
        <sz val="11"/>
        <color theme="1"/>
        <rFont val="Calibri"/>
        <family val="2"/>
        <scheme val="minor"/>
      </rPr>
      <t>.</t>
    </r>
  </si>
  <si>
    <t>Afro-Portuguese trader. Along with Amaro José, he succeeded in crossing Africa from Angola to Mozambique in the early 19th century. They were ‘pombeiros’ or agents of Lieutenant-Colonel Francisco Honorato da Costa, the Director of the Fair of Mucary in north-west Angola. They reached the kingdom of Kazembe in present-day northern Zambia in 1806 and stayed there for four years before continuing to the east coast (Beadle 1873:167-69).</t>
  </si>
  <si>
    <t>Schapera, Isaac (ed). Livingstone's African Journal 1853–1856 Vol I. p.227 n.3.</t>
  </si>
  <si>
    <t>Tonga chief, resident on the Zambezi downriver from Victoria Falls. Livingstone heard reports about him in December 1855 while undertaking his transcontinental journey, but did not visit him until October 1860 during the Zambezi expedition (Livingstone and Livingstone 1865:315).</t>
  </si>
  <si>
    <t xml:space="preserve">Member of the Kololo, who was part of Livingstone’s retinue during his expedition from Linyanti to Mozambique (1855–1856). He was responsible for leading the Subiya and Lozi members of the party. He travelled with Livingstone again on the return journey to the Lozi capital in 1860 (Livingstone and Livingstone 1865:175).  </t>
  </si>
  <si>
    <r>
      <rPr>
        <i/>
        <sz val="11"/>
        <color theme="1"/>
        <rFont val="Calibri"/>
        <family val="2"/>
        <scheme val="minor"/>
      </rPr>
      <t>Encyclopaedia Britannica</t>
    </r>
    <r>
      <rPr>
        <sz val="11"/>
        <color theme="1"/>
        <rFont val="Calibri"/>
        <family val="2"/>
        <scheme val="minor"/>
      </rPr>
      <t xml:space="preserve"> (2009);</t>
    </r>
    <r>
      <rPr>
        <i/>
        <sz val="11"/>
        <color theme="1"/>
        <rFont val="Calibri"/>
        <family val="2"/>
        <scheme val="minor"/>
      </rPr>
      <t xml:space="preserve"> </t>
    </r>
    <r>
      <rPr>
        <sz val="11"/>
        <color theme="1"/>
        <rFont val="Calibri"/>
        <family val="2"/>
        <scheme val="minor"/>
      </rPr>
      <t xml:space="preserve">Jones, Barry. </t>
    </r>
    <r>
      <rPr>
        <i/>
        <sz val="11"/>
        <color theme="1"/>
        <rFont val="Calibri"/>
        <family val="2"/>
        <scheme val="minor"/>
      </rPr>
      <t xml:space="preserve">Dictionary of World Biography </t>
    </r>
    <r>
      <rPr>
        <sz val="11"/>
        <color theme="1"/>
        <rFont val="Calibri"/>
        <family val="2"/>
        <scheme val="minor"/>
      </rPr>
      <t>(2016). p.680</t>
    </r>
  </si>
  <si>
    <t>Leader of South African Boers. He rose to prominence during the 'Great Trek', settling in Natal in 1838 where he became commandant general. When the British annexed Natal, he relocated to the Transvaal. There, he played an important role in establishing Transvaal independence (as the South African Republic), which was recognised in the Sand River Convention of 1852 (Jones 2016:680).</t>
  </si>
  <si>
    <r>
      <t xml:space="preserve">Scottish sailor, who was marooned alone in the Juan Fernández Islands in 1704 before being rescued in 1709. His story is generally taken to have influenced Daniel Defoe's </t>
    </r>
    <r>
      <rPr>
        <i/>
        <sz val="11"/>
        <rFont val="Calibri"/>
        <family val="2"/>
        <scheme val="minor"/>
      </rPr>
      <t xml:space="preserve">Robinson Crusoe </t>
    </r>
    <r>
      <rPr>
        <sz val="11"/>
        <rFont val="Calibri"/>
        <family val="2"/>
        <scheme val="minor"/>
      </rPr>
      <t>(Bell 2011:14-15).</t>
    </r>
  </si>
  <si>
    <r>
      <t xml:space="preserve">French botanist, who developed a system of classification for plants in his </t>
    </r>
    <r>
      <rPr>
        <i/>
        <sz val="11"/>
        <rFont val="Calibri"/>
        <family val="2"/>
        <scheme val="minor"/>
      </rPr>
      <t xml:space="preserve">Familles des plantes </t>
    </r>
    <r>
      <rPr>
        <sz val="11"/>
        <rFont val="Calibri"/>
        <family val="2"/>
        <scheme val="minor"/>
      </rPr>
      <t>(1763). He was the first botanist to examine the baoaba tree in its natural environment. In 1749, on the Îsles de la Madeleine off the coast of Senegal, he calculated two baobabas to be over 5000 years old and to have existed prior to the biblical flood (Wickens 2008:18, 154).</t>
    </r>
  </si>
  <si>
    <t>Swedish explorer of southern Africa. Between 1850 and 1852, he travelled with Francis Galton, attempting to establish routes from the south and west to Lake Ngami. He spent the remainder of his life travelling and trading in southern Africa and published several expeditionary narratives (Koivunen 2009:213, 217).</t>
  </si>
  <si>
    <t>Veldcornet of Kat River, sentenced to death for high treason in 1852 for allegedly playing a leading role in the Kat River Rebellion (1850-52). His sentence was subsequently commuted to hard labour (McDonald 2010:530; Lester 2001:159).</t>
  </si>
  <si>
    <r>
      <t>Titan of Greek mythology. Following the Titans' defeat by the Olypmian Gods in the Titanomachy, Atlas was condemned to support the dome of the heavens on his back (Roman and Roman 2010:92)</t>
    </r>
    <r>
      <rPr>
        <sz val="11"/>
        <rFont val="Calibri"/>
        <family val="2"/>
        <scheme val="minor"/>
      </rPr>
      <t>.</t>
    </r>
  </si>
  <si>
    <t>One of the wives of Sechele, the leader of the Kwena, who were returned to their families when he converted to Christianity and rencounced polygamy in 1848 (Jeal 2013: 80).</t>
  </si>
  <si>
    <t xml:space="preserve">Prussian explorer and naturalist. In 1797 he travelled to South America with the French botanist Aimé Bonpland to trace the Orinoco, before publishing his findings in twenty-three volumes over the next thirty years. A second expedition to central Asia in 1829 was followed by the five volumes of the Kosmos, again over thirty years. Humbolt's work ranged across geology, climatology, botany and zoology and was instrumental to the development of the geographical discipline (Kirk 2005:203). </t>
  </si>
  <si>
    <t>German explorer of Africa. His travels between 1849 and 1855, first as part of the British government's Mixed Scientific and Commercial Expedition to Central Africa and subsequently alone, significantly enhanced the available information about west Africa and the Sahara. His published journals did not attract the wider public, but were received as important contributions to geographical scholarship (Ofkansky 2003:78-79).</t>
  </si>
  <si>
    <t>American author, statesman, and scientist, known for his research into electricity. He was one of the authors and signatories of the Declaration of Independence, and a representative of the United States to France during the American Revolution. His experiment on the drowned flies, which Livingstone references, is recounted in his letter to the physician M. Dubourg, 'Observations on the Generally Prevailing Doctrines of Life and Death' (Wood and Hornberger 2007; Franklin 1793:221-223).</t>
  </si>
  <si>
    <r>
      <rPr>
        <i/>
        <sz val="11"/>
        <color theme="1"/>
        <rFont val="Calibri"/>
        <family val="2"/>
        <scheme val="minor"/>
      </rPr>
      <t xml:space="preserve">Encyclopedia Britannica;  </t>
    </r>
    <r>
      <rPr>
        <sz val="11"/>
        <color theme="1"/>
        <rFont val="Calibri"/>
        <family val="2"/>
        <scheme val="minor"/>
      </rPr>
      <t>Franklin, Benjamin.</t>
    </r>
    <r>
      <rPr>
        <i/>
        <sz val="11"/>
        <color theme="1"/>
        <rFont val="Calibri"/>
        <family val="2"/>
        <scheme val="minor"/>
      </rPr>
      <t xml:space="preserve"> Works of the Late Doctor Benjamin Franklin </t>
    </r>
    <r>
      <rPr>
        <sz val="11"/>
        <color theme="1"/>
        <rFont val="Calibri"/>
        <family val="2"/>
        <scheme val="minor"/>
      </rPr>
      <t>(1824) pp.221-223.</t>
    </r>
  </si>
  <si>
    <t>King of Scotland from 1306 to 1329. His victory over the English at Bannockburn in 1314 was important in establishing Scotland's independence. He is generally regarded as one of Scotland's key national heroes (Barrow 2008).</t>
  </si>
  <si>
    <r>
      <t>Scottish theologian and minister of the Church of Scotland, involved in various ecclesiastical controversies in the early 18th century. He was a popular proponent of evangelical Calvinism, writing a range of homiletic works, many of which were published posthumously (Ryken 2004)</t>
    </r>
    <r>
      <rPr>
        <sz val="11"/>
        <rFont val="Calibri"/>
        <family val="2"/>
        <scheme val="minor"/>
      </rPr>
      <t>.</t>
    </r>
  </si>
  <si>
    <r>
      <t xml:space="preserve">Scottish explorer of Africa. From 1763–65, he was Consul-general of Algiers, following which he travelled to Abyssinia with the aim of locating the source of the Nile. In 1770 he visited the 'Nile Source' at Gish, which would ultimately prove to feed just one of several Blue Nile tributaries. On his return to Britain, Bruce was lionised but doubts about the reliability of his reports soon circulated. He published his 3000 page </t>
    </r>
    <r>
      <rPr>
        <i/>
        <sz val="11"/>
        <rFont val="Calibri"/>
        <family val="2"/>
        <scheme val="minor"/>
      </rPr>
      <t xml:space="preserve">Travels to Discover the Source of the Nile </t>
    </r>
    <r>
      <rPr>
        <sz val="11"/>
        <rFont val="Calibri"/>
        <family val="2"/>
        <scheme val="minor"/>
      </rPr>
      <t>(5 volumes) sixteen years later (Leask 2006).</t>
    </r>
  </si>
  <si>
    <t xml:space="preserve">Scottish poet, regarded as Scotland's 'national bard'. He is known for his use of Scots language, developing the vernacular style, writing satirical verse, and for composing and collecting popular songs (Leask 2010). </t>
  </si>
  <si>
    <r>
      <t>Roman statesman and general. Between 58 and 50 BCE, he conquered Gaul and considerably extended Roman territory. He was the victor of the civil war (49–45 BCE), and was appointed as dictator and tribune of Rome. In 44 BCE, he was assassinated at the height of his power by a party led by Brutus and Cassius</t>
    </r>
    <r>
      <rPr>
        <sz val="11"/>
        <rFont val="Calibri"/>
        <family val="2"/>
        <scheme val="minor"/>
      </rPr>
      <t xml:space="preserve"> (Toynbee 2015)</t>
    </r>
    <r>
      <rPr>
        <sz val="11"/>
        <rFont val="Calibri"/>
        <family val="2"/>
        <scheme val="minor"/>
      </rPr>
      <t>.</t>
    </r>
  </si>
  <si>
    <t>Army officer and sportsman. He entered the army in 1844, reaching the rank of Captain before resigning his commission in 1849 to travel in southern Africa. While journeying across the Kalahari desert with Richard Orpen in 1852 he lost his way, but eventually reached Kuruman. He also visited Natal and went hunting in Zululand. On leaving Africa he travelled widely and visited South America. He later served in the Crimean war (Tabler 1977:95; Woods 2005:1-3).</t>
  </si>
  <si>
    <r>
      <t xml:space="preserve">Army officer in the 25th Madras Light Infantry. He visited Mabotsa on a hunting trip in 1846 and befriended the Livingstones. While writing </t>
    </r>
    <r>
      <rPr>
        <i/>
        <sz val="11"/>
        <rFont val="Calibri"/>
        <family val="2"/>
        <scheme val="minor"/>
      </rPr>
      <t>Missionary Travels</t>
    </r>
    <r>
      <rPr>
        <sz val="11"/>
        <rFont val="Calibri"/>
        <family val="2"/>
        <scheme val="minor"/>
      </rPr>
      <t>,</t>
    </r>
    <r>
      <rPr>
        <i/>
        <sz val="11"/>
        <rFont val="Calibri"/>
        <family val="2"/>
        <scheme val="minor"/>
      </rPr>
      <t xml:space="preserve"> </t>
    </r>
    <r>
      <rPr>
        <sz val="11"/>
        <rFont val="Calibri"/>
        <family val="2"/>
        <scheme val="minor"/>
      </rPr>
      <t>Livingstone sent Vardon portions of his manuscript for comments and consulted him on various illustrations (letter to Vardon, 8th April 1857; letter to Murray, 28th April 1857; Ross 2002:57).</t>
    </r>
  </si>
  <si>
    <r>
      <t xml:space="preserve">British general. He was appointed Governor and Commander in Chief at the Cape to succeed Sir Harry Smith in 1852, with a directive to establish a colonial parliament and curb the Sotho and Xhosa. He defeated the Xhosa under Sandile and Macomo, adopting an aggressive military course that Livingstone criticised in the manuscript of </t>
    </r>
    <r>
      <rPr>
        <i/>
        <sz val="11"/>
        <color rgb="FF000000"/>
        <rFont val="Calibri"/>
        <family val="2"/>
        <scheme val="minor"/>
      </rPr>
      <t>Missionary Travels</t>
    </r>
    <r>
      <rPr>
        <sz val="11"/>
        <color rgb="FF000000"/>
        <rFont val="Calibri"/>
        <family val="2"/>
        <scheme val="minor"/>
      </rPr>
      <t xml:space="preserve"> (Section IX, excised prior to publication). Cathcart was sent to the Crimean War as Commander of the 4th Division in 1853 where he died during the attack upon Mount Inkerman (Stephens 2008).</t>
    </r>
  </si>
  <si>
    <r>
      <t xml:space="preserve">Vicomte Alfredo Duprat'. Obituary. </t>
    </r>
    <r>
      <rPr>
        <i/>
        <sz val="11"/>
        <color theme="1"/>
        <rFont val="Calibri"/>
        <family val="2"/>
        <scheme val="minor"/>
      </rPr>
      <t xml:space="preserve">The Anti-Slavery Reporter </t>
    </r>
    <r>
      <rPr>
        <sz val="11"/>
        <color theme="1"/>
        <rFont val="Calibri"/>
        <family val="2"/>
        <scheme val="minor"/>
      </rPr>
      <t xml:space="preserve">1.9 (Sep 1881): 165; 'Obituary: Vicomte A. Dupat'. </t>
    </r>
    <r>
      <rPr>
        <i/>
        <sz val="11"/>
        <color theme="1"/>
        <rFont val="Calibri"/>
        <family val="2"/>
        <scheme val="minor"/>
      </rPr>
      <t xml:space="preserve">Proceedings of the Royal Geographical Society </t>
    </r>
    <r>
      <rPr>
        <sz val="11"/>
        <color theme="1"/>
        <rFont val="Calibri"/>
        <family val="2"/>
        <scheme val="minor"/>
      </rPr>
      <t xml:space="preserve">3.11 (Nov 1881): 669-70; Niekerk, JP van. 'British, Portuguese and American Judges in Adderley Street: the Interational Legal Background to some Judicial Aspects of the Cape Town Mixed Commissions for the Suppression of the Transatlantic Slave Trade in the Nineteenth Century (part 3). </t>
    </r>
    <r>
      <rPr>
        <i/>
        <sz val="11"/>
        <color theme="1"/>
        <rFont val="Calibri"/>
        <family val="2"/>
        <scheme val="minor"/>
      </rPr>
      <t>Comparative and International Law Journal of Southern Africa</t>
    </r>
    <r>
      <rPr>
        <sz val="11"/>
        <color theme="1"/>
        <rFont val="Calibri"/>
        <family val="2"/>
        <scheme val="minor"/>
      </rPr>
      <t xml:space="preserve"> 37.3 (2004): 404-35</t>
    </r>
  </si>
  <si>
    <t xml:space="preserve">Army officer and sportsman. He was born in Wroughton, Winchester and attended Eton College. He met Livingstone at Kolobeng in 1851, while on a shooting trip in southern Africa with his future brother-in-law, William F. Webb (Schapera 1961:237; Fraser 1913:8). </t>
  </si>
  <si>
    <t xml:space="preserve">Army officer and sportsman. Following Sandhurst, he was commissioned in 1838. He met Livingstone at Mabotsa on a hunting trip  in 1843, while on leave from his post as aide-de-camp (1842-48) to the governor of Madras (present-day Chennai). He remained Livingstone's friend and was a pall bearer at his funeral in Westminster Abbey. Steele had a decorated career, reaching the rank of full general in 1877 (Lloyd 2004; Ross 2002:57). </t>
  </si>
  <si>
    <t xml:space="preserve">Boer commandant. Following the Sand River Convention in 1852, he was ordered by Andries Pretorius to lead a commando against the Tswana groups in Bechuanaland. During the six-month conflict, known as the Batswana-Boer War (1852-53), Scholtz's party took many captives before being repelled by Sechele and returning to the Transvaal. The invasion had the result of uniting the southern Tswana, extending Sechele's alliances, and inciting retaliatory attacks (Morton, Ramsay and Mgadla 2008:43-45). </t>
  </si>
  <si>
    <r>
      <t xml:space="preserve">Morton, Fred, Jeff Ramsay and Part Themba Mgadla. 'Batswana-Boer War of 1852-1853'. </t>
    </r>
    <r>
      <rPr>
        <i/>
        <sz val="11"/>
        <color theme="1"/>
        <rFont val="Calibri"/>
        <family val="2"/>
        <scheme val="minor"/>
      </rPr>
      <t>Historical Dictionary of Botswana</t>
    </r>
    <r>
      <rPr>
        <sz val="11"/>
        <color theme="1"/>
        <rFont val="Calibri"/>
        <family val="2"/>
        <scheme val="minor"/>
      </rPr>
      <t>. pp.43-45</t>
    </r>
  </si>
  <si>
    <r>
      <t xml:space="preserve">Astrologer and physician. He practised as an apothecary in Spittalfields, devoting much of his time to translating Latin medical texts, such as the </t>
    </r>
    <r>
      <rPr>
        <i/>
        <sz val="11"/>
        <rFont val="Calibri"/>
        <family val="2"/>
        <scheme val="minor"/>
      </rPr>
      <t>Pharmacopoeia</t>
    </r>
    <r>
      <rPr>
        <sz val="11"/>
        <rFont val="Calibri"/>
        <family val="2"/>
        <scheme val="minor"/>
      </rPr>
      <t>, into English. He wrote a wide range of popular works on astrological medicine, which sought to make traditional rememedies readily available to the wider public. He was a religious radical and a fervent republican (Curry 2004).</t>
    </r>
  </si>
  <si>
    <r>
      <t xml:space="preserve">British general and colonial governor. He became governor of Antigua in 1820 and then British Guiana in 1831. He was appointed commander-in-chief and governor of the Cape in 1833, presiding during the Cape-Frontier War of 1834–35. His actions against the Xhosa roused humanitarian opposition, leading to his dismissal in 1837. In Section IX of the </t>
    </r>
    <r>
      <rPr>
        <i/>
        <sz val="11"/>
        <color rgb="FF000000"/>
        <rFont val="Calibri"/>
        <family val="2"/>
        <scheme val="minor"/>
      </rPr>
      <t>Missionary Travels</t>
    </r>
    <r>
      <rPr>
        <sz val="11"/>
        <color rgb="FF000000"/>
        <rFont val="Calibri"/>
        <family val="2"/>
        <scheme val="minor"/>
      </rPr>
      <t xml:space="preserve"> manuscript, removed prior to publication, Livingstone criticises what he calls the 'D'Urban policy' on the Frontier. D'Urban came out of retirement in 1847 to command the military in Canada (Stephens 2008).</t>
    </r>
  </si>
  <si>
    <t>Watchmaker. He was one of Britain's most celebrated chronometer makers, and was issued a royal warrant in 1841. He made important experiments with balance springs, built regulator clocks for various observatories, and made improvements to the marine compass (Boase 2007).</t>
  </si>
  <si>
    <t>Second Zulu King (r.1828–40). His brother, Shaka, presided over the Zulu kingdom from 1815, turning it into a major power. Dingane was one of Shaka's earliest supporters, but overthrew him in 1828 and inherited his unstable regime. Dingane's major problem was the increased European presence in Natal as a result of the Great Trek and he became embroiled in conflict with the Boers under Andries Pretorius. Dingane's half brother, Mpande, turned against him in 1840 and defeated him with Afrikaner support (Lipschutz and Rasmussen 1986:56-57).</t>
  </si>
  <si>
    <r>
      <t>Naturalist and army medical officer. His specialism was the zoology and ethnography of southern Africa, which he developed while in the Army Medical Service at Cape Colony. His publications include his four-volume</t>
    </r>
    <r>
      <rPr>
        <i/>
        <sz val="11"/>
        <color theme="1"/>
        <rFont val="Calibri"/>
        <family val="2"/>
        <scheme val="minor"/>
      </rPr>
      <t xml:space="preserve"> Illustrations of the Zoology of South Africa</t>
    </r>
    <r>
      <rPr>
        <sz val="11"/>
        <color theme="1"/>
        <rFont val="Calibri"/>
        <family val="2"/>
        <scheme val="minor"/>
      </rPr>
      <t xml:space="preserve"> (1838–49) and detailed ethnographic records on people groups including the San and the Khoikhoi. Later in his career, he was the director-general of the army’s medical department (Kennedy 2006).</t>
    </r>
  </si>
  <si>
    <t xml:space="preserve">Army officer and explorer. He served in the 83rd of Foot, an Irish regiment. In 1808, he was second-in-command of Andrew Cowan's southern African expedition, which aimed to cross the subcontinent from south west of the Cape to Delagoa Bay (present-day Maputo Bay). Following a stop at Klaarwater mission station, the expedition was not heard of again and in August 1809 its members were presumed dead (Crampton 2012:747-49). </t>
  </si>
  <si>
    <r>
      <t>Philosopher and theologian. He is best known for his engagements with natural history, which he argued possessed the capacity to enrich understanding of God and his works. In his 1823</t>
    </r>
    <r>
      <rPr>
        <i/>
        <sz val="11"/>
        <color theme="1"/>
        <rFont val="Calibri"/>
        <family val="2"/>
        <scheme val="minor"/>
      </rPr>
      <t xml:space="preserve"> Christian Philosopher</t>
    </r>
    <r>
      <rPr>
        <sz val="11"/>
        <color theme="1"/>
        <rFont val="Calibri"/>
        <family val="2"/>
        <scheme val="minor"/>
      </rPr>
      <t xml:space="preserve">, Dick represented science as the pursuit of God's revelation as found in nature, arguing that, correctly understood, natural history was a means of worship. His later works extended both his theology of nature and his theology of scientific enquiry (Astore 2006).  </t>
    </r>
  </si>
  <si>
    <t>Congregational minister and abolitionist. He was professor of systematic theology at Glasgow Theological Academy from 1811, while also minister of the Congregational chapel on North Albion Street. He was a founding member of the Glasgow Anti-Slavery Society in 1823 and an ardent abolitionist, rejecting the gradualist notion that slavery should be eradicated over time in favour of immediate abolition. He was heavily involved with the voluntary movement in the 1830s and with issues of protestant church union in the 1840s (Brown 2004).</t>
  </si>
  <si>
    <t>Missionary and translator. He emigrated to America in the 1630s as part of the Puritan migration, and spent over forty years as missionary to the Native Americans of eastern Massachusetts.  Known by contemporaries as the 'Apostle to the Indians', he became proficient in the local Algonquian tongue and developed a corpus of religious works in the language as author and translator.  His major achievement was the 'Massachusett' Bible (not 'Choctaw', as Livingstone writes), published in 1663 (Fausz 2011).</t>
  </si>
  <si>
    <t xml:space="preserve">Capuchin priest and temperance campaigner. He was ordained in the Capuchin order in 1814, and became a public supporter of total abstinence in 1838 when he became leader of the Cork Teetotal Society. He was a major figure in the temperance movement, conducting many 'crusades' around Ireland in response to social problems exacerbated by drinking. He also conducted crusades in Scotland (1842), England (1843), and America (1849–51), where he mainly succeeded with Irish immigrants (Kerrigan 2004).  </t>
  </si>
  <si>
    <r>
      <t xml:space="preserve">Denis, Phillipe. </t>
    </r>
    <r>
      <rPr>
        <i/>
        <sz val="11"/>
        <color theme="1"/>
        <rFont val="Calibri"/>
        <family val="2"/>
        <scheme val="minor"/>
      </rPr>
      <t>The Dominican Friars in Southern Africa: A Social History (1577–1990)</t>
    </r>
    <r>
      <rPr>
        <sz val="11"/>
        <color theme="1"/>
        <rFont val="Calibri"/>
        <family val="2"/>
        <scheme val="minor"/>
      </rPr>
      <t>. pp.51-54.</t>
    </r>
  </si>
  <si>
    <r>
      <t xml:space="preserve">Dominican Friar and missionary. He arrived in Portuguese east Africa in the early 1700s and became the first vicar of Zumbo and the Portuguese Crown's representative in 1726. He involved himself in the region's politics and became an authority on mining, reportedly making a fortune in gold. He was known locally for developing an effective antidote for poisoned arrows, which Livingstone references in </t>
    </r>
    <r>
      <rPr>
        <i/>
        <sz val="11"/>
        <rFont val="Calibri"/>
        <family val="2"/>
        <scheme val="minor"/>
      </rPr>
      <t>Missionary Travels</t>
    </r>
    <r>
      <rPr>
        <sz val="11"/>
        <rFont val="Calibri"/>
        <family val="2"/>
        <scheme val="minor"/>
      </rPr>
      <t xml:space="preserve">. He was not a Jesuit as Livingstone writes, but a Dominican (Denis 1998:51-54).  </t>
    </r>
  </si>
  <si>
    <t xml:space="preserve">Trader and traveller in southern Africa. He was a member of Oswell's retinue during the journey to Lake Ngami in 1849. He accompanied Livingstone independently as a trader in 1852, travelling from Cape Town to Linyanti to investigate the scope for commerce with the Kololo. He is generally thought to have been an escaped slave of West Indian origin, although some commentators have suggested he was African American (Ross 2002:79; Morton, Ramsay and Mgadla 2008:116). </t>
  </si>
  <si>
    <r>
      <t xml:space="preserve">Geneticist and eugenicist. From the 1860s he studied human heredity, arguing that the improvement of the human species depended on selective breeding. This idea underpinned the social philosophy he named 'eugenics'. Galton was also interested in exploration, travelling in southern Africa with Carl Andersson (1850–52) in search of a route to Lake Ngami from the south and west. His travelogue, </t>
    </r>
    <r>
      <rPr>
        <i/>
        <sz val="11"/>
        <color rgb="FF000000"/>
        <rFont val="Calibri"/>
        <family val="2"/>
        <scheme val="minor"/>
      </rPr>
      <t>Tropical South Africa</t>
    </r>
    <r>
      <rPr>
        <sz val="11"/>
        <color rgb="FF000000"/>
        <rFont val="Calibri"/>
        <family val="2"/>
        <scheme val="minor"/>
      </rPr>
      <t xml:space="preserve"> (1852), received an RGS gold medal while </t>
    </r>
    <r>
      <rPr>
        <i/>
        <sz val="11"/>
        <color rgb="FF000000"/>
        <rFont val="Calibri"/>
        <family val="2"/>
        <scheme val="minor"/>
      </rPr>
      <t xml:space="preserve">The Art of Travel </t>
    </r>
    <r>
      <rPr>
        <sz val="11"/>
        <color rgb="FF000000"/>
        <rFont val="Calibri"/>
        <family val="2"/>
        <scheme val="minor"/>
      </rPr>
      <t>(1855) became an expeditionary handbook (Cowan 2005).</t>
    </r>
  </si>
  <si>
    <r>
      <t xml:space="preserve">Lester, Alan. </t>
    </r>
    <r>
      <rPr>
        <i/>
        <sz val="11"/>
        <color theme="1"/>
        <rFont val="Calibri"/>
        <family val="2"/>
        <scheme val="minor"/>
      </rPr>
      <t>Imperial Networks: Creating Identities in Nineteenth-Century South Africa and Britain.</t>
    </r>
    <r>
      <rPr>
        <sz val="11"/>
        <color theme="1"/>
        <rFont val="Calibri"/>
        <family val="2"/>
        <scheme val="minor"/>
      </rPr>
      <t xml:space="preserve"> pp.41-42; 'Obituary'. Vol. 12. April 1862. </t>
    </r>
    <r>
      <rPr>
        <i/>
        <sz val="11"/>
        <color theme="1"/>
        <rFont val="Calibri"/>
        <family val="2"/>
        <scheme val="minor"/>
      </rPr>
      <t>The Gentleman's Magazine</t>
    </r>
    <r>
      <rPr>
        <sz val="11"/>
        <color theme="1"/>
        <rFont val="Calibri"/>
        <family val="2"/>
        <scheme val="minor"/>
      </rPr>
      <t>. p.499</t>
    </r>
  </si>
  <si>
    <r>
      <t>French naturalist. He was appointed superintendent of the cabinet of Zoology at the Jardin des Plantes in 1793, before becoming Chair of Zoology at France's National Museum of Natural History and later professor at the University of Paris. He was an important figure in 19</t>
    </r>
    <r>
      <rPr>
        <vertAlign val="superscript"/>
        <sz val="11"/>
        <color theme="1"/>
        <rFont val="Calibri"/>
        <family val="2"/>
        <scheme val="minor"/>
      </rPr>
      <t>th</t>
    </r>
    <r>
      <rPr>
        <sz val="11"/>
        <color theme="1"/>
        <rFont val="Calibri"/>
        <family val="2"/>
        <scheme val="minor"/>
      </rPr>
      <t>-century anatomy, developing the principle of the 'unity of composition' of vertebrate organisms. Saint-Hilaire also collected specimens in Egypt as part of a large-scale scientific expedition, when Napoleon invaded in 1798 (Charton 2003:71-72).</t>
    </r>
  </si>
  <si>
    <t xml:space="preserve">Politician and Colonial Secretary. He was Irish Secretary from 1818-23, privy councillor from 1819-21, President of the Board of Trade from 1827-28, and President of the Board of Control from 1830-34. While Colonial Secretary (1835-39), he collided with the Cape governor, Benjamin D'Urban, over policy in South Africa. As part of British humanitarian circles he disapproved of D'Urban's conduct in the Xhosa wars, refusing to approve the annexation of Xhosa territories in the Ciskei and removing the governor from his post (Martin 2008; Etheringon 2001:245). </t>
  </si>
  <si>
    <r>
      <t xml:space="preserve">Hunter and traveller in Africa. His early career was in the military, joining the 4th Madras cavalry in 1838. Between 1843 and 48 he devoted himself to African travel and big game hunting. Following the publication of his bestselling </t>
    </r>
    <r>
      <rPr>
        <i/>
        <sz val="11"/>
        <color theme="1"/>
        <rFont val="Calibri"/>
        <family val="2"/>
        <scheme val="minor"/>
      </rPr>
      <t xml:space="preserve">Five Years of a Hunter's Life in the Far Interior of South Africa </t>
    </r>
    <r>
      <rPr>
        <sz val="11"/>
        <color theme="1"/>
        <rFont val="Calibri"/>
        <family val="2"/>
        <scheme val="minor"/>
      </rPr>
      <t>(1850), he achieved celebrity as the most renowned 'lion hunter' of his day (Stephens 2004).</t>
    </r>
  </si>
  <si>
    <t>Physician and anatomist. He made one of the major medical avancements of the modern era, discovering the circulation of the blood and that the heart functioned as a pump driving it around the body. As a radical departure from the theories of Galen, his ideas were initially met with a mixed reception and only gradually accepted (French 2004; Jones 2016:372).</t>
  </si>
  <si>
    <r>
      <t>German physician. He has been credited as the founder of historical pathology. In works such as</t>
    </r>
    <r>
      <rPr>
        <i/>
        <sz val="11"/>
        <rFont val="Calibri"/>
        <family val="2"/>
        <scheme val="minor"/>
      </rPr>
      <t xml:space="preserve"> History of Medicine </t>
    </r>
    <r>
      <rPr>
        <sz val="11"/>
        <rFont val="Calibri"/>
        <family val="2"/>
        <scheme val="minor"/>
      </rPr>
      <t>(</t>
    </r>
    <r>
      <rPr>
        <i/>
        <sz val="11"/>
        <rFont val="Calibri"/>
        <family val="2"/>
        <scheme val="minor"/>
      </rPr>
      <t>Geschichte der Heilkund</t>
    </r>
    <r>
      <rPr>
        <sz val="11"/>
        <rFont val="Calibri"/>
        <family val="2"/>
        <scheme val="minor"/>
      </rPr>
      <t>) (1822), he approached the development of epidemic diseases with a new comparative and historical perspective. He was appointed professor extrordinarius at the University of Berlin in 1822 (Huisman and Warner 2004:7).</t>
    </r>
  </si>
  <si>
    <t>One of two British commissioners who negotiated the Sand River Convention (1852) with Andries Pretorius, which recognised the independence of the Transvaal (Etherington 2001:319).</t>
  </si>
  <si>
    <t>A member of the Khoisan people, who Livingstone met in 1851 on his first journey to visit Sebitwane and again in 1853 (Schapera 1960:9-10).</t>
  </si>
  <si>
    <t>Prophetic book of the Old Testament, which receives its name from the prophet Isaiah. Isaiah was a messenger to the people of Israel and Judah in a perod of Assyrian expansion, warning of a coming judgement, prophesying the survival of a remnant, and looking forward to the coming of a Messiah (Blank 2007).</t>
  </si>
  <si>
    <t>Hero of classical mythology, appearing in Greek and Roman traditions. He is most famously associated with the twelve ‘Labours’ assigned to him by King Eurystheus. The ‘Pillars of Hercules’ refer to promontories on either side of the Strait of Gibraltar, reputedly established by Hercules in commemoration of his success in appropriating the cattle of the giant, Geryon. The Rock of Gibraltar is regarded as one pillar, while the other is variously identified as Jebel Moussa or Mount Hacho (Roman and Roman 2010:208, 210; Editors 2012).</t>
  </si>
  <si>
    <t>Son of Abraham by Hagar, Sarah's servant. In Genesis 21, Ishmael and his mother are driven into the desert as a result of Sarah's resentment. In some traditions, Ishmael is regarded as the ancestor of Muhammad, the prophet of Islam. Livingstone refers to the efforts of some nineteenth-century commentators (such as John Applyard) to trace the Xhosa to a Semitic origin and incorporate them into a biblical genealogy (Gilmour 2006: 100-02).</t>
  </si>
  <si>
    <t xml:space="preserve">Trader and explorer of southern Africa. In the 1840s he established himself as a hunter and trader near Potchefstroom. In 1852, he made an expedition across the Kalahari to Lake Ngami and continued north for 250 miles, meeting Livingstone on his return journey. He collected botanical specimens from Ngami and the Chobe which were subsequently sent to W. J. Hooker at Kew Gardens (Gunn and Codd 1981:236). </t>
  </si>
  <si>
    <t xml:space="preserve">Public executioner. He was well-known in his own day as London's hangman, and was the subject of extensive satire. His name often serves to connote a generic image of an executioner (Wales 2004).  </t>
  </si>
  <si>
    <r>
      <t>Surgeon and physician. He developed the use of vaccination to inoculate against smallpox, one of the most virulent infectious diseases in the eighteenth century. He published his initial findings as</t>
    </r>
    <r>
      <rPr>
        <i/>
        <sz val="11"/>
        <color theme="1"/>
        <rFont val="Calibri"/>
        <family val="2"/>
        <scheme val="minor"/>
      </rPr>
      <t xml:space="preserve"> Inquiry into the Causes and Effects of the Variolae Vaccinae...Known by the Name of Cow-Pox</t>
    </r>
    <r>
      <rPr>
        <sz val="11"/>
        <color theme="1"/>
        <rFont val="Calibri"/>
        <family val="2"/>
        <scheme val="minor"/>
      </rPr>
      <t xml:space="preserve"> (1798). Although his investigations were initially subject to some reservations, vaccination soon gained the support of the medical community and was widely implemented (Baxby 2009).   </t>
    </r>
  </si>
  <si>
    <t>Official title of an important Luvale chieftainship. By the 1850s, Kakenge had established considerable connections with Ovimbundu (also known as Mambari) traders and was a major supplier of slaves to Angola (Oppen 1993:73).</t>
  </si>
  <si>
    <r>
      <t xml:space="preserve">First reference to Kangenke on 0384 in liv_000100_0383_TEI is to this chief. The others are to the Lunda chief below. </t>
    </r>
    <r>
      <rPr>
        <sz val="11"/>
        <color rgb="FF008000"/>
        <rFont val="Calibri"/>
        <scheme val="minor"/>
      </rPr>
      <t>Check Macola reference.</t>
    </r>
  </si>
  <si>
    <t xml:space="preserve">Use also for 'Capende' </t>
  </si>
  <si>
    <r>
      <t xml:space="preserve">Adrian's glossary lists this as Kazembe VIII, as do Ross and Jeal. But Giacomo Macola identifies him as Kazembe VII in his history of the </t>
    </r>
    <r>
      <rPr>
        <i/>
        <sz val="11"/>
        <color theme="1"/>
        <rFont val="Calibri"/>
        <family val="2"/>
        <scheme val="minor"/>
      </rPr>
      <t>Kingdom of Kazembe</t>
    </r>
    <r>
      <rPr>
        <sz val="11"/>
        <color theme="1"/>
        <rFont val="Calibri"/>
        <family val="2"/>
        <scheme val="minor"/>
      </rPr>
      <t xml:space="preserve">. </t>
    </r>
  </si>
  <si>
    <r>
      <t>Commandant of the Boers at Magaliesberg. Livingstone came into conflict with Kruger and Andries Potgieter while he was stationed at Kolobeng, as hostilities intensified between the Transvaal Boers and the Kwena. When Livingstone met them in 1848 to propose a new mission school, they threatened him and wrote to the London Missionary Society to request his recall. He was the uncle of Paul Kruger, the future President of the South African Republic  (letter to Tidman, 26th May 1849; Schapera 1959, 2: 9-10</t>
    </r>
    <r>
      <rPr>
        <i/>
        <sz val="11"/>
        <color rgb="FF000000"/>
        <rFont val="Calibri"/>
        <family val="2"/>
        <scheme val="minor"/>
      </rPr>
      <t xml:space="preserve">n10; </t>
    </r>
    <r>
      <rPr>
        <sz val="11"/>
        <color rgb="FF000000"/>
        <rFont val="Calibri"/>
        <family val="2"/>
        <scheme val="minor"/>
      </rPr>
      <t>Morton 2010:31-32).</t>
    </r>
  </si>
  <si>
    <t xml:space="preserve">Use for variants of 'Kruieger' and 'Mr Gert Kruger' etc </t>
  </si>
  <si>
    <r>
      <t>Official title of the chief of the southern Lunda. According to Livingstone he was also known as Kabompo. Livingstone was given a major reception by Shinde and resided with him for over a week in January 1854, in part to recover from fever. Livingstone took the opportunity to show biblical slides using his 'magic lantern' and recorded the local reaction (Macola 2016:63; Schapera 1963, 1:38</t>
    </r>
    <r>
      <rPr>
        <i/>
        <sz val="11"/>
        <rFont val="Calibri"/>
        <family val="2"/>
        <scheme val="minor"/>
      </rPr>
      <t>n</t>
    </r>
    <r>
      <rPr>
        <sz val="11"/>
        <rFont val="Calibri"/>
        <family val="2"/>
        <scheme val="minor"/>
      </rPr>
      <t>1, 52-64).</t>
    </r>
  </si>
  <si>
    <r>
      <t xml:space="preserve">Use also for 'Kabompo' and all Shinte variants. </t>
    </r>
    <r>
      <rPr>
        <sz val="11"/>
        <color rgb="FF008000"/>
        <rFont val="Calibri"/>
        <scheme val="minor"/>
      </rPr>
      <t/>
    </r>
  </si>
  <si>
    <t xml:space="preserve">Kwena chief. He was the successor to Sechele's uncle, Bubi, who led a rival portion of the Kwena. Sechele attacked and defeated Kgakge in 1846 (letter to Tidman, 10th April 1846).                                                                                                         </t>
  </si>
  <si>
    <t>Lunda headman (not to be confused with the major Luvale chieftainship, Kakenge).</t>
  </si>
  <si>
    <t xml:space="preserve">This is the only clear reference to Kangombe that I can find. </t>
  </si>
  <si>
    <r>
      <t>Official title of an Ovimbundu chieftainship, based in the Bié region of central Angola (Schapera 1960:162</t>
    </r>
    <r>
      <rPr>
        <i/>
        <sz val="11"/>
        <rFont val="Calibri"/>
        <family val="2"/>
        <scheme val="minor"/>
      </rPr>
      <t>n</t>
    </r>
    <r>
      <rPr>
        <sz val="11"/>
        <rFont val="Calibri"/>
        <family val="2"/>
        <scheme val="minor"/>
      </rPr>
      <t>1).</t>
    </r>
  </si>
  <si>
    <t>Official title of a Lunda chieftainship, near Lake Dilolo in eastern Angola. Livingstone was warmly received by Katema on his journey to the west coast in February 1854 and again on his return to Linyanti in June 1855 (Schapera 1963, 1:82-83, 2:259-60; Oppen 1993:364).</t>
  </si>
  <si>
    <t>Chief, of Lunda and Luvale affiliation, based on the Kasai river in Dilolo territory in what is now the Democratic Republic of the Congo. In Livingstone's journals, his name is also spelled 'Catende' (Oppen 1993:197; Schapera 1963 1: 98).</t>
  </si>
  <si>
    <r>
      <rPr>
        <sz val="11"/>
        <color theme="1"/>
        <rFont val="Calibri"/>
        <family val="2"/>
        <scheme val="minor"/>
      </rPr>
      <t>Morton, Fred. 'Sebele I (c.1842–1911)'.</t>
    </r>
    <r>
      <rPr>
        <i/>
        <sz val="11"/>
        <color theme="1"/>
        <rFont val="Calibri"/>
        <family val="2"/>
        <scheme val="minor"/>
      </rPr>
      <t xml:space="preserve"> Dictionary of African Biography</t>
    </r>
    <r>
      <rPr>
        <sz val="11"/>
        <color theme="1"/>
        <rFont val="Calibri"/>
        <family val="2"/>
        <scheme val="minor"/>
      </rPr>
      <t xml:space="preserve"> vol. 6. Akyeampong, Emmanuel Kwaku and Jenry Louis Gates. p.315</t>
    </r>
  </si>
  <si>
    <r>
      <rPr>
        <sz val="11"/>
        <color theme="1"/>
        <rFont val="Calibri"/>
        <family val="2"/>
        <scheme val="minor"/>
      </rPr>
      <t xml:space="preserve">Schapera, Isaac (ed.) </t>
    </r>
    <r>
      <rPr>
        <i/>
        <sz val="11"/>
        <color theme="1"/>
        <rFont val="Calibri"/>
        <family val="2"/>
        <scheme val="minor"/>
      </rPr>
      <t xml:space="preserve">Livingstone's Private Journals </t>
    </r>
    <r>
      <rPr>
        <sz val="11"/>
        <color theme="1"/>
        <rFont val="Calibri"/>
        <family val="2"/>
        <scheme val="minor"/>
      </rPr>
      <t>1851–1853.</t>
    </r>
    <r>
      <rPr>
        <sz val="11"/>
        <color theme="1"/>
        <rFont val="Calibri"/>
        <family val="2"/>
        <scheme val="minor"/>
      </rPr>
      <t xml:space="preserve"> p.104</t>
    </r>
    <r>
      <rPr>
        <sz val="11"/>
        <color theme="1"/>
        <rFont val="Calibri"/>
        <family val="2"/>
        <scheme val="minor"/>
      </rPr>
      <t>.</t>
    </r>
  </si>
  <si>
    <r>
      <t>A member of the Kwena, who was part of Livingstone's retinue in 1853 on his journey from Kolobeng to Linyanti</t>
    </r>
    <r>
      <rPr>
        <sz val="11"/>
        <rFont val="Calibri"/>
        <family val="2"/>
        <scheme val="minor"/>
      </rPr>
      <t>.</t>
    </r>
  </si>
  <si>
    <r>
      <t xml:space="preserve">Name regularisation provided by Schapera (in </t>
    </r>
    <r>
      <rPr>
        <i/>
        <sz val="11"/>
        <color theme="1"/>
        <rFont val="Calibri"/>
        <family val="2"/>
        <scheme val="minor"/>
      </rPr>
      <t>Livingstone's Private Journals 1851–1853</t>
    </r>
    <r>
      <rPr>
        <sz val="11"/>
        <color theme="1"/>
        <rFont val="Calibri"/>
        <family val="2"/>
        <scheme val="minor"/>
      </rPr>
      <t xml:space="preserve"> p.104). He identifies Kibopechoe as 'Kebopetswe'. Throughout, follow Schapera's name regularisations unless another one is more common in current scholarship. </t>
    </r>
  </si>
  <si>
    <t>Possibly a relation of the Griqua trader Hans Hae, who Livingstone refers to several times in his journals and letters (letters to Robert Moffat, 18th Jan and 31st Jan, 1849).</t>
  </si>
  <si>
    <t>German Lutheran missionary in east Africa. He trained at the Basel Mission seminary in Switzerland, before joining the Church Missionary Society and beginning work among the Oromo people in Ethiopia in 1837. Facing resistance from the Ethiopian Orthodox church, he moved to Mobasa in 1844 and then established a mission at Rabai. Krapf made several exploratory expeditions in east Africa. He was the first European to sight Mount Kilimanjaro, with his colleague Johannes Rebmann, and to sight Mount Kenya (Pirouet 1999:375; Lipschutz and Rasmussen 1986:115).</t>
  </si>
  <si>
    <t>Brazilian explorer of Africa. He was appointed Governor of the Rios de Sena in Mozambique by the Portuguese government. In 1798 he organised a transcontinental surveying expedition, hoping to establish communication between the Portuguese settlements on the east and west African coasts. Encountering an envoy at Tete from the Lunda King Kazembe, he journeyed towards his capital in the Luapula valley in an effort to commence trade. He died as he approached Kazemebe's town (Macola 2002:2; Lipschutz and Rasmussen 1986:117).</t>
  </si>
  <si>
    <r>
      <t>An important member of the Kololo. He assisted Livingstone in preparing for the eastward leg of his transcontinental journey, from Linyanti to Mozambique, in October 1855. He later quarelled with Sekeletu and fled to Lake Ngami, where he was killed by Letsholathebe</t>
    </r>
    <r>
      <rPr>
        <sz val="11"/>
        <rFont val="Calibri"/>
        <family val="2"/>
        <scheme val="minor"/>
      </rPr>
      <t>. In Livingstone's journals he is also known as 'Motoñka' (Schapera 1860: 36</t>
    </r>
    <r>
      <rPr>
        <i/>
        <sz val="11"/>
        <rFont val="Calibri"/>
        <family val="2"/>
        <scheme val="minor"/>
      </rPr>
      <t>n</t>
    </r>
    <r>
      <rPr>
        <sz val="11"/>
        <rFont val="Calibri"/>
        <family val="2"/>
        <scheme val="minor"/>
      </rPr>
      <t>5, 130).</t>
    </r>
  </si>
  <si>
    <t>Chief of the Tawana. The Tawana had been conquered by Sebitwane and the Kololo when he was a child. When Letsholatebe became chief, he consolidated the Tawana around Lake Ngami and established trade with the west coast. As Livingstone records, the Kololo attacked the Tawana in 1854. Letsholatebe remained under pressure from Sekeletu, until the Kololo were overthrown by the Lozi in 1864 (Lipschutz and Rasmussen 1986:121; Schapera 1963, 2: 277, 290).</t>
  </si>
  <si>
    <r>
      <t>Army officer in the 7th Dragoon Guards (</t>
    </r>
    <r>
      <rPr>
        <i/>
        <sz val="11"/>
        <rFont val="Calibri"/>
        <family val="2"/>
        <scheme val="minor"/>
      </rPr>
      <t>Essex Record Office</t>
    </r>
    <r>
      <rPr>
        <sz val="11"/>
        <rFont val="Calibri"/>
        <family val="2"/>
        <scheme val="minor"/>
      </rPr>
      <t>). He was a descendant of Sir Richard Arkwright (1732-1792), the Lancashire cotton manufacturer and inventor of the spinning machine. Arkwright met Livingstone at Chonuane in 1846 while on a hunting expedition (Letter to Benjamin T. Pyne, 28th May 1846; Letter to Robert Moffat, 8th September 1846; Anon 1995).</t>
    </r>
  </si>
  <si>
    <t>Astronomer. His major interest was in developing large reflecting telescopes, and between 1841 and 1844 he constructed a major Newtonian reflector for his own observatory. He was president of the Royal Society from 1848 to 1854, during which time the Society formed a committee to establish a large reflector in the Southern hemisphere. The Cape Observatory was considered as a destination, but plans waylaid by the Crimean War. When the idea was revisited in 1862, the telescope was instead built in Melbourne (Bennett 2004; Steinicke 2010:417).</t>
  </si>
  <si>
    <t xml:space="preserve">Governor of the central province of Kololo territory, and daughter of the Kololo chief Sebitwane. She succeeded her father when he died in 1851, but abdicated the chieftainship in favour of her half-brother Sekeletu (Sheldon 2016:171). </t>
  </si>
  <si>
    <t>MmaMotsisane</t>
  </si>
  <si>
    <r>
      <t xml:space="preserve">Use also for 'Ma mo-chisane'. </t>
    </r>
    <r>
      <rPr>
        <sz val="11"/>
        <color rgb="FF008000"/>
        <rFont val="Calibri"/>
        <scheme val="minor"/>
      </rPr>
      <t>Followed Schapera's spelling</t>
    </r>
  </si>
  <si>
    <r>
      <t xml:space="preserve">Sheldon, Kathleen. </t>
    </r>
    <r>
      <rPr>
        <i/>
        <sz val="11"/>
        <color theme="1"/>
        <rFont val="Calibri"/>
        <family val="2"/>
        <scheme val="minor"/>
      </rPr>
      <t>Historical Dictionary of Women in Sub-Saharan Africa</t>
    </r>
    <r>
      <rPr>
        <sz val="11"/>
        <color theme="1"/>
        <rFont val="Calibri"/>
        <family val="2"/>
        <scheme val="minor"/>
      </rPr>
      <t>. p.171.</t>
    </r>
  </si>
  <si>
    <r>
      <t xml:space="preserve">Parsons, Neil. </t>
    </r>
    <r>
      <rPr>
        <i/>
        <sz val="11"/>
        <color theme="1"/>
        <rFont val="Calibri"/>
        <family val="2"/>
        <scheme val="minor"/>
      </rPr>
      <t>King Khama, Emperor Joe, and the Great White Queen: Victorian Britain through African Eyes</t>
    </r>
    <r>
      <rPr>
        <sz val="11"/>
        <color theme="1"/>
        <rFont val="Calibri"/>
        <family val="2"/>
        <scheme val="minor"/>
      </rPr>
      <t xml:space="preserve">. p.39; Urban-Mead, Wendy. 'Dynastic Daughters: Three Royal Kwena Women and E. L. Price of the London Missionary Society, 1853–1881'. in </t>
    </r>
    <r>
      <rPr>
        <i/>
        <sz val="11"/>
        <color theme="1"/>
        <rFont val="Calibri"/>
        <family val="2"/>
        <scheme val="minor"/>
      </rPr>
      <t>Women in African Colonial Histories</t>
    </r>
    <r>
      <rPr>
        <sz val="11"/>
        <color theme="1"/>
        <rFont val="Calibri"/>
        <family val="2"/>
        <scheme val="minor"/>
      </rPr>
      <t xml:space="preserve"> (ed. Jean Allman, Susan Geiger and Nakanyike Musisi). p.66 n.32.</t>
    </r>
  </si>
  <si>
    <r>
      <t>Wife of the Kwena chief, Sechele. Her name was Selemeng, but she was also referred to as MmaSebele (which means 'mother of Sebele'). When Sechele converted to Christianity and renounced polygamy in 1848, MmaSebele was the wife he retained (Parsons 1998:39; Urban-Mead 2002:66</t>
    </r>
    <r>
      <rPr>
        <i/>
        <sz val="11"/>
        <rFont val="Calibri"/>
        <family val="2"/>
        <scheme val="minor"/>
      </rPr>
      <t>n</t>
    </r>
    <r>
      <rPr>
        <sz val="11"/>
        <rFont val="Calibri"/>
        <family val="2"/>
        <scheme val="minor"/>
      </rPr>
      <t>32).</t>
    </r>
  </si>
  <si>
    <r>
      <t>Wife of the Kololo chief, Sebitwane, and mother of Sekeletu. Her name was Setloutlou, but she was also referred to as Mma-Sekeletu (which means 'mother of Sekeletu') (Schapera 1960:29</t>
    </r>
    <r>
      <rPr>
        <i/>
        <sz val="11"/>
        <rFont val="Calibri"/>
        <family val="2"/>
        <scheme val="minor"/>
      </rPr>
      <t>n</t>
    </r>
    <r>
      <rPr>
        <sz val="11"/>
        <rFont val="Calibri"/>
        <family val="2"/>
        <scheme val="minor"/>
      </rPr>
      <t xml:space="preserve">2). </t>
    </r>
  </si>
  <si>
    <t xml:space="preserve">Use also for 'Ma- -sekeletu' </t>
  </si>
  <si>
    <r>
      <t>Wife of the Kwena chief, Sechele, and daughter of the Ngwato chief, Kgari. She was one of the wives rejected when Sechele renounced polygamy in 1848, although she fell pregnant by him the following year. Mokgokong later returned to the Ngwato at Shosong and remarried. Livingstone refers to her as 'Mabalerileng' or the 'mother of Balerileng'. Schapera, however, notes that there is no record of a child by this name and suggests that it may be another name for her daughter, Bantshang (Schapera 1960:88</t>
    </r>
    <r>
      <rPr>
        <i/>
        <sz val="11"/>
        <color rgb="FF000000"/>
        <rFont val="Calibri"/>
        <family val="2"/>
        <scheme val="minor"/>
      </rPr>
      <t>n</t>
    </r>
    <r>
      <rPr>
        <sz val="11"/>
        <color rgb="FF000000"/>
        <rFont val="Calibri"/>
        <family val="2"/>
        <scheme val="minor"/>
      </rPr>
      <t>7; Parsons 1998:39; Urban-Mead 2002:69</t>
    </r>
    <r>
      <rPr>
        <i/>
        <sz val="11"/>
        <color rgb="FF000000"/>
        <rFont val="Calibri"/>
        <family val="2"/>
        <scheme val="minor"/>
      </rPr>
      <t>n</t>
    </r>
    <r>
      <rPr>
        <sz val="11"/>
        <color rgb="FF000000"/>
        <rFont val="Calibri"/>
        <family val="2"/>
        <scheme val="minor"/>
      </rPr>
      <t>64).</t>
    </r>
  </si>
  <si>
    <r>
      <t>Wife of Mahura, chief of the Tlhaping. 'Mma-Bogosing' means 'mother of Bogosing', who was Mahura's eldest son (Schapera 1959, 2:203</t>
    </r>
    <r>
      <rPr>
        <i/>
        <sz val="11"/>
        <rFont val="Calibri"/>
        <family val="2"/>
        <scheme val="minor"/>
      </rPr>
      <t>n</t>
    </r>
    <r>
      <rPr>
        <sz val="11"/>
        <rFont val="Calibri"/>
        <family val="2"/>
        <scheme val="minor"/>
      </rPr>
      <t>16).</t>
    </r>
  </si>
  <si>
    <r>
      <t xml:space="preserve">Historian and politician. He is best known for his five-volume </t>
    </r>
    <r>
      <rPr>
        <i/>
        <sz val="11"/>
        <color rgb="FF000000"/>
        <rFont val="Calibri"/>
        <family val="2"/>
        <scheme val="minor"/>
      </rPr>
      <t>History of England</t>
    </r>
    <r>
      <rPr>
        <sz val="11"/>
        <color rgb="FF000000"/>
        <rFont val="Calibri"/>
        <family val="2"/>
        <scheme val="minor"/>
      </rPr>
      <t xml:space="preserve">, which proved important in shaping the ‘Whig’ narrative of national history. He was also a poet, publishing the </t>
    </r>
    <r>
      <rPr>
        <i/>
        <sz val="11"/>
        <color rgb="FF000000"/>
        <rFont val="Calibri"/>
        <family val="2"/>
        <scheme val="minor"/>
      </rPr>
      <t>Lays of Ancient Rome</t>
    </r>
    <r>
      <rPr>
        <sz val="11"/>
        <color rgb="FF000000"/>
        <rFont val="Calibri"/>
        <family val="2"/>
        <scheme val="minor"/>
      </rPr>
      <t xml:space="preserve"> (1842), and a major essayist. His contentious</t>
    </r>
    <r>
      <rPr>
        <i/>
        <sz val="11"/>
        <color rgb="FF000000"/>
        <rFont val="Calibri"/>
        <family val="2"/>
        <scheme val="minor"/>
      </rPr>
      <t xml:space="preserve"> Minute on Indian Education </t>
    </r>
    <r>
      <rPr>
        <sz val="11"/>
        <color rgb="FF000000"/>
        <rFont val="Calibri"/>
        <family val="2"/>
        <scheme val="minor"/>
      </rPr>
      <t>(1835) argued that all ‘native’ education in India should occur in English. Macaulay entered parliament in 1830 and the peerage in 1857. He served in the Supreme Council of India from 1834-38, as Secretary at War from 1839-41, and as Paymaster-General from 1846-48 (Thomas 2015).</t>
    </r>
  </si>
  <si>
    <t>Traveller in southern Africa. He accompanied Joseph McCabe on his expedition across the Kalahari to Lake Ngami in 1852. He remained at the lake while McCabe travelled further north (McCabe 1963: 413-24).</t>
  </si>
  <si>
    <r>
      <t>Tlhaping chief, resident at Taung. Livingstone records meeting him at Kuruman in September 1852 (letter to William Thompson, 30th Sept 1852</t>
    </r>
    <r>
      <rPr>
        <sz val="11"/>
        <rFont val="Calibri"/>
        <family val="2"/>
        <scheme val="minor"/>
      </rPr>
      <t>).</t>
    </r>
  </si>
  <si>
    <t>Note that Schapera normalises Livingstone's Banjoa to 'Najwa' or 'Nanzwa' (who were of Kalaka (or Kalanga) origin). The current regularised form of 'Nanzwa' is generally 'Nambya'.</t>
  </si>
  <si>
    <t>Chief of the Ngwaketse. He was a dominant military leader in the southern Kalahari, and successfully extended the strength and influence of the Ngwaketse state. He was defeated and killed by the Kololo led by Sebitwane, who had recently migrated north (Morton, Ramsay and Mgadla 2008:206-07; Lipschutz and Rasmussen 1986:132).</t>
  </si>
  <si>
    <r>
      <t xml:space="preserve">Although Livingstone refers to 'Makoma' as a personal name in </t>
    </r>
    <r>
      <rPr>
        <i/>
        <sz val="11"/>
        <rFont val="Calibri"/>
        <family val="2"/>
        <scheme val="minor"/>
      </rPr>
      <t>Missionary Travels</t>
    </r>
    <r>
      <rPr>
        <sz val="11"/>
        <rFont val="Calibri"/>
        <family val="2"/>
        <scheme val="minor"/>
      </rPr>
      <t>, his journals suggest that he may mean the Makoma people, a group resident on the Luanginga river (in what is now Zambia's Western Province) and absorbed by the Lozi  (Schapera 1963, 1:19, 23).</t>
    </r>
  </si>
  <si>
    <r>
      <t>Acting Kwena chief (r. 1803-1805), prior to the chieftainship of his nephew, Motswasele II (Sechele's father) (Schapera 1960:99</t>
    </r>
    <r>
      <rPr>
        <i/>
        <sz val="11"/>
        <rFont val="Calibri"/>
        <family val="2"/>
        <scheme val="minor"/>
      </rPr>
      <t>n</t>
    </r>
    <r>
      <rPr>
        <sz val="11"/>
        <rFont val="Calibri"/>
        <family val="2"/>
        <scheme val="minor"/>
      </rPr>
      <t>7).</t>
    </r>
  </si>
  <si>
    <t>Langa chief, resident in the northwest Transvaal. From the 1840s, the Langa and the Kekana came into conflict with Trekboers who had arrived in the region. Following a collision in 1854 in which they killed almost 30 Boers, they were pursued by commandos from Zoutpansberg and Pretoria and were besieged in a cave. After holding out for several weeks, hundreds were killed as they attempted to escape. Mankopane continued to be assailed by the Boers over the next decade (Stapleton 2017, 1: 197-08).</t>
  </si>
  <si>
    <t xml:space="preserve">Missionary in southern Africa. In Setswana, she was known as 'Ma-Robert', which means 'mother of Robert'. The daughter of missionaries, Robert and Mary Moffat, she was born in Bechuanaland and grew up in Kuruman. With David Livingstone, her husband, she established missions at Mabotsa, Chonuane, and Kolobeng and made an expedition to Lake Ngami (1850). During Livingstone's cross-contintental expedition, Mary spent several unhappy years in Britain. She travelled to central Africa to join the Zambezi expedition in 1862, but died shortly afterwards (Davidson 2012:XIII-XV).  </t>
  </si>
  <si>
    <t xml:space="preserve">Army officer and colonial governor. He joined the army in 1803, and fought in the Peninsular War (1807-14) and the Anglo-American War of 1812 (1812-15). From 1842 to 1848, he was the Governor of Madras and the commander-in-chief of the Madras army. He reached the rank of Field Marshal in 1875 (Keene 2008).  </t>
  </si>
  <si>
    <t>Used Schapera's normalised spelling.</t>
  </si>
  <si>
    <r>
      <t>Lozi chief. When the Kololo conquered the Lozi kingdom in the 1840s, he became an exile and settled north of the Kabompo river. He continued to be involved in skirmishes with the Kololo, the southern Luvale and southern Lunda. Livingstone identifies him as the son of the Lozi king 'Santuru' (Mulambwa Santulu), but he was actually the son of Mubukwanu and therefore the grandson of Mulambwa Santulu (Oppen 1993:60; Caplan 1970:10; Schapera 1963, 1:9</t>
    </r>
    <r>
      <rPr>
        <i/>
        <sz val="11"/>
        <rFont val="Calibri"/>
        <family val="2"/>
        <scheme val="minor"/>
      </rPr>
      <t>n</t>
    </r>
    <r>
      <rPr>
        <sz val="11"/>
        <rFont val="Calibri"/>
        <family val="2"/>
        <scheme val="minor"/>
      </rPr>
      <t>3).</t>
    </r>
  </si>
  <si>
    <t>Official title of the paramount chief of the central Lunda (also known as the Ruund). Other Lunda polities traced their origin to the Ruund state and derived status from its royal title. During Livingstone's cross-continental expedition, the long reign of Mwant Yav Nawej (r. c.1820–52), which had extended central Lunda power, had recently come to an end. His brother Mulaj (r. 1852–57) had begun a short rule characterised by internal struggle. Livingstone gathered reports about the Mwant Yav but did not visit him (Macola 2016: 34; Vellut 1989:316-18).</t>
  </si>
  <si>
    <t>Not to be confused with the paramount chief of the central Lunda whose royal title was Mwant Yav. This individual was a Chokwe chief, using what Livingstone called 'a favourite title' which was 'appropriated by many aspirants' (Schapera 1963, 1:111).</t>
  </si>
  <si>
    <t>Wife of Sebitwane. Livingstone records that she was from the Ndebele people (Schapera 1960:132).</t>
  </si>
  <si>
    <r>
      <t xml:space="preserve">Blaikie, William Garden. </t>
    </r>
    <r>
      <rPr>
        <i/>
        <sz val="11"/>
        <color theme="1"/>
        <rFont val="Calibri"/>
        <family val="2"/>
        <scheme val="minor"/>
      </rPr>
      <t>The Personal Life of David Livingstone</t>
    </r>
    <r>
      <rPr>
        <sz val="11"/>
        <color theme="1"/>
        <rFont val="Calibri"/>
        <family val="2"/>
        <scheme val="minor"/>
      </rPr>
      <t xml:space="preserve">. p.56; Schapera, Isaac (ed.). </t>
    </r>
    <r>
      <rPr>
        <i/>
        <sz val="11"/>
        <color theme="1"/>
        <rFont val="Calibri"/>
        <family val="2"/>
        <scheme val="minor"/>
      </rPr>
      <t>David Livingstone: Family Letters</t>
    </r>
    <r>
      <rPr>
        <sz val="11"/>
        <color theme="1"/>
        <rFont val="Calibri"/>
        <family val="2"/>
        <scheme val="minor"/>
      </rPr>
      <t xml:space="preserve"> </t>
    </r>
    <r>
      <rPr>
        <i/>
        <sz val="11"/>
        <color theme="1"/>
        <rFont val="Calibri"/>
        <family val="2"/>
        <scheme val="minor"/>
      </rPr>
      <t>Volume I 1841–48</t>
    </r>
    <r>
      <rPr>
        <sz val="11"/>
        <color theme="1"/>
        <rFont val="Calibri"/>
        <family val="2"/>
        <scheme val="minor"/>
      </rPr>
      <t>. p.90 n.4</t>
    </r>
  </si>
  <si>
    <r>
      <t>Tswana evangelist. He had been converted at Kuruman and subsequently joined Livingstone as a teacher, first at the Mabotsa mission and then at Chonuane and Kolobeng. Mebalwe's work was supported by funds secured by Livingstone from an Independent congregation in Cambuslang, Scotland (Blaikie 1880:56; Schapera 1959 1:90</t>
    </r>
    <r>
      <rPr>
        <i/>
        <sz val="11"/>
        <rFont val="Calibri"/>
        <family val="2"/>
        <scheme val="minor"/>
      </rPr>
      <t>n</t>
    </r>
    <r>
      <rPr>
        <sz val="11"/>
        <rFont val="Calibri"/>
        <family val="2"/>
        <scheme val="minor"/>
      </rPr>
      <t>4).</t>
    </r>
  </si>
  <si>
    <t>Hunter and explorer. He studied at the East India College and in 1837 joined the East India Company in Madras. In the late 1840s, he spent two years hunting in southern Africa, having established a reputation as a big game hunter in India. In 1849, he and Mungo Murray joined Livingstone in the cross-Kalahari journey to reach Lake Ngami. Oswell funded and helped manage the expedition. In 1851, he joined Livingstone on his journey to the Kololo chief, Sebitwane, and to the Zambezi river (Seccombe 2004).</t>
  </si>
  <si>
    <t>Chief of the Kwena between c.1807 and 1821. He was a tyrannical leader, who was eventually assassinated by his brothers. His overthrow precipitated the fragmentation of the Kwena, who were later reunited by the efforts of Motswasele's son, Sechele (Morton 2012b:318-19; Morton, Ramsay and Mgadla 2008:237).</t>
  </si>
  <si>
    <t>Missionary and father-in-law of David Livingstone. In 1816, he was sent to southern Africa by the London Missionary Society to work among the Tswana. He was appointed to lead the Dithakong mission (known by contemporaries as "Lattakoo") to the Tlhaping, which he moved in 1824 to New Dithakong (or "New Lattakoo"). Renamed Kuruman, this station became the centre of southern African missionary activities. Moffat made the first efforts to transcribe seTswana, producing a spelling book (1826), and translations of the New Testament (1838) and complete Bible (1857) (Elbourne 2007).</t>
  </si>
  <si>
    <r>
      <t>Reference uncertain. Schapera speculates that he may have been an early leader among the Kololo (Schapera 1963, 2:364</t>
    </r>
    <r>
      <rPr>
        <i/>
        <sz val="11"/>
        <rFont val="Calibri"/>
        <family val="2"/>
        <scheme val="minor"/>
      </rPr>
      <t>n</t>
    </r>
    <r>
      <rPr>
        <sz val="11"/>
        <rFont val="Calibri"/>
        <family val="2"/>
        <scheme val="minor"/>
      </rPr>
      <t>3).</t>
    </r>
  </si>
  <si>
    <t>Chief of the Tawana. He was the son of the group's founder, Tawana I, who had split with the Ngwato following a succession dispute in the 1790s. Moremi came to power about 1820, having conflicted with his father and usurped him. He was defeated around 1830 by the Kololo under Sebitwane, who then established dominance over the Tawana over the next decade. Not to be confused with the Kololo headman, also named Moremi (Tlou and Campbell 1984: 98-99; Morton, Ramsay and Mgadla 2008:325).</t>
  </si>
  <si>
    <t>Official Kololo title for the headman or viceroy of Sesheke. When Sekeletu contracted a degenerative skin around 1860, he put Morantsiane to death on the charge of 'bewitching the Chief with leprosy' (Kalusa 2009:75; Livingstone and Livingstone 1865: 270).</t>
  </si>
  <si>
    <r>
      <t xml:space="preserve">Corley, T. A. B. 'Morison, James (1770–1840). </t>
    </r>
    <r>
      <rPr>
        <i/>
        <sz val="11"/>
        <color theme="1"/>
        <rFont val="Calibri"/>
        <family val="2"/>
        <scheme val="minor"/>
      </rPr>
      <t>Oxford Dictionary of National Biography</t>
    </r>
    <r>
      <rPr>
        <sz val="11"/>
        <color theme="1"/>
        <rFont val="Calibri"/>
        <family val="2"/>
        <scheme val="minor"/>
      </rPr>
      <t>.</t>
    </r>
  </si>
  <si>
    <t>Creator of the 'Universal Vegetable Pill'. The tablet was a strong purgative, which he advertised as a general remedy for ill health. He developed what he called the 'Hygeian system', which attributed all sickness to pollutants in the blood that could only be eradicated by purging. Although opposed by the medical community, and widely satirised, Morison marketed his pills relentlessly and they sold widely (Corley 2010).</t>
  </si>
  <si>
    <t xml:space="preserve">Founder and king of the Ndebele nation. His father was chief of a Khumalo clan, but he spent his youth with the Ndwandwe led by his grandfather, Zwide. When Zwide was defeated by Shaka in 1818, Mzilikazi joined the Zulu empire. Splitting with Shaka around 1820, he migrated north, conquering and assimilating a range of groups. Following collisions with Afrikaners in the Transvaal, he founded his kingdom, Matabeleland, in present-day Zimbabwe around 1840. Mzilikazi consolidated his state using military and political methods learned from the Ndwandwe and Zulu (Musemwa 2012:277-78; Lipschutz and Rasmussen 167-68). </t>
  </si>
  <si>
    <t>Important member of the Kololo and advisor to his son-in-law, Sekeletu. Livingstone reports that he was involved in the execution of Raunkwe, whose son Mpepe had conspired against Sekeletu when he inherited the Kololo throne. In his journals, Livingstone refers to him as 'Mothibe' (Kalusa 2009:69; Schapera 1960:200-01).</t>
  </si>
  <si>
    <t>Lunda headman. Livingstone records meeting him in Feburary 1854 and June 1855. In his journals, Livingstone refers to him as 'Zamozingwa' (Livingstone 1963, 1: 76).</t>
  </si>
  <si>
    <t>Kololo chief and governor of Naliele. He was Sebitwane's nephew, and part of the generation who had journeyed with him to the Zambezi valley. From Naliele, he established military and economic dominance, becoming the most powerful member of the Kololo after Sebitwane. He resisted Sekeletu's claim to the throne, depriving him of inherited wealth (in the form of cattle), and defying him by extending unauthorised trade and raiding expeditions. In 1853, he attempted to overthrow Sekeletu but was outmanoeuvred and executed (Kalusa 2009:74-75).</t>
  </si>
  <si>
    <t>Kololo chief and younger brother of Sebitwane. He was an important ally of Sekeletu, and rose to the governorship of Naliele after the execution of Mpepe in 1853. Following Sekeletu's death in 1863 he took the Kololo throne, but was overthrown in 1864 by the Lozi who had been subject to the Kololo for over twenty years (Kalusa 2009:76-77).</t>
  </si>
  <si>
    <r>
      <t xml:space="preserve">Naturalist and explorer. He began his career at Kew, but became a naturalist for the East India Company at St Helena in 1806. In 1810 he accepted a position in South Africa as the Cape Colony’s botanist. Over the next four years, he made expeditions from Griquatown (present-day Griekwastad) that took him across the Cape and as far north as present-day Botswana. He collected over 60,000 specimens and published his two-volume </t>
    </r>
    <r>
      <rPr>
        <i/>
        <sz val="11"/>
        <color rgb="FF000000"/>
        <rFont val="Calibri"/>
        <family val="2"/>
        <scheme val="minor"/>
      </rPr>
      <t>Travels in the Interior of Southern Africa</t>
    </r>
    <r>
      <rPr>
        <sz val="11"/>
        <color rgb="FF000000"/>
        <rFont val="Calibri"/>
        <family val="2"/>
        <scheme val="minor"/>
      </rPr>
      <t xml:space="preserve"> in 1822 and 1824 (Dickenson 2006).</t>
    </r>
  </si>
  <si>
    <t>Medical Officer and explorer. He served in the 83rd of Foot, an Irish regiment, and in 1808 led a southern African expedition which aimed to cross the subcontinent from the south west of the Cape to Delagoa Bay (present-day Maputo Bay). Following a stop at the Klaarwater mission station, the expedition was not heard of again and in August 1809 its members were presumed dead (Crampton 2012:747-49).</t>
  </si>
  <si>
    <r>
      <t xml:space="preserve">Astronomer. He was appointed to the Royal Observatory in the Cape of Good Hope in 1834, which he established as a major observatory over the next thirty-six years. He was interested in African exploration, training Livingstone in 1852 to take latitudinal and longitudinal readings and correcting the observations from his cross-continental expedition. Livingstone considered dedicating </t>
    </r>
    <r>
      <rPr>
        <i/>
        <sz val="11"/>
        <color rgb="FF000000"/>
        <rFont val="Calibri"/>
        <family val="2"/>
        <scheme val="minor"/>
      </rPr>
      <t>Missionary Travels</t>
    </r>
    <r>
      <rPr>
        <sz val="11"/>
        <color rgb="FF000000"/>
        <rFont val="Calibri"/>
        <family val="2"/>
        <scheme val="minor"/>
      </rPr>
      <t xml:space="preserve"> to Maclear (alongside Roderick Murchison) in gratitude for his assistance (Elliott 2007:722-23; Evans 2009; Letter to Murray, 4th August 1857).</t>
    </r>
  </si>
  <si>
    <t>Hunter and explorer. He spent the year 1845 hunting in southern Africa with William Cotton Oswell, during which time he also met Livingstone. He returned to Africa again in 1849 to participate in the expedition to Lake Ngami (Oswell 1900:viii, ix; Letter to Robert Moffat, 22nd Sept. 1845).</t>
  </si>
  <si>
    <r>
      <t xml:space="preserve">Reporter for the London </t>
    </r>
    <r>
      <rPr>
        <i/>
        <sz val="11"/>
        <rFont val="Calibri"/>
        <family val="2"/>
        <scheme val="minor"/>
      </rPr>
      <t>Times</t>
    </r>
    <r>
      <rPr>
        <sz val="11"/>
        <rFont val="Calibri"/>
        <family val="2"/>
        <scheme val="minor"/>
      </rPr>
      <t>. He was one of the first modern war correspondents, achieving prominence by reporting from the front during the Crimean War (1853-56). Russell covered a range of conflicts over the next thirty years, including the Indian Rebellion, the American Civil War, the Austro-Prussian War, the Franco Prussian War, and briefly the Anglo-Zulu War (Stearn 2006).</t>
    </r>
  </si>
  <si>
    <t>Public official and diarist. He was a Member of Parliament in the 1670s and 80s, and served as Secretary of the Admiralty Commission from 1673-79 and 1684-89. He is best known for his diary from the 1660s, which was deciphered and published in the 1820s. It contains personal reflections on his domestic arrangements, as well as a detailed and colourful record of the major events and public life of the mid-17th century (Jones 2016:653; Knighton 2015).</t>
  </si>
  <si>
    <r>
      <t xml:space="preserve">Spilsbury, S. V. 'St John, James Augusts (1795–1875).' </t>
    </r>
    <r>
      <rPr>
        <i/>
        <sz val="11"/>
        <color theme="1"/>
        <rFont val="Calibri"/>
        <family val="2"/>
        <scheme val="minor"/>
      </rPr>
      <t>Oxford Dictionary of National Biography</t>
    </r>
    <r>
      <rPr>
        <sz val="11"/>
        <color theme="1"/>
        <rFont val="Calibri"/>
        <family val="2"/>
        <scheme val="minor"/>
      </rPr>
      <t xml:space="preserve">; St John, James Augustus. </t>
    </r>
    <r>
      <rPr>
        <i/>
        <sz val="11"/>
        <color theme="1"/>
        <rFont val="Calibri"/>
        <family val="2"/>
        <scheme val="minor"/>
      </rPr>
      <t>Egypt and Mohammed Ali; or Travels in the Valley of the Nile</t>
    </r>
    <r>
      <rPr>
        <sz val="11"/>
        <color theme="1"/>
        <rFont val="Calibri"/>
        <family val="2"/>
        <scheme val="minor"/>
      </rPr>
      <t xml:space="preserve"> (vol 1). pp.178-79</t>
    </r>
  </si>
  <si>
    <r>
      <t xml:space="preserve">Author, journalist, and traveller. In 1832 he embarked on a two-year trip to Egypt, publishing a travelogue on his return entitled </t>
    </r>
    <r>
      <rPr>
        <i/>
        <sz val="11"/>
        <color rgb="FF000000"/>
        <rFont val="Calibri"/>
        <family val="2"/>
        <scheme val="minor"/>
      </rPr>
      <t>Egypt and Mohammed Ali</t>
    </r>
    <r>
      <rPr>
        <sz val="11"/>
        <color rgb="FF000000"/>
        <rFont val="Calibri"/>
        <family val="2"/>
        <scheme val="minor"/>
      </rPr>
      <t xml:space="preserve"> (1834). In this book, he describes the ‘siksak’ bird, which Livingstone cites. He was a prolific author who contributed widely to contemporary periodicals. He wrote a column for the </t>
    </r>
    <r>
      <rPr>
        <i/>
        <sz val="11"/>
        <color rgb="FF000000"/>
        <rFont val="Calibri"/>
        <family val="2"/>
        <scheme val="minor"/>
      </rPr>
      <t>Sunday Times</t>
    </r>
    <r>
      <rPr>
        <sz val="11"/>
        <color rgb="FF000000"/>
        <rFont val="Calibri"/>
        <family val="2"/>
        <scheme val="minor"/>
      </rPr>
      <t xml:space="preserve"> from the 1840s, and played a leading role in the political department of the </t>
    </r>
    <r>
      <rPr>
        <i/>
        <sz val="11"/>
        <color rgb="FF000000"/>
        <rFont val="Calibri"/>
        <family val="2"/>
        <scheme val="minor"/>
      </rPr>
      <t xml:space="preserve">Daily Telegraph </t>
    </r>
    <r>
      <rPr>
        <sz val="11"/>
        <color rgb="FF000000"/>
        <rFont val="Calibri"/>
        <family val="2"/>
        <scheme val="minor"/>
      </rPr>
      <t>in the late 1850s (St John 1834, 1:177-79; Spilsbury 2004).</t>
    </r>
  </si>
  <si>
    <t>Swedish explorer and naturalist. He went to South Africa in 1839 under the auspices of the Swedish Academy of Sciences, where he spent the next six years gathering specimens. He made several extended expeditions, first to the Transvaal (1841-42), then to Zululand (1842-43), and then again to the Transvaal (1843-44). Following Livingstone’s Ngami expedition, he returned to southern Africa in 1854 to attempt a cross-continental journey, but was killed by an elephant north of the Thamalakane River (Gun and Codd 1981:367-68).</t>
  </si>
  <si>
    <r>
      <t xml:space="preserve">Henkle, Roger B. </t>
    </r>
    <r>
      <rPr>
        <i/>
        <sz val="11"/>
        <color theme="1"/>
        <rFont val="Calibri"/>
        <family val="2"/>
        <scheme val="minor"/>
      </rPr>
      <t>Comedy and Culture: England 1820–1900</t>
    </r>
    <r>
      <rPr>
        <sz val="11"/>
        <color theme="1"/>
        <rFont val="Calibri"/>
        <family val="2"/>
        <scheme val="minor"/>
      </rPr>
      <t>. p.</t>
    </r>
    <r>
      <rPr>
        <i/>
        <sz val="11"/>
        <color theme="1"/>
        <rFont val="Calibri"/>
        <family val="2"/>
        <scheme val="minor"/>
      </rPr>
      <t xml:space="preserve"> </t>
    </r>
    <r>
      <rPr>
        <sz val="11"/>
        <color theme="1"/>
        <rFont val="Calibri"/>
        <family val="2"/>
        <scheme val="minor"/>
      </rPr>
      <t xml:space="preserve">222; Slater, Michael. 'Jerrold, Douglas William (1803–1857). </t>
    </r>
    <r>
      <rPr>
        <i/>
        <sz val="11"/>
        <color theme="1"/>
        <rFont val="Calibri"/>
        <family val="2"/>
        <scheme val="minor"/>
      </rPr>
      <t>Oxford Dictionary of National Biography</t>
    </r>
  </si>
  <si>
    <r>
      <t xml:space="preserve">Title character of ‘Mrs Caudle’s Curtain Lectures’, a comedy serial by Douglas William Jerrold published in </t>
    </r>
    <r>
      <rPr>
        <i/>
        <sz val="11"/>
        <rFont val="Calibri"/>
        <family val="2"/>
        <scheme val="minor"/>
      </rPr>
      <t xml:space="preserve">Punch </t>
    </r>
    <r>
      <rPr>
        <sz val="11"/>
        <rFont val="Calibri"/>
        <family val="2"/>
        <scheme val="minor"/>
      </rPr>
      <t>in 1845. In her ‘lectures’, Mrs Caudle berates her husband for his shortcomings as they prepare for bed (Henkle 1980).</t>
    </r>
  </si>
  <si>
    <t>Missionary in southern Africa and mother-in-law of David Livingstone. Alongside her husband, Robert Moffat, she worked to establish Kuruman station as a major hub of missionary activity. She participated in public evangelism, and worked with women and children in education and bible study. Her relationship with Livingstone was sometimes strained, as a result of his treatment of her daughter Mary. She was a prolific correspondent, whose letters provide insight into nineteenth-century missionary life (Elbourne 2007).</t>
  </si>
  <si>
    <r>
      <t>Dawes, Howard. 'Newman, John (</t>
    </r>
    <r>
      <rPr>
        <i/>
        <sz val="11"/>
        <color theme="1"/>
        <rFont val="Calibri"/>
        <family val="2"/>
        <scheme val="minor"/>
      </rPr>
      <t>bap</t>
    </r>
    <r>
      <rPr>
        <sz val="11"/>
        <color theme="1"/>
        <rFont val="Calibri"/>
        <family val="2"/>
        <scheme val="minor"/>
      </rPr>
      <t xml:space="preserve">. 1783, d. 1860)'. </t>
    </r>
    <r>
      <rPr>
        <i/>
        <sz val="11"/>
        <color theme="1"/>
        <rFont val="Calibri"/>
        <family val="2"/>
        <scheme val="minor"/>
      </rPr>
      <t>Oxford Dictionary of National Biography</t>
    </r>
  </si>
  <si>
    <t>Scientific instrument maker. He had a reputation for quality workmanship and received commissions from many scientists and travellers. He was also the official supplier of instruments to the Royal Institution (Dawes 2004).</t>
  </si>
  <si>
    <t>Chokwe chief. In his journals, Livingstone also refers to him as 'Jambi' (Schapera 1963, 1:105).</t>
  </si>
  <si>
    <r>
      <t>Lunda chief, mother of Manenko, and sister of Shinde. Her name means 'mother of Moana' (Schapera 1963, 1:37</t>
    </r>
    <r>
      <rPr>
        <i/>
        <sz val="11"/>
        <rFont val="Calibri"/>
        <family val="2"/>
        <scheme val="minor"/>
      </rPr>
      <t>n</t>
    </r>
    <r>
      <rPr>
        <sz val="11"/>
        <rFont val="Calibri"/>
        <family val="2"/>
        <scheme val="minor"/>
      </rPr>
      <t>3).</t>
    </r>
  </si>
  <si>
    <r>
      <t>Encyclopedia Britannica</t>
    </r>
    <r>
      <rPr>
        <sz val="11"/>
        <color theme="1"/>
        <rFont val="Calibri"/>
        <family val="2"/>
        <scheme val="minor"/>
      </rPr>
      <t xml:space="preserve">; Krafft, Fritz. 'Guericke, Otto von (1602-1686)'.Ed Wilbur Applebaum. </t>
    </r>
    <r>
      <rPr>
        <i/>
        <sz val="11"/>
        <color theme="1"/>
        <rFont val="Calibri"/>
        <family val="2"/>
        <scheme val="minor"/>
      </rPr>
      <t>Encyclopedia of the Scientific Revolution</t>
    </r>
    <r>
      <rPr>
        <sz val="11"/>
        <color theme="1"/>
        <rFont val="Calibri"/>
        <family val="2"/>
        <scheme val="minor"/>
      </rPr>
      <t>. pp.277-79</t>
    </r>
  </si>
  <si>
    <t>German physicist and engineer. He invented the air pump in 1650, which proved foundational to the study of vacuums. In 1663 he invented an electric generator, which used friction to produce static electricity and electroluminescence (Krafft 2000:277-79; Editors 2010).</t>
  </si>
  <si>
    <r>
      <t xml:space="preserve">Explorer of Africa. He made two major expeditions, with the aim of tracing the Niger to its source. Commissioned by the African Association, his first journey (1795-97) began in the Gambia and progressed as far as Silla in present-day Mali. On his return, he published </t>
    </r>
    <r>
      <rPr>
        <i/>
        <sz val="11"/>
        <color theme="1"/>
        <rFont val="Calibri"/>
        <family val="2"/>
        <scheme val="minor"/>
      </rPr>
      <t>Travels in the Interior Districts of Africa</t>
    </r>
    <r>
      <rPr>
        <sz val="11"/>
        <color theme="1"/>
        <rFont val="Calibri"/>
        <family val="2"/>
        <scheme val="minor"/>
      </rPr>
      <t xml:space="preserve"> (1799)</t>
    </r>
    <r>
      <rPr>
        <i/>
        <sz val="11"/>
        <color theme="1"/>
        <rFont val="Calibri"/>
        <family val="2"/>
        <scheme val="minor"/>
      </rPr>
      <t xml:space="preserve"> </t>
    </r>
    <r>
      <rPr>
        <sz val="11"/>
        <color theme="1"/>
        <rFont val="Calibri"/>
        <family val="2"/>
        <scheme val="minor"/>
      </rPr>
      <t>to wide acclaim. In 1804, he led a larger expedition on behalf of the British Government, reaching Bussa in present-day Nigeria where he was killed in conflict with local inhabitants (Fyfe 2004).</t>
    </r>
  </si>
  <si>
    <t xml:space="preserve">Use also for variants, and for 'Soana' </t>
  </si>
  <si>
    <t>Use also for 'Murray'</t>
  </si>
  <si>
    <t xml:space="preserve">Use also for 'son of Majane' </t>
  </si>
  <si>
    <r>
      <t xml:space="preserve">Patrick ,William. </t>
    </r>
    <r>
      <rPr>
        <i/>
        <sz val="11"/>
        <color theme="1"/>
        <rFont val="Calibri"/>
        <family val="2"/>
        <scheme val="minor"/>
      </rPr>
      <t>A Popular Description of the Indigenous Plants of Lanarkshire</t>
    </r>
    <r>
      <rPr>
        <sz val="11"/>
        <color theme="1"/>
        <rFont val="Calibri"/>
        <family val="2"/>
        <scheme val="minor"/>
      </rPr>
      <t xml:space="preserve">; Patrick, William. 'Plants of the Bible'. </t>
    </r>
    <r>
      <rPr>
        <i/>
        <sz val="11"/>
        <color theme="1"/>
        <rFont val="Calibri"/>
        <family val="2"/>
        <scheme val="minor"/>
      </rPr>
      <t>The Scottish Christian Herald</t>
    </r>
    <r>
      <rPr>
        <sz val="11"/>
        <color theme="1"/>
        <rFont val="Calibri"/>
        <family val="2"/>
        <scheme val="minor"/>
      </rPr>
      <t>. 2 (1840): 12</t>
    </r>
  </si>
  <si>
    <t>Afro-Portuguese trader of Indian background, who made an expedition to the Kingdom of Kazembe (in present-day northern Zambia) in 1796 where he stayed for six months. In the early nineteenth century, the Caetano Pereiras became a powerful commercial family in east Africa, building a trading empire centred on ivory and slaves that extended from the Shire River to the Luangwa (Burton 1873:40; Newitt 1995:305-06).</t>
  </si>
  <si>
    <r>
      <t>Member of the Lozi, who had been integrated into the Kololo and had become an important headman under Sebitwane and Sekeletu (Schapera 1960:16</t>
    </r>
    <r>
      <rPr>
        <i/>
        <sz val="11"/>
        <rFont val="Calibri"/>
        <family val="2"/>
        <scheme val="minor"/>
      </rPr>
      <t>n</t>
    </r>
    <r>
      <rPr>
        <sz val="11"/>
        <rFont val="Calibri"/>
        <family val="2"/>
        <scheme val="minor"/>
      </rPr>
      <t>2).</t>
    </r>
  </si>
  <si>
    <r>
      <t xml:space="preserve">Lunda headman. He is described as Katema's father-in-law in </t>
    </r>
    <r>
      <rPr>
        <i/>
        <sz val="11"/>
        <rFont val="Calibri"/>
        <family val="2"/>
        <scheme val="minor"/>
      </rPr>
      <t>Missionary Travels</t>
    </r>
    <r>
      <rPr>
        <sz val="11"/>
        <rFont val="Calibri"/>
        <family val="2"/>
        <scheme val="minor"/>
      </rPr>
      <t xml:space="preserve"> and as his uncle in Livingstone's journals (Schapera 1963, 1:79). </t>
    </r>
  </si>
  <si>
    <t>Minister of the United Presbyterian Church. In 1850-51 he visited and inspected the Glasgow Missionary Society stations in South Africa, during which time the Eighth Xhosa War broke out ('Kaffir War' p.4). He met the Ngqika Xhosa paramount, Sandile, and on his return disseminated a speech in which Sandile aired his grievances against the Cape Colony (Anon 1851:4; Ross 2002:70).</t>
  </si>
  <si>
    <t>Member of the Ngwato, who guided Livingstone across the Kalahari in 1849. His name means 'a person who frequently goes away' (Wilmsen 1989:82).</t>
  </si>
  <si>
    <r>
      <t>Reference uncertain. 'Rachosi' may be the same individual referred to in a letter from Livingstone to Robert Moffat as 'Rachose' and identified by Schapera as 'Ratshosa Motsomi', a member of the Taung who had journeyed from the south with Sebitwane but had remained in Kwena territory (letter to Robert Moffat, 29th Sept 1847; Schapera 1959, 1:220</t>
    </r>
    <r>
      <rPr>
        <i/>
        <sz val="11"/>
        <rFont val="Calibri"/>
        <family val="2"/>
        <scheme val="minor"/>
      </rPr>
      <t>n</t>
    </r>
    <r>
      <rPr>
        <sz val="11"/>
        <rFont val="Calibri"/>
        <family val="2"/>
        <scheme val="minor"/>
      </rPr>
      <t xml:space="preserve">31). </t>
    </r>
  </si>
  <si>
    <r>
      <t>Traveller and artist. He died shortly after visiting Lake Ngami in 1850.</t>
    </r>
    <r>
      <rPr>
        <i/>
        <sz val="11"/>
        <color rgb="FF000000"/>
        <rFont val="Calibri"/>
        <family val="2"/>
        <scheme val="minor"/>
      </rPr>
      <t xml:space="preserve"> </t>
    </r>
    <r>
      <rPr>
        <sz val="11"/>
        <color rgb="FF000000"/>
        <rFont val="Calibri"/>
        <family val="2"/>
        <scheme val="minor"/>
      </rPr>
      <t xml:space="preserve">The engraving of 'Lake Ngami' in </t>
    </r>
    <r>
      <rPr>
        <i/>
        <sz val="11"/>
        <color rgb="FF000000"/>
        <rFont val="Calibri"/>
        <family val="2"/>
        <scheme val="minor"/>
      </rPr>
      <t>Missionary Travels</t>
    </r>
    <r>
      <rPr>
        <sz val="11"/>
        <color rgb="FF000000"/>
        <rFont val="Calibri"/>
        <family val="2"/>
        <scheme val="minor"/>
      </rPr>
      <t xml:space="preserve">, based on one of his sketches, records his name as 'Ryder' but Livingstone consistently spells it elsewhere as 'Rider' . He is probably also the ‘A. Rider’ who published a volume of drawings in collaboration with John Phillips, entitled </t>
    </r>
    <r>
      <rPr>
        <i/>
        <sz val="11"/>
        <color rgb="FF000000"/>
        <rFont val="Calibri"/>
        <family val="2"/>
        <scheme val="minor"/>
      </rPr>
      <t>Mexico Illustrated</t>
    </r>
    <r>
      <rPr>
        <sz val="11"/>
        <color rgb="FF000000"/>
        <rFont val="Calibri"/>
        <family val="2"/>
        <scheme val="minor"/>
      </rPr>
      <t xml:space="preserve"> (1848) (Letter to Robert Moffat, 8th July 1850; Letter to Parents and Sisters, Oct. 1851).</t>
    </r>
  </si>
  <si>
    <r>
      <t>Reference uncertain. He may have been an early leader among the Kololo (Schapera 1963, 2:364</t>
    </r>
    <r>
      <rPr>
        <i/>
        <sz val="11"/>
        <rFont val="Calibri"/>
        <family val="2"/>
        <scheme val="minor"/>
      </rPr>
      <t>n</t>
    </r>
    <r>
      <rPr>
        <sz val="11"/>
        <rFont val="Calibri"/>
        <family val="2"/>
        <scheme val="minor"/>
      </rPr>
      <t>3).</t>
    </r>
  </si>
  <si>
    <r>
      <t>Anglican clergyman and hymnodist. He was press-ganged into the navy in 1743, transferring shortly afterwards to a merchant vessel involved in the Atlantic slave trade. He suffered virtual enslavement under one of his early masters while resident in Sierra Leone. Newton captained several slave-trading vessels between 1750–54, but under the influence of the evangelical revival became an abolitionist.</t>
    </r>
    <r>
      <rPr>
        <i/>
        <sz val="11"/>
        <color theme="1"/>
        <rFont val="Calibri"/>
        <family val="2"/>
        <scheme val="minor"/>
      </rPr>
      <t xml:space="preserve"> </t>
    </r>
    <r>
      <rPr>
        <sz val="11"/>
        <color theme="1"/>
        <rFont val="Calibri"/>
        <family val="2"/>
        <scheme val="minor"/>
      </rPr>
      <t>He entered the Church of England in 1764, and was regarded as one of Britain's leading evangelicals (Hindmarsh 2010).</t>
    </r>
  </si>
  <si>
    <r>
      <t xml:space="preserve">Missionary in southern Africa with the London Missionary Society. He was ordained in Cape Town in October 1841. His </t>
    </r>
    <r>
      <rPr>
        <i/>
        <sz val="11"/>
        <rFont val="Calibri"/>
        <family val="2"/>
        <scheme val="minor"/>
      </rPr>
      <t>Two Lectures on the Native Tribes of the Interior, Delivered Before the Mechanics' Institute, Cape Town</t>
    </r>
    <r>
      <rPr>
        <sz val="11"/>
        <rFont val="Calibri"/>
        <family val="2"/>
        <scheme val="minor"/>
      </rPr>
      <t>, which Livingstone references, were published in 1855 (Anon 1841:210; Schapera 1961:102</t>
    </r>
    <r>
      <rPr>
        <i/>
        <sz val="11"/>
        <rFont val="Calibri"/>
        <family val="2"/>
        <scheme val="minor"/>
      </rPr>
      <t>n</t>
    </r>
    <r>
      <rPr>
        <sz val="11"/>
        <rFont val="Calibri"/>
        <family val="2"/>
        <scheme val="minor"/>
      </rPr>
      <t>2).</t>
    </r>
  </si>
  <si>
    <t>Eldest child of David Livingstone. He spent his early years in southern Africa, and did not adjust well to life in Britain when sent there with his mother and siblings in 1852. During Livingstone’s Zambezi expedition, Robert failed to sustain a good relationship with his guardians and refused to pursue higher education. Later, he sailed to Boston and fought in the Union Army during the American Civil War. He was taken prisoner in Virginia and died at a prisoner of war hospital in North Carolina (Ross 2002:53, 114, 188-91).</t>
  </si>
  <si>
    <r>
      <t>Father of Manenko and husband of the Lunda chief, Nyamoana. His name means 'father of Moana' (Schapera 1963, 1:37</t>
    </r>
    <r>
      <rPr>
        <i/>
        <sz val="11"/>
        <rFont val="Calibri"/>
        <family val="2"/>
        <scheme val="minor"/>
      </rPr>
      <t>n</t>
    </r>
    <r>
      <rPr>
        <sz val="11"/>
        <rFont val="Calibri"/>
        <family val="2"/>
        <scheme val="minor"/>
      </rPr>
      <t>3).</t>
    </r>
  </si>
  <si>
    <r>
      <t>Husband of the Lunda chief, Manenko. The name is a title given to the husband of the chief's sister, or to the husband of a woman from a royal family (Schapera 1963, 1:39</t>
    </r>
    <r>
      <rPr>
        <i/>
        <sz val="11"/>
        <rFont val="Calibri"/>
        <family val="2"/>
        <scheme val="minor"/>
      </rPr>
      <t>n</t>
    </r>
    <r>
      <rPr>
        <sz val="11"/>
        <rFont val="Calibri"/>
        <family val="2"/>
        <scheme val="minor"/>
      </rPr>
      <t>2).</t>
    </r>
  </si>
  <si>
    <t>Paramount chief of the Ngqika Xhosa. A dominant figure in Xhosa politics, he played a central role in the Seventh Xhosa War (‘War of the Axe’, 1846­–47) with the Cape Colony, following which he was imprisoned and forced to acknowledge British sovereignty. He was also a leader in the Eighth Xhosa War (‘War of Mlanjeni’, 1850–53), which again ended in defeat. He was killed during the Ninth War (1877–79), a conflict he had only supported reluctantly (Lipschutz and Rasmussen 1986:204).</t>
  </si>
  <si>
    <t>Lozi king. He came to power in 1790, having usurped his brother Musananyanda. He centralised the Lozi nation, consolidating control over neighbouring groups and extending the state’s territory. Following his death, the Lozi entered a period of internal disunity which continued until the Kololo invasion in the 1840s (Lipschutz and Rasmussen 1986:161).</t>
  </si>
  <si>
    <t xml:space="preserve">Founder and chief of the Kololo nation. He originally led a branch of the Sotho in southern Africa before being displaced during the Mfecane in the 1820s. Sebitwane and the Kololo settled in the Zambezi Valley in the 1840s where they conquered the local Lozi. He died shortly after Livingstone met him in 1851, when the Kololo state was at the height of its power (Kalusa 2009:60-61).  </t>
  </si>
  <si>
    <r>
      <rPr>
        <sz val="11"/>
        <color rgb="FFFF0000"/>
        <rFont val="Calibri"/>
        <family val="2"/>
        <scheme val="minor"/>
      </rPr>
      <t>Note that references on liv_000101_0137, 0148, 0149 are to this chief rather than the other 'Bango' (who was Mbundu)</t>
    </r>
    <r>
      <rPr>
        <sz val="11"/>
        <color theme="1"/>
        <rFont val="Calibri"/>
        <family val="2"/>
        <scheme val="minor"/>
      </rPr>
      <t xml:space="preserve">. Location determined using Livingstone's coordinates in </t>
    </r>
    <r>
      <rPr>
        <i/>
        <sz val="11"/>
        <color theme="1"/>
        <rFont val="Calibri"/>
        <family val="2"/>
        <scheme val="minor"/>
      </rPr>
      <t>Missionary Travels</t>
    </r>
    <r>
      <rPr>
        <sz val="11"/>
        <color theme="1"/>
        <rFont val="Calibri"/>
        <family val="2"/>
        <scheme val="minor"/>
      </rPr>
      <t>, p.686</t>
    </r>
  </si>
  <si>
    <t>Mbundu chief, resident around the conflux of the Zambezi and Kabompo rivers in present-day western Zambia, but originally from Angola.</t>
  </si>
  <si>
    <t>Chief of the Kololo and son of Sebitwane. His reign was troubled by inter-Kololo rivalry and developing resistance from the Lozi community under his dominion. He supported Livingstone’s transcontinental expedition (1852-56) in the hope of extending trade routes. A London Missionary Society mission to the Kololo in the 1860s resulted in the majority of the members dying from fever, with Sekeletu wrongly suspected of having poisoned the party. The Lozi overthrew the Kololo and restored their independence shortly after his death (Lipschutz and Rasmussen 1986:208-09).</t>
  </si>
  <si>
    <t>Chief of the Ngwato. He rose to power in 1834, after a succession dispute with his brother Macheng. Following the Kololo invasion, he reunited the divided Ngwato. In 1857, he was deposed by Macheng but was restored the following year. He was removed in favour of his brother again in 1866, briefly resuming rule in 1872 before his son Khama III secured the leadership three years later. Khama was an enthusiastic Christian convert, and his beliefs proved a source of major conflict with his father (Parsons 1998:45-46; Lipschutz and Rasmussen 1986:209).</t>
  </si>
  <si>
    <t>Chief of the Kwena. He rose to leadership around 1833 and built power and prestige by trading with visiting Europeans and extending commercial routes. He converted to Christianity soon after Livingstone arrived among the Kwena in 1846 and later became an important figure in the Christianisation of southern Africa. Sechele was also instrumental in the formation of the Bechuanaland Protectorate and in contesting the efforts of Transvaal Boers to appropriate his lands (Parsons 1998:37-42).</t>
  </si>
  <si>
    <t>Lunda headman, referred to in Livingstone's journals as 'Sheashoñko' (Schapera 1963, 1:37)</t>
  </si>
  <si>
    <t xml:space="preserve">Chief of the Tlokwa, in the area of present-day Lesotho. He rose to leadership in 1824, following a period of seven years in which his mother, Mmanthatisi, ruled as regent. He consolidated the strength of the Tlokwa, but from the 1830s increasingly came into opposition with Moshoeshoe, the founder of the Basuto nation, who eventually defeated his state in 1853 (Lipschutz and Rasmussen 1986:210). </t>
  </si>
  <si>
    <t>Colonial politician. He was a vocal critic of policy towards the Xhosa on the Cape’s eastern frontier. He was appointed lieutenant-governor of the Eastern Cape (1836–39) by the colonial secretary Lord Glenelg, who was persuaded by his criticism of settler violence and his advocacy of treaties to recognise Xhosa sovereignty. When Glenelg left office, Stockenstrom was dismissed. He led troops during the Seventh Xhosa War (1846–47), but opposed the annexation of Xhosa territory and the punitive measures of the Cape governor, Sir Harry Smith (Trapido 2008).</t>
  </si>
  <si>
    <t>Professor of Greek at the University of Glasgow. While Livingstone was studying medicine at Anderson’s College in the 1830s, he also attended Sandford's Greek class (Mullen 2012:24).</t>
  </si>
  <si>
    <r>
      <t xml:space="preserve">Mullen, Stephen. 2012. "One of Scotia's 'Sons of Toil': David Livingstone and Blantyre Mill". In </t>
    </r>
    <r>
      <rPr>
        <i/>
        <sz val="11"/>
        <color theme="1"/>
        <rFont val="Calibri"/>
        <family val="2"/>
        <scheme val="minor"/>
      </rPr>
      <t>David Livingstone: Man, Myth and Legacy,</t>
    </r>
    <r>
      <rPr>
        <sz val="11"/>
        <color theme="1"/>
        <rFont val="Calibri"/>
        <family val="2"/>
        <scheme val="minor"/>
      </rPr>
      <t xml:space="preserve">edited by Sarah Worden, 15-31. Edinburgh: National Museums of Scotland; Stronach, George. 2004. “Sandford, Sir Daniel Keyte (1798–1838).” Rev. M. C. Curthoys. In Oxford Dictionary of National Biography. Online ed. http://www.oxforddnb.com/view/article/24632. </t>
    </r>
  </si>
  <si>
    <t xml:space="preserve">Colonial politician. He held governorships in South Australia (1841-45), Cape Colony (1854-61), and New Zealand (1845-53, 1861-68), and was later elected as New Zealand’s premier (1877-79). He was an ardent imperial expansionist, advocating colonial settlement and the acculturation of indigenous peoples through contact with European culture. In South Africa, he took office following the Eighth Xhosa War, where his goal was to consolidate British authority over ‘Kaffraria’, the recently annexed Xhosa territory in the Eastern Cape (Belich 2008; Laband 2009a:100). </t>
  </si>
  <si>
    <t xml:space="preserve">Chief Commandant of Transvaal Boers. During the Great Trek, he led a group of Voortrekkers from Cape Colony to settle in the Transvaal. He was suspicious of the missionaries who were working among the Tswana and who were critical of his activities. Potgieter clashed with Livingstone as hostilities intensified between the Transvaal Boers and Sechele’s Kwena. When Livingstone met him in 1848 to propose a new mission school, Potgieter threatened him and wrote to the London Missionary Society to request his recall (Laband 2009b:219-20; Lipschutz and Rasmussen 1986:193; Morton 2010:31). </t>
  </si>
  <si>
    <t>Military officer and colonial governor. He was posted to the Cape in 1828 where he served as Sir Benjamin D’Urban’s second in command during the Sixth Xhosa War. They annexed Xhosa territory to form Queen Adelaide Province, which was swiftly revoked by the colonial secretary Lord Glenelg. He became Cape governor in 1847, immediately annexing ‘British Kaffraria’, proclaiming himself ‘supreme chief’ of the Xhosa, and extending British territory to form the Orange River Sovereignty. He was replaced by Sir George Cathcart during the Eighth Xhosa War (Vetch 2008).</t>
  </si>
  <si>
    <r>
      <t xml:space="preserve">Astronomer. He was one of nineteenth-century astronomy’s most distinguished figures, publishing his important </t>
    </r>
    <r>
      <rPr>
        <i/>
        <sz val="11"/>
        <color rgb="FF000000"/>
        <rFont val="Calibri"/>
        <family val="2"/>
        <scheme val="minor"/>
      </rPr>
      <t>Treatise on Astronomy</t>
    </r>
    <r>
      <rPr>
        <sz val="11"/>
        <color rgb="FF000000"/>
        <rFont val="Calibri"/>
        <family val="2"/>
        <scheme val="minor"/>
      </rPr>
      <t xml:space="preserve"> in 1833 and helping to found the Royal Astronomical Society. From 1834–38 he directed his research to the southern hemisphere, making extensive observations and catalogues from Cape Colony, which led to his major </t>
    </r>
    <r>
      <rPr>
        <i/>
        <sz val="11"/>
        <color rgb="FF000000"/>
        <rFont val="Calibri"/>
        <family val="2"/>
        <scheme val="minor"/>
      </rPr>
      <t>Results of Astronomical Observations…at the Cape of Good Hope</t>
    </r>
    <r>
      <rPr>
        <sz val="11"/>
        <color rgb="FF000000"/>
        <rFont val="Calibri"/>
        <family val="2"/>
        <scheme val="minor"/>
      </rPr>
      <t xml:space="preserve"> (1847). His work contributed to the development of stellar astronomy, extending contemporary knowledge of nebular phenomena and double stars (Crowe 2009).</t>
    </r>
  </si>
  <si>
    <t>Lunda title for a direct heir, which means 'appointed successsor' (Oppen 1993:364).</t>
  </si>
  <si>
    <r>
      <t xml:space="preserve">Schapera, Isaac (ed). </t>
    </r>
    <r>
      <rPr>
        <i/>
        <sz val="11"/>
        <color theme="1"/>
        <rFont val="Calibri"/>
        <family val="2"/>
        <scheme val="minor"/>
      </rPr>
      <t>Livingstone's African Journal I 1853–1856</t>
    </r>
    <r>
      <rPr>
        <sz val="11"/>
        <color theme="1"/>
        <rFont val="Calibri"/>
        <family val="2"/>
        <scheme val="minor"/>
      </rPr>
      <t xml:space="preserve">. p.75 n.2. Oppen, Achim von. </t>
    </r>
    <r>
      <rPr>
        <i/>
        <sz val="11"/>
        <color theme="1"/>
        <rFont val="Calibri"/>
        <family val="2"/>
        <scheme val="minor"/>
      </rPr>
      <t>Terms of Trade and Terms of Trust</t>
    </r>
    <r>
      <rPr>
        <sz val="11"/>
        <color theme="1"/>
        <rFont val="Calibri"/>
        <family val="2"/>
        <scheme val="minor"/>
      </rPr>
      <t>. p.364</t>
    </r>
  </si>
  <si>
    <t xml:space="preserve">Jesuit missionary. He was one of the earliest members of the Society of Jesus, founded by Ignatius of Loyola. In 1541 he became a missionary in Goa, India, where he helped make the College of Holy Faith Asia’s primary Jesuit training institution. He established missions in the Malay Archipelago (1545) and Japan (1549), and died attempting to enter China in 1552. Xavier emphasised the importance of indigenous priests and urged missionaries to adjust their methods in response to local context (Bireley 2009). </t>
  </si>
  <si>
    <t>Figure from Greek mythology. He was the King of Sipylus, and the son of Zeus and the nymph Pluto. Having committed a crime against the gods he was condemned to eternal punishment in Taratus, where his sentence was to stand in a pool of water near a tree of fruit, while continually unable to reach either to satisfy his thirst and hunger (Roman and Roman 2012:458).</t>
  </si>
  <si>
    <t>Whig politician and Colonial Secretary. He was elected MP for St Michael’s in 1826, and was then MP for Taunton from 1830 until retiring from parliament. His major cabinet appointments were as President of the Board of Trade (1839-41, 1847-52), Chief Secretary for Ireland (1846-47), and Secretary of State for the Colonies (1855-58). He was made Baron Taunton in 1859 and took a seat in the House of Lords (Barker 2008).</t>
  </si>
  <si>
    <r>
      <t xml:space="preserve">Mariner in the Royal Navy. He developed a ‘longitude scale’ or ‘lunar corrector’ in 1816, an instrument designed to determine longitude from lunar observations. His </t>
    </r>
    <r>
      <rPr>
        <i/>
        <sz val="11"/>
        <rFont val="Calibri"/>
        <family val="2"/>
        <scheme val="minor"/>
      </rPr>
      <t>Lunar &amp; Horary Tables</t>
    </r>
    <r>
      <rPr>
        <sz val="11"/>
        <rFont val="Calibri"/>
        <family val="2"/>
        <scheme val="minor"/>
      </rPr>
      <t xml:space="preserve"> (1824) provided a series of methods to simplify making longitudinal calculations on the basis of lunar readings (Taylor 1966:407-08; Anon 1824:630).</t>
    </r>
  </si>
  <si>
    <t xml:space="preserve">Egyptian deity, whose worship dates from the Early Dynastic period. He had wide-ranging functions, and was variously connected with the natural order, cosmology, writing, and life after death. He was represented as either a baboon or ibis, and most commonly as a human body with an ibis’s head (Doxey 2001, 3:398-400). </t>
  </si>
  <si>
    <r>
      <t xml:space="preserve">Redford, Donald B. </t>
    </r>
    <r>
      <rPr>
        <i/>
        <sz val="11"/>
        <color theme="1"/>
        <rFont val="Calibri"/>
        <family val="2"/>
        <scheme val="minor"/>
      </rPr>
      <t xml:space="preserve">The Oxford Encyclopedia of Ancient Egypt </t>
    </r>
    <r>
      <rPr>
        <sz val="11"/>
        <color theme="1"/>
        <rFont val="Calibri"/>
        <family val="2"/>
        <scheme val="minor"/>
      </rPr>
      <t>(2 vols).</t>
    </r>
    <r>
      <rPr>
        <i/>
        <sz val="11"/>
        <color theme="1"/>
        <rFont val="Calibri"/>
        <family val="2"/>
        <scheme val="minor"/>
      </rPr>
      <t xml:space="preserve"> </t>
    </r>
    <r>
      <rPr>
        <sz val="11"/>
        <color theme="1"/>
        <rFont val="Calibri"/>
        <family val="2"/>
        <scheme val="minor"/>
      </rPr>
      <t>pp.398-400</t>
    </r>
  </si>
  <si>
    <t xml:space="preserve">Scottish military commander. When Edward I of England proclaimed himself King of Scotland in 1296, Wallace became leader of the rebelling Scottish forces. After victories in 1297 he was established as ‘guardian’ of Scotland. He was defeated by Edward in 1298, and was hanged drawn and quartered on capture. He is remembered as a national hero and has been widely mythologised (Editors 2015). </t>
  </si>
  <si>
    <t>Poet and historical novelist. He was perhaps the best selling and most celebrated author of the late-eighteenth and early-nineteenth centuries. He made his reputation as a collector of ballads and author of extended narrative poems. He turned to fiction as a means of investigating the past, pioneering a new form in the historical novel. Scott’s innovation was highly influential on European fiction, and his vast corpus proved significant in shaping ideas of Scottish national identity (Hewitt 2008).</t>
  </si>
  <si>
    <r>
      <rPr>
        <sz val="11"/>
        <color theme="1"/>
        <rFont val="Calibri"/>
        <family val="2"/>
        <scheme val="minor"/>
      </rPr>
      <t xml:space="preserve">Lipschutz and Rasmussen. </t>
    </r>
    <r>
      <rPr>
        <i/>
        <sz val="11"/>
        <color theme="1"/>
        <rFont val="Calibri"/>
        <family val="2"/>
        <scheme val="minor"/>
      </rPr>
      <t>Dictionary of African Historical Biography</t>
    </r>
    <r>
      <rPr>
        <sz val="11"/>
        <color theme="1"/>
        <rFont val="Calibri"/>
        <family val="2"/>
        <scheme val="minor"/>
      </rPr>
      <t>. p.246</t>
    </r>
  </si>
  <si>
    <t xml:space="preserve">Leader of Griqua Town (r.1820–53). His rule was widely supported by the London Missionary Society, who saw him as a civilising presence north of Cape Colony not least for his Christian faith and opposition to cattle raiding. In 1823, he intervened to protect the mission settlement Kuruman from being overwhelmed by a group of Sotho-Tswana migrants. He was the major figure in Griqua politics of the 1820s and 30s (Lipschutz and Rasmussen 1986:246). </t>
  </si>
  <si>
    <r>
      <t xml:space="preserve">Army officer and landowner. Following Eton, he entered the 17th Lancers but resigned his commission soon afterwards. In 1851, he embarked on a two-year expedition in southern Africa. Falling ill in the Kalahari, he received medical treatment from Livingstone and thereafter became his lifelong supporter. In 1864–65, Livingstone spent seven months at Webb's stately home, Newstead Abbey, writing </t>
    </r>
    <r>
      <rPr>
        <i/>
        <sz val="11"/>
        <color theme="1"/>
        <rFont val="Calibri"/>
        <family val="2"/>
        <scheme val="minor"/>
      </rPr>
      <t>Narrative of an Expedition to the Zambesi</t>
    </r>
    <r>
      <rPr>
        <sz val="11"/>
        <color theme="1"/>
        <rFont val="Calibri"/>
        <family val="2"/>
        <scheme val="minor"/>
      </rPr>
      <t xml:space="preserve"> (1865). He was a pallbearer at Livingstone’s funeral in Westminster Abbey (1873) (Fraser 1913:1-7, 16-17; Ross 2002:193-94, 237).</t>
    </r>
  </si>
  <si>
    <r>
      <t xml:space="preserve">Fraser, A. Z. </t>
    </r>
    <r>
      <rPr>
        <i/>
        <sz val="11"/>
        <color theme="1"/>
        <rFont val="Calibri"/>
        <family val="2"/>
        <scheme val="minor"/>
      </rPr>
      <t xml:space="preserve">Livingstone and Newstead. </t>
    </r>
    <r>
      <rPr>
        <sz val="11"/>
        <color theme="1"/>
        <rFont val="Calibri"/>
        <family val="2"/>
        <scheme val="minor"/>
      </rPr>
      <t xml:space="preserve">pp.1-7, 16-17; Ross, Andrew. </t>
    </r>
    <r>
      <rPr>
        <i/>
        <sz val="11"/>
        <color theme="1"/>
        <rFont val="Calibri"/>
        <family val="2"/>
        <scheme val="minor"/>
      </rPr>
      <t>David Livingstone: Mission and Empire</t>
    </r>
    <r>
      <rPr>
        <sz val="11"/>
        <color theme="1"/>
        <rFont val="Calibri"/>
        <family val="2"/>
        <scheme val="minor"/>
      </rPr>
      <t>. pp.193-94, 237</t>
    </r>
  </si>
  <si>
    <t>Politician, abolitionist, and member of the Clapham Sect. He was elected MP in 1780, a position he held until retirement in 1825. From 1787 he led parliamentary opposition to the slave trade, which culminated in the successful bill of 1807. As a committed evangelical, he was deeply concerned with national morality and spiritual life. In 1797 he published 'Practical Christianity', a critique of contemporary religious practice and an appeal for revival that proved highly popular in evangelical circles (Wolffe 2009).</t>
  </si>
  <si>
    <t xml:space="preserve">Trader based at Kolobeng, who participated in Livingstone and Oswell's expedition to Lake Ngami in 1849 (letter to Tidman, 24th Aug. 1850; Ross 2002:57). </t>
  </si>
  <si>
    <t>Naval officer. In his early career, he served in both the East Indies and West Indies, and later on the west coast of Africa. In 1840, he commanded the three river steamers of Thomas Fowell Buxton’s short-lived Niger expedition, which sought to open trade and establish treaties along the river Niger. He was commodore at the Cape of Good Hope from 1853-56 he and retired as rear admiral in 1857 (Laughton 2004).</t>
  </si>
  <si>
    <r>
      <t>Portuguese merchant. In 1823, he was sentenced to five years’ exile in west Africa for political antagonism, where he became a leading slave trader. He was dismissed from Angola for his activities in the mid-1840s, but returned in 1849. After a period of exile in São Tomé, in 1854 he was elected to the Luanda municipal council and was briefly commandant of Ambaca. Livingstone initially thought de Carpo had ‘enlightened views’ but was subsequently disillusioned. He is discussed in detail in Livingstone’s journals (Schapera 1963, 1:134-35</t>
    </r>
    <r>
      <rPr>
        <i/>
        <sz val="11"/>
        <color theme="1"/>
        <rFont val="Calibri"/>
        <family val="2"/>
        <scheme val="minor"/>
      </rPr>
      <t>n</t>
    </r>
    <r>
      <rPr>
        <sz val="11"/>
        <color theme="1"/>
        <rFont val="Calibri"/>
        <family val="2"/>
        <scheme val="minor"/>
      </rPr>
      <t>5, 202-03; Corrado 2007:3-8).</t>
    </r>
  </si>
  <si>
    <r>
      <t>Reference uncertain. Probably a Lunda chief, as Schapera suggests, resident in north-eastern Angola (Schapera 1963, 2:246</t>
    </r>
    <r>
      <rPr>
        <i/>
        <sz val="11"/>
        <rFont val="Calibri"/>
        <family val="2"/>
        <scheme val="minor"/>
      </rPr>
      <t>n</t>
    </r>
    <r>
      <rPr>
        <sz val="11"/>
        <rFont val="Calibri"/>
        <family val="2"/>
        <scheme val="minor"/>
      </rPr>
      <t>3).</t>
    </r>
  </si>
  <si>
    <t xml:space="preserve">Note that references on liv_000101_0086 and 0088 are to this chief, rather than the other 'Bango' (who was Lunda). </t>
  </si>
  <si>
    <r>
      <t>Reference uncertain. Probably a Mbundu chief, as Schapera suggests, resident near Golungo Alto in north-west Angola (Schapera 1963, 1:183</t>
    </r>
    <r>
      <rPr>
        <i/>
        <sz val="11"/>
        <rFont val="Calibri"/>
        <family val="2"/>
        <scheme val="minor"/>
      </rPr>
      <t>n</t>
    </r>
    <r>
      <rPr>
        <sz val="11"/>
        <rFont val="Calibri"/>
        <family val="2"/>
        <scheme val="minor"/>
      </rPr>
      <t>1, 2:485).</t>
    </r>
  </si>
  <si>
    <r>
      <t>Arab merchant and leader of a Zanzibari trading caravan. Livingstone first met him in December 1853 at Naliele, and learned that he had previously crossed Africa from Mozambique to Angola. In September 1855, he made an agreement with Sekeletu to lead members of the Kololo to Luanda. He also transported some of Livingstone’s letters. In Livingstone’s journals, he is also known as ‘Rya Syde’ and ‘Tsaeré’ (Schapera 1963, 1</t>
    </r>
    <r>
      <rPr>
        <i/>
        <sz val="11"/>
        <color theme="1"/>
        <rFont val="Calibri"/>
        <family val="2"/>
        <scheme val="minor"/>
      </rPr>
      <t>:</t>
    </r>
    <r>
      <rPr>
        <sz val="11"/>
        <color theme="1"/>
        <rFont val="Calibri"/>
        <family val="2"/>
        <scheme val="minor"/>
      </rPr>
      <t>13, 2:</t>
    </r>
    <r>
      <rPr>
        <sz val="11"/>
        <color theme="1"/>
        <rFont val="Calibri"/>
        <family val="2"/>
        <scheme val="minor"/>
      </rPr>
      <t>296, 301)</t>
    </r>
  </si>
  <si>
    <r>
      <t xml:space="preserve">Traveller in Africa, and author of geographic and ethnographic literature. In 1816, he joined an expedition to the Asante (in present-day Ghana) organised by the Royal African Company, publishing </t>
    </r>
    <r>
      <rPr>
        <i/>
        <sz val="11"/>
        <color rgb="FF000000"/>
        <rFont val="Calibri"/>
        <family val="2"/>
        <scheme val="minor"/>
      </rPr>
      <t>A Mission from Cape Coast Castle to Ashantee</t>
    </r>
    <r>
      <rPr>
        <sz val="11"/>
        <color rgb="FF000000"/>
        <rFont val="Calibri"/>
        <family val="2"/>
        <scheme val="minor"/>
      </rPr>
      <t xml:space="preserve"> (1819) on his return. Following time in Paris studying natural history, he set out in 1822 on another expedition but died soon afterwards while surveying the Gambia River. Livingstone refers to his history of Portuguese geography in Africa, </t>
    </r>
    <r>
      <rPr>
        <i/>
        <sz val="11"/>
        <color rgb="FF000000"/>
        <rFont val="Calibri"/>
        <family val="2"/>
        <scheme val="minor"/>
      </rPr>
      <t xml:space="preserve">An Account of the Discoveries of the Portuguese </t>
    </r>
    <r>
      <rPr>
        <sz val="11"/>
        <color rgb="FF000000"/>
        <rFont val="Calibri"/>
        <family val="2"/>
        <scheme val="minor"/>
      </rPr>
      <t>(1824) (Westby-Gibson 2011).</t>
    </r>
  </si>
  <si>
    <t>French geologist and mineralogist. He is known for his work on the Tertiary Period and his contributions to geological dating using the fossil record. He became professor of natural history at École Centrale des Quatre-Nations in 1797 and was professor of mineralogy at the National Museum of Natural History in Paris from 1822 (Editors 2009).</t>
  </si>
  <si>
    <r>
      <t xml:space="preserve">Lawyer and Whig politician. He was an advocate of parliamentary, legal, and educational reform, and a supporter of the abolition of slavery. He was a key figure in founding the </t>
    </r>
    <r>
      <rPr>
        <i/>
        <sz val="11"/>
        <color rgb="FF000000"/>
        <rFont val="Calibri"/>
        <family val="2"/>
        <scheme val="minor"/>
      </rPr>
      <t>Edinburgh Review</t>
    </r>
    <r>
      <rPr>
        <sz val="11"/>
        <color rgb="FF000000"/>
        <rFont val="Calibri"/>
        <family val="2"/>
        <scheme val="minor"/>
      </rPr>
      <t xml:space="preserve">, the Society for the Diffusion of Useful Knowledge, and the University of London. He was Lord Chancellor from 1830-34. An enthusiast of natural theology, he published a work on the subject in 1835 and, with Sir Charles Bell, an annotated edition of William Paley’s </t>
    </r>
    <r>
      <rPr>
        <i/>
        <sz val="11"/>
        <color rgb="FF000000"/>
        <rFont val="Calibri"/>
        <family val="2"/>
        <scheme val="minor"/>
      </rPr>
      <t>Natural Theology</t>
    </r>
    <r>
      <rPr>
        <sz val="11"/>
        <color rgb="FF000000"/>
        <rFont val="Calibri"/>
        <family val="2"/>
        <scheme val="minor"/>
      </rPr>
      <t xml:space="preserve"> in 1836 (Lobban 2008).</t>
    </r>
  </si>
  <si>
    <r>
      <t>Naval officer. He came from a family with a long naval tradition, his father, grandfather and great grandfather all having reached the rank of Admiral or Vice-Admiral. In the early 1850s, he made a hydrographic survey of the lower Zambezi from the east African coast. He was killed in action in July 1854 at the Sulina Channel, during the Crimean War (Lambert 2004)</t>
    </r>
    <r>
      <rPr>
        <sz val="11"/>
        <color theme="1"/>
        <rFont val="Calibri"/>
        <family val="2"/>
        <scheme val="minor"/>
      </rPr>
      <t>.</t>
    </r>
  </si>
  <si>
    <r>
      <t xml:space="preserve">Portuguese merchant, resident in Cassange in north-central Angola. Livingstone met him in April 1854 and again in January 1855 and was hospitably entertained on both occasions. He wrote a book about a Portuguese excursion against the Mbangala in 1850, entitled </t>
    </r>
    <r>
      <rPr>
        <i/>
        <sz val="11"/>
        <rFont val="Calibri"/>
        <family val="2"/>
        <scheme val="minor"/>
      </rPr>
      <t>Memoria da Expedição a Cassange em 1850</t>
    </r>
    <r>
      <rPr>
        <sz val="11"/>
        <rFont val="Calibri"/>
        <family val="2"/>
        <scheme val="minor"/>
      </rPr>
      <t xml:space="preserve"> (1854), and is described in Livingstone’s journals as ‘Capitão Movel’ or a Captain of the militia (Schapera 1963, 1:128-29, 213-14).</t>
    </r>
  </si>
  <si>
    <r>
      <t xml:space="preserve">Maclear, Thomas. Letter to Roderick Murchison. 'Dr Livingston's Astronomical Observations'. </t>
    </r>
    <r>
      <rPr>
        <i/>
        <sz val="11"/>
        <color theme="1"/>
        <rFont val="Calibri"/>
        <family val="2"/>
        <scheme val="minor"/>
      </rPr>
      <t xml:space="preserve">Journal of the Royal Geographical Society </t>
    </r>
    <r>
      <rPr>
        <sz val="11"/>
        <color theme="1"/>
        <rFont val="Calibri"/>
        <family val="2"/>
        <scheme val="minor"/>
      </rPr>
      <t xml:space="preserve">26 (1856): 78-80; 'Obituary'. </t>
    </r>
    <r>
      <rPr>
        <i/>
        <sz val="11"/>
        <color theme="1"/>
        <rFont val="Calibri"/>
        <family val="2"/>
        <scheme val="minor"/>
      </rPr>
      <t>Journal of the Society for Arts 30.</t>
    </r>
    <r>
      <rPr>
        <sz val="11"/>
        <color theme="1"/>
        <rFont val="Calibri"/>
        <family val="2"/>
        <scheme val="minor"/>
      </rPr>
      <t>1539 (1882): 751.</t>
    </r>
  </si>
  <si>
    <r>
      <t xml:space="preserve">Naval officer. He was captain of H.M.S. </t>
    </r>
    <r>
      <rPr>
        <i/>
        <sz val="11"/>
        <color theme="1"/>
        <rFont val="Calibri"/>
        <family val="2"/>
        <scheme val="minor"/>
      </rPr>
      <t>Frolic,</t>
    </r>
    <r>
      <rPr>
        <sz val="11"/>
        <color theme="1"/>
        <rFont val="Calibri"/>
        <family val="2"/>
        <scheme val="minor"/>
      </rPr>
      <t xml:space="preserve"> under the command of Commodore H. D. Trotter at the Cape of Good Hope. He was commissioned in 1855 to enquire about Livingstone at Quelimane and to leave him a packet of information from the astronomer, Thomas Maclear. In July 1856, the </t>
    </r>
    <r>
      <rPr>
        <i/>
        <sz val="11"/>
        <color theme="1"/>
        <rFont val="Calibri"/>
        <family val="2"/>
        <scheme val="minor"/>
      </rPr>
      <t>Frolic</t>
    </r>
    <r>
      <rPr>
        <sz val="11"/>
        <color theme="1"/>
        <rFont val="Calibri"/>
        <family val="2"/>
        <scheme val="minor"/>
      </rPr>
      <t xml:space="preserve"> called again at Quelimane and transported Livingstone to Mauritius. Nolloth attained the rank of vice-admiral. Port Nolloth in South Africa’s Northern Cape Province is named after him (Maclear 1856:78-80; Anon 1882:751). </t>
    </r>
  </si>
  <si>
    <t>Naval officer and explorer. He is best known for his pioneering navigations of the south and north Pacific in the late 1760s and 70s, in which he charted New Zealand and Australia, and circumnavigated Antarctica. He died on Kealakekua Bay in Hawaii in an encounter with local inhabitants during his third scientific expedition to the Pacific, in which he hoped to discover a northwest passage (Villiers 2017).</t>
  </si>
  <si>
    <r>
      <t xml:space="preserve">Naval officer. He was captain of H.M.S. </t>
    </r>
    <r>
      <rPr>
        <i/>
        <sz val="11"/>
        <color theme="1"/>
        <rFont val="Calibri"/>
        <family val="2"/>
        <scheme val="minor"/>
      </rPr>
      <t>Linnet</t>
    </r>
    <r>
      <rPr>
        <sz val="11"/>
        <color theme="1"/>
        <rFont val="Calibri"/>
        <family val="2"/>
        <scheme val="minor"/>
      </rPr>
      <t xml:space="preserve">, a vessel employed in west Africa in suppressing the slave trade. In 1855, he was signatory to a treaty with the ‘chiefs of Ambrizette’ in Angola, whose articles guaranteed free trade for Britain and outlawed slave traffic. From 1852-56, Need produced a collection of 143 watercolours now held by the National Maritime Museum, Greenwich. He provided Livingstone with sketches of African scenes for </t>
    </r>
    <r>
      <rPr>
        <i/>
        <sz val="11"/>
        <color theme="1"/>
        <rFont val="Calibri"/>
        <family val="2"/>
        <scheme val="minor"/>
      </rPr>
      <t>Missionary Travels</t>
    </r>
    <r>
      <rPr>
        <sz val="11"/>
        <color theme="1"/>
        <rFont val="Calibri"/>
        <family val="2"/>
        <scheme val="minor"/>
      </rPr>
      <t xml:space="preserve"> and </t>
    </r>
    <r>
      <rPr>
        <i/>
        <sz val="11"/>
        <color theme="1"/>
        <rFont val="Calibri"/>
        <family val="2"/>
        <scheme val="minor"/>
      </rPr>
      <t xml:space="preserve">Narrative of an Expedition </t>
    </r>
    <r>
      <rPr>
        <sz val="11"/>
        <color theme="1"/>
        <rFont val="Calibri"/>
        <family val="2"/>
        <scheme val="minor"/>
      </rPr>
      <t>(Hertslet 1859:27-28; Koivunen 2009:152).</t>
    </r>
  </si>
  <si>
    <r>
      <t>Portuguese officer, resident in Quelimane. He served as commandant and governor of Tete on a number of occasions. Livingstone stayed with him at the end of his transcontinental journey when he reached Quelimane in May 1856 (Schapera 1963, 2:472</t>
    </r>
    <r>
      <rPr>
        <i/>
        <sz val="11"/>
        <color theme="1"/>
        <rFont val="Calibri"/>
        <family val="2"/>
        <scheme val="minor"/>
      </rPr>
      <t>n</t>
    </r>
    <r>
      <rPr>
        <sz val="11"/>
        <color theme="1"/>
        <rFont val="Calibri"/>
        <family val="2"/>
        <scheme val="minor"/>
      </rPr>
      <t>3).</t>
    </r>
  </si>
  <si>
    <r>
      <t>Portuguese officer and colonial official. He was appointed as commandant of Tala Mugongo in north central Angola in 1854 (Schapera 1963, 1:201</t>
    </r>
    <r>
      <rPr>
        <i/>
        <sz val="11"/>
        <color theme="1"/>
        <rFont val="Calibri"/>
        <family val="2"/>
        <scheme val="minor"/>
      </rPr>
      <t>n</t>
    </r>
    <r>
      <rPr>
        <sz val="11"/>
        <color theme="1"/>
        <rFont val="Calibri"/>
        <family val="2"/>
        <scheme val="minor"/>
      </rPr>
      <t>2</t>
    </r>
    <r>
      <rPr>
        <i/>
        <sz val="11"/>
        <color theme="1"/>
        <rFont val="Calibri"/>
        <family val="2"/>
        <scheme val="minor"/>
      </rPr>
      <t>)</t>
    </r>
    <r>
      <rPr>
        <sz val="11"/>
        <color theme="1"/>
        <rFont val="Calibri"/>
        <family val="2"/>
        <scheme val="minor"/>
      </rPr>
      <t>.</t>
    </r>
  </si>
  <si>
    <t>Portuguese merchant, resident in Pungo Adongo in north-west Angola. According to Livingstone he had ‘been in Angola 30 years’ and was the ‘greatest trader in the Interior’, owning ‘700 slaves and a great number of concubines’. Livingstone stayed at several of his properties in the vicinity of Pungo Adongo in December 1854 and January 1855. His name is also spelled 'Piriz' and 'Piris' in Livingstone’s journals (Schapera 1963, 1:182, 205, 212).</t>
  </si>
  <si>
    <t>Founder of the Rozvi empire, a Shona state that flourished from the 17th to 19th centuries in present-day Zimbabwe. He established the kingdom between 1684 and 1696, effectively restricting Portuguese authority and extending dominance across the Zimbabwe plateau. The name Changamire subsequently became a hereditary title of the Rozvi dynasty. The state gave way in the 1830s with the ascendancy of Nguni groups (Msindo 2012:58-59; Lipschutz and Rasmussen 1986:46; Shillington 1989:204-06).</t>
  </si>
  <si>
    <r>
      <t>Afro-Portuguese soldier. He provides an autograph in Livingstone’s journal, signing himself as ‘Cypriano de Abreu e Santos = Sargento da 4.</t>
    </r>
    <r>
      <rPr>
        <vertAlign val="superscript"/>
        <sz val="11"/>
        <color theme="1"/>
        <rFont val="Calibri"/>
        <family val="2"/>
        <scheme val="minor"/>
      </rPr>
      <t>a</t>
    </r>
    <r>
      <rPr>
        <sz val="11"/>
        <color theme="1"/>
        <rFont val="Calibri"/>
        <family val="2"/>
        <scheme val="minor"/>
      </rPr>
      <t xml:space="preserve"> Comp</t>
    </r>
    <r>
      <rPr>
        <vertAlign val="superscript"/>
        <sz val="11"/>
        <color theme="1"/>
        <rFont val="Calibri"/>
        <family val="2"/>
        <scheme val="minor"/>
      </rPr>
      <t>a</t>
    </r>
    <r>
      <rPr>
        <sz val="11"/>
        <color theme="1"/>
        <rFont val="Calibri"/>
        <family val="2"/>
        <scheme val="minor"/>
      </rPr>
      <t xml:space="preserve"> movel do Districto de Ambaca’ or Sergeant of the 4</t>
    </r>
    <r>
      <rPr>
        <vertAlign val="superscript"/>
        <sz val="11"/>
        <color theme="1"/>
        <rFont val="Calibri"/>
        <family val="2"/>
        <scheme val="minor"/>
      </rPr>
      <t>th</t>
    </r>
    <r>
      <rPr>
        <sz val="11"/>
        <color theme="1"/>
        <rFont val="Calibri"/>
        <family val="2"/>
        <scheme val="minor"/>
      </rPr>
      <t xml:space="preserve"> mobile company of the Ambaca District. The purpose of the unit was to keep the local Mbangala population in check. Livingstone met him in April 1854 near Cassange on the banks of the Kwango (or Cuango) river and again in February the following year (Schapera 1963, 1:127).</t>
    </r>
  </si>
  <si>
    <r>
      <t xml:space="preserve">Geologist and Dean of Westminster Abbey. As a result of his research on fauna fossils in Germany and Britain, he acquired a major reputation. For much of his career he was a supporter of diluvian theory, arguing for compatibility between the Genesis account and the geological record. He moved away from the position of a universal flood in his later </t>
    </r>
    <r>
      <rPr>
        <i/>
        <sz val="11"/>
        <color theme="1"/>
        <rFont val="Calibri"/>
        <family val="2"/>
        <scheme val="minor"/>
      </rPr>
      <t>Geology and Mineralogy</t>
    </r>
    <r>
      <rPr>
        <sz val="11"/>
        <color theme="1"/>
        <rFont val="Calibri"/>
        <family val="2"/>
        <scheme val="minor"/>
      </rPr>
      <t xml:space="preserve"> (1836). He was appointed to readerships in Oxford in mineralogy (1813) and geology (1818), became Canon of Christ Church in 1825 and Dean of Westminster in 1845 (Haile 2014). </t>
    </r>
  </si>
  <si>
    <r>
      <t xml:space="preserve">Haile, Neville. ‘Buckland, William (1784–1856)’. </t>
    </r>
    <r>
      <rPr>
        <i/>
        <sz val="11"/>
        <color theme="1"/>
        <rFont val="Calibri"/>
        <family val="2"/>
        <scheme val="minor"/>
      </rPr>
      <t>Oxford Dictionary of National Biography</t>
    </r>
    <r>
      <rPr>
        <sz val="11"/>
        <color theme="1"/>
        <rFont val="Calibri"/>
        <family val="2"/>
        <scheme val="minor"/>
      </rPr>
      <t xml:space="preserve">, </t>
    </r>
  </si>
  <si>
    <r>
      <t xml:space="preserve">Botanist. He is known for his extensive work on botanical taxonomy and the geographical distribution of flora, and for developing the profile of botany as a discipline. He was one of the first public supporters of Darwin's theory of evolution by natural selection. He was assistant director of Kew gardens from 1855 and director from 1865. Livingstone regularly consulted him on botanical questions while writing </t>
    </r>
    <r>
      <rPr>
        <i/>
        <sz val="11"/>
        <color rgb="FF000000"/>
        <rFont val="Calibri"/>
        <family val="2"/>
        <scheme val="minor"/>
      </rPr>
      <t>Missionary Travels</t>
    </r>
    <r>
      <rPr>
        <sz val="11"/>
        <color rgb="FF000000"/>
        <rFont val="Calibri"/>
        <family val="2"/>
        <scheme val="minor"/>
      </rPr>
      <t>. Hooker also provided instructions on botanical observation and collection to members of the Zambezi expedition (Letters to Hooker, 11th July and 28th July 1857; Endersby 2008; Dritsas 2010:71-72).</t>
    </r>
  </si>
  <si>
    <r>
      <t xml:space="preserve">Church of Scotland minister in Hamilton, Scotland, and president of the Hamilton ‘Orphan and Charity School Association’. Livingstone made him a gift of manuscript pages of </t>
    </r>
    <r>
      <rPr>
        <i/>
        <sz val="11"/>
        <color rgb="FF000000"/>
        <rFont val="Calibri"/>
        <family val="2"/>
        <scheme val="minor"/>
      </rPr>
      <t>Missionary Travels</t>
    </r>
    <r>
      <rPr>
        <sz val="11"/>
        <color rgb="FF000000"/>
        <rFont val="Calibri"/>
        <family val="2"/>
        <scheme val="minor"/>
      </rPr>
      <t xml:space="preserve"> as well as a signed copy of the published book (Macpherson 1862:85, 87; Holograph Fragment 1857:6; Signed Copy, 26th Oct. 1857 ).</t>
    </r>
  </si>
  <si>
    <r>
      <t xml:space="preserve">Macpherson, Angus. </t>
    </r>
    <r>
      <rPr>
        <i/>
        <sz val="11"/>
        <color theme="1"/>
        <rFont val="Calibri"/>
        <family val="2"/>
        <scheme val="minor"/>
      </rPr>
      <t xml:space="preserve">Hand-Book of Hamilton, Bothwell, Blantyre and Uddingston </t>
    </r>
    <r>
      <rPr>
        <sz val="11"/>
        <color theme="1"/>
        <rFont val="Calibri"/>
        <family val="2"/>
        <scheme val="minor"/>
      </rPr>
      <t>(1862). pp.85, 87;  Holograph Fragment of Missionary Travels and Researches in South Africa, January-October 1857. p.6 (liv_000102_0006); Signed Copy of Missionary Travels and Researches in South Africa. 26th October 1857.</t>
    </r>
  </si>
  <si>
    <r>
      <t>Greenhill, W. A. 'McWi</t>
    </r>
    <r>
      <rPr>
        <sz val="11"/>
        <color theme="1"/>
        <rFont val="Calibri"/>
        <family val="2"/>
        <scheme val="minor"/>
      </rPr>
      <t>l</t>
    </r>
    <r>
      <rPr>
        <sz val="11"/>
        <color theme="1"/>
        <rFont val="Calibri"/>
        <family val="2"/>
        <scheme val="minor"/>
      </rPr>
      <t xml:space="preserve">liam, James Ormiston (1808–1862)'. Rev. Lynn Milne. </t>
    </r>
    <r>
      <rPr>
        <i/>
        <sz val="11"/>
        <color theme="1"/>
        <rFont val="Calibri"/>
        <family val="2"/>
        <scheme val="minor"/>
      </rPr>
      <t>Oxford Dictionary of National Biography</t>
    </r>
    <r>
      <rPr>
        <sz val="11"/>
        <color theme="1"/>
        <rFont val="Calibri"/>
        <family val="2"/>
        <scheme val="minor"/>
      </rPr>
      <t>.</t>
    </r>
  </si>
  <si>
    <t>Epidemiologist and naval doctor. From 1832-36 he served on the west coast of Africa as surgeon to H.M.S. Scout. He joined the Niger expedition (1841-42) as senior surgeon to the Albert, the steamer that progressed furthest upriver. On his return, he published a detailed examination of the tropical fever that decimated the party, Medical History of the Niger Expedition (1843), and soon afterwards was commissioned to report on an epidemic of yellow fever in Boa Vista (1845-46). He became medical officer of Custom House in 1847 and fellow of the Royal Society in 1848 (Greenhill 2004).</t>
  </si>
  <si>
    <r>
      <t xml:space="preserve">Appointments'. </t>
    </r>
    <r>
      <rPr>
        <i/>
        <sz val="11"/>
        <color rgb="FF000000"/>
        <rFont val="Calibri"/>
        <family val="2"/>
        <scheme val="minor"/>
      </rPr>
      <t xml:space="preserve">Colburn's United Service Magazine and Naval and Military Journal 1853. Part III. </t>
    </r>
    <r>
      <rPr>
        <sz val="11"/>
        <color rgb="FF000000"/>
        <rFont val="Calibri"/>
        <family val="2"/>
        <scheme val="minor"/>
      </rPr>
      <t xml:space="preserve">p.625; 'Appointments'. </t>
    </r>
    <r>
      <rPr>
        <i/>
        <sz val="11"/>
        <color rgb="FF000000"/>
        <rFont val="Calibri"/>
        <family val="2"/>
        <scheme val="minor"/>
      </rPr>
      <t>The Nautical Magazine and Naval Chronicle for 1843</t>
    </r>
    <r>
      <rPr>
        <sz val="11"/>
        <color rgb="FF000000"/>
        <rFont val="Calibri"/>
        <family val="2"/>
        <scheme val="minor"/>
      </rPr>
      <t>. p.141</t>
    </r>
  </si>
  <si>
    <r>
      <t xml:space="preserve">Steele, David. 'Villiers, George William Frederick, fourth earl of Clarendon (1800–1870)'. </t>
    </r>
    <r>
      <rPr>
        <i/>
        <sz val="11"/>
        <color theme="1"/>
        <rFont val="Calibri"/>
        <family val="2"/>
        <scheme val="minor"/>
      </rPr>
      <t>Oxford Dictionary of National Biography</t>
    </r>
    <r>
      <rPr>
        <sz val="11"/>
        <color theme="1"/>
        <rFont val="Calibri"/>
        <family val="2"/>
        <scheme val="minor"/>
      </rPr>
      <t>.</t>
    </r>
  </si>
  <si>
    <r>
      <t xml:space="preserve">Politician and diplomat. He was minister to Spain from 1833-39, joined the cabinet as Lord Privy Seal in 1840, and became president of the Board of Trade in 1846.  He was Viceroy of Ireland from 1847-52, and foreign secretary from 1852-58, 1865-66 and 1868-70. Following Livingstone’s transcontinental expedition, Clarendon appointed him as ‘roving consul’ in east Africa and secured governmental support for the Zambesi expedition. </t>
    </r>
    <r>
      <rPr>
        <sz val="11"/>
        <color theme="1"/>
        <rFont val="Calibri"/>
        <family val="2"/>
        <scheme val="minor"/>
      </rPr>
      <t>Livingstone gave his name to Mount Clarendon, east of the Shire river</t>
    </r>
    <r>
      <rPr>
        <sz val="11"/>
        <color rgb="FF1C1C1C"/>
        <rFont val="Calibri"/>
        <family val="2"/>
        <scheme val="minor"/>
      </rPr>
      <t>, and they remained correspondents during Livingstone’s final journeys (Steele 2009).</t>
    </r>
  </si>
  <si>
    <t xml:space="preserve">Use also for variant </t>
  </si>
  <si>
    <r>
      <t>Reference uncertain. Probably Feliciano da Costa Faria, who was appointed ensign of Golungo Alto on 26</t>
    </r>
    <r>
      <rPr>
        <vertAlign val="superscript"/>
        <sz val="11"/>
        <color theme="1"/>
        <rFont val="Calibri"/>
        <family val="2"/>
        <scheme val="minor"/>
      </rPr>
      <t>th</t>
    </r>
    <r>
      <rPr>
        <sz val="11"/>
        <color theme="1"/>
        <rFont val="Calibri"/>
        <family val="2"/>
        <scheme val="minor"/>
      </rPr>
      <t xml:space="preserve"> March 1850. He was given leave to go on a trading expedition in September 1853, which would account for his meeting with Livingstone in Cabango in north-eastern Angola in May 1855 (Anon 1850:140; Schapera 1963, 2:241</t>
    </r>
    <r>
      <rPr>
        <i/>
        <sz val="11"/>
        <color theme="1"/>
        <rFont val="Calibri"/>
        <family val="2"/>
        <scheme val="minor"/>
      </rPr>
      <t>n</t>
    </r>
    <r>
      <rPr>
        <sz val="11"/>
        <color theme="1"/>
        <rFont val="Calibri"/>
        <family val="2"/>
        <scheme val="minor"/>
      </rPr>
      <t>1).</t>
    </r>
  </si>
  <si>
    <t>King (or ngola) of Ndongo, a Mbundu kingdom in present-day Angola. Assuming the throne in 1617 during a period of escalating warfare with the Portuguese, he was soon forced to retreat to the Kindonga islands on the Cuanza river. He sent his sister, Nzinga, on a successful diplomatic mission to Luanda in 1622 to sue for peace, but when the treaty failed shortly afterwards he committed suicide (Thornton 2010:247-48).</t>
  </si>
  <si>
    <r>
      <t>Reference uncertain. Possibly Ensign Joaquim Gomes Ribeiro. In his journals, Livingstone identifies the ‘rebel’ who Rebeiro attacked as ‘Marian’, or Paul Mariano II (also known as Matekenya), a major estate-holder and trader who dominated the Shire Highlands in the mid-19th century and regularly collided with Portuguese authorities (Schapera 1963, 2:470</t>
    </r>
    <r>
      <rPr>
        <i/>
        <sz val="11"/>
        <color theme="1"/>
        <rFont val="Calibri"/>
        <family val="2"/>
        <scheme val="minor"/>
      </rPr>
      <t>n2</t>
    </r>
    <r>
      <rPr>
        <sz val="11"/>
        <color theme="1"/>
        <rFont val="Calibri"/>
        <family val="2"/>
        <scheme val="minor"/>
      </rPr>
      <t>; Kalinga 2012:286).</t>
    </r>
  </si>
  <si>
    <r>
      <t>Governor-General of Angola from 1854-60 and 1869-70. His first term was characterised by ambitious efforts to expand into northern Angola and the lower Congo. His administration occupied significant towns in order to gain control of trade routes, and engaged in military operations that proved expensive and ultimately ineffective in extending Portuguese authority (Wheeler and Pélissier 1971:54-56)</t>
    </r>
    <r>
      <rPr>
        <sz val="11"/>
        <color theme="1"/>
        <rFont val="Calibri"/>
        <family val="2"/>
        <scheme val="minor"/>
      </rPr>
      <t>.</t>
    </r>
  </si>
  <si>
    <r>
      <t>Portuguese trader and explorer, who travelled widely in central Africa. He made an expedition to the central Lunda kingdom of the Mwant Yav (or Mwata Yamvo) between 1846 and 1848 (Burton 1873:36</t>
    </r>
    <r>
      <rPr>
        <i/>
        <sz val="11"/>
        <color theme="1"/>
        <rFont val="Calibri"/>
        <family val="2"/>
        <scheme val="minor"/>
      </rPr>
      <t>n</t>
    </r>
    <r>
      <rPr>
        <sz val="11"/>
        <color theme="1"/>
        <rFont val="Calibri"/>
        <family val="2"/>
        <scheme val="minor"/>
      </rPr>
      <t>; Rego 1972:165; Abshire 1969:62)</t>
    </r>
    <r>
      <rPr>
        <sz val="11"/>
        <color theme="1"/>
        <rFont val="Calibri"/>
        <family val="2"/>
        <scheme val="minor"/>
      </rPr>
      <t>.</t>
    </r>
  </si>
  <si>
    <r>
      <t>King of Portugal. He assumed the throne in 1853, following the death of his mother, Queen Maria II. His father ruled in his stead as regent for two years, until he was eighteen. He was a politically engaged monarch, with interests in the development of Portugal’s African colonies. Livingstone wrote to him on 24th February 1856 to make suggestions for their improvement, and to propose the construction of a road into the African interior (Wheeler and Opello Jr. 2010:208; Wallis 1956:xv-xvi)</t>
    </r>
    <r>
      <rPr>
        <sz val="11"/>
        <color theme="1"/>
        <rFont val="Calibri"/>
        <family val="2"/>
        <scheme val="minor"/>
      </rPr>
      <t>.</t>
    </r>
  </si>
  <si>
    <r>
      <t xml:space="preserve">Cook, Andrew S. 2008. "Horsburgh, James (1762–1863)." In </t>
    </r>
    <r>
      <rPr>
        <i/>
        <sz val="11"/>
        <color theme="1"/>
        <rFont val="Calibri"/>
        <family val="2"/>
        <scheme val="minor"/>
      </rPr>
      <t>Oxford Dictionary of National Biography</t>
    </r>
    <r>
      <rPr>
        <sz val="11"/>
        <color theme="1"/>
        <rFont val="Calibri"/>
        <family val="2"/>
        <scheme val="minor"/>
      </rPr>
      <t xml:space="preserve">. Online ed. http://www.oxforddnb.com/view/article/13810. </t>
    </r>
  </si>
  <si>
    <r>
      <t xml:space="preserve">Hydrographer and sailor. Most of his sailing career was spent working shipping routes between India and China, during which time he developed expertise in surveying and collating charts for navigation. In 1810, he was appointed as the East India Company’s hydrographer. His major work was the two-volume </t>
    </r>
    <r>
      <rPr>
        <i/>
        <sz val="11"/>
        <rFont val="Calibri"/>
        <family val="2"/>
        <scheme val="minor"/>
      </rPr>
      <t>Directions for sailing to and from the East Indies…and the Interjacent Ports</t>
    </r>
    <r>
      <rPr>
        <sz val="11"/>
        <rFont val="Calibri"/>
        <family val="2"/>
        <scheme val="minor"/>
      </rPr>
      <t xml:space="preserve"> (1809-11), later known as the</t>
    </r>
    <r>
      <rPr>
        <i/>
        <sz val="11"/>
        <rFont val="Calibri"/>
        <family val="2"/>
        <scheme val="minor"/>
      </rPr>
      <t xml:space="preserve"> India Directory</t>
    </r>
    <r>
      <rPr>
        <sz val="11"/>
        <rFont val="Calibri"/>
        <family val="2"/>
        <scheme val="minor"/>
      </rPr>
      <t xml:space="preserve">. Revised editions were published by the admiralty into the 1860s (Cook 2008). </t>
    </r>
  </si>
  <si>
    <t>Portuguese officer. He was a colonel of the Portuguese militia in Mozambique, commandant of Sena, and a knight of the Order of Christ. His father, José Correa Pereiria, had been lieutenant-colonel in the militia and his grandfather, Manuel José Correa, had ranked as colonel (Sanches de Baena 1872:258-59).</t>
  </si>
  <si>
    <t>Member of the Kololo, who was one of the leaders of Livingstone's retinue during his expedition from Linyanti to Mozambique (1855–1856). When Livingstone returned to the Lozi capital in 1860, Kanyata acted as principal leader of the party since Sekwebu had drowned on the crossing between east Africa and Mauritius (Livingstone and Livingstone 1865:156).</t>
  </si>
  <si>
    <t>Mbangala headman, resident between the Kwilu and Kwango (or Cuango) rivers in north central Angola. He is dismissed in Livingstone's journals as ‘a stupid sort of man’ (Schapera 1963, 1:121).</t>
  </si>
  <si>
    <t>Third King of Israel, appearing in I Kings and II Chronicles. He is celebrated in the biblical account for his wisdom and for extending the kingdom of Israel, and is traditionally regarded as the author of the Song of Solomon and various sayings in the Book of Proverbs. In the Old Testament, Ophir is described as a wealthy region trading with Solomon in gold and opulent goods. It has been identified variously with sites in the Arabian Peninsula, India and east Africa (Gordon 2015).</t>
  </si>
  <si>
    <r>
      <t xml:space="preserve">Ophir'. </t>
    </r>
    <r>
      <rPr>
        <i/>
        <sz val="11"/>
        <color theme="1"/>
        <rFont val="Calibri"/>
        <family val="2"/>
        <scheme val="minor"/>
      </rPr>
      <t>Encyclopedia Britannica</t>
    </r>
    <r>
      <rPr>
        <sz val="11"/>
        <color theme="1"/>
        <rFont val="Calibri"/>
        <family val="2"/>
        <scheme val="minor"/>
      </rPr>
      <t xml:space="preserve">; Gordon, Cyrus H. 'Solomon: King of Israel'. </t>
    </r>
    <r>
      <rPr>
        <i/>
        <sz val="11"/>
        <color theme="1"/>
        <rFont val="Calibri"/>
        <family val="2"/>
        <scheme val="minor"/>
      </rPr>
      <t>Encyclopedia Britannica</t>
    </r>
    <r>
      <rPr>
        <sz val="11"/>
        <color theme="1"/>
        <rFont val="Calibri"/>
        <family val="2"/>
        <scheme val="minor"/>
      </rPr>
      <t>.</t>
    </r>
  </si>
  <si>
    <r>
      <rPr>
        <sz val="11"/>
        <color theme="1"/>
        <rFont val="Calibri"/>
        <family val="2"/>
        <scheme val="minor"/>
      </rPr>
      <t xml:space="preserve">Figueiredo, Luiz Antonio de. </t>
    </r>
    <r>
      <rPr>
        <i/>
        <sz val="11"/>
        <color theme="1"/>
        <rFont val="Calibri"/>
        <family val="2"/>
        <scheme val="minor"/>
      </rPr>
      <t>Indice do Boletim Official da Provincia D’Angola</t>
    </r>
    <r>
      <rPr>
        <sz val="11"/>
        <color theme="1"/>
        <rFont val="Calibri"/>
        <family val="2"/>
        <scheme val="minor"/>
      </rPr>
      <t xml:space="preserve"> (1864). p.6</t>
    </r>
  </si>
  <si>
    <r>
      <t>Portuguese officer. He was commandant of Icollo e Bengo, near Luanda, before being appointed commandant of Ambaca in northwest Angola in 1854. He had a long military career, attaining the rank of colonel, and was the chief of police in Luanda for over a decade (Figueiredo 1864:6; Schapera 1963:160</t>
    </r>
    <r>
      <rPr>
        <i/>
        <sz val="11"/>
        <color theme="1"/>
        <rFont val="Calibri"/>
        <family val="2"/>
        <scheme val="minor"/>
      </rPr>
      <t>n</t>
    </r>
    <r>
      <rPr>
        <sz val="11"/>
        <color theme="1"/>
        <rFont val="Calibri"/>
        <family val="2"/>
        <scheme val="minor"/>
      </rPr>
      <t>4).</t>
    </r>
  </si>
  <si>
    <r>
      <t>Naval officer. He spent his early career off the east coast of Africa, and during the Eighth Xhosa War (‘War of Mlanjeni’, 1850–53) was naval aide-de-camp to Sir Harry Smith. He later served in China, North America, Australia and the Mediterranean, reaching the rank of Admiral and senior Naval Lord. Livingstone wrote to Hoskins on 5</t>
    </r>
    <r>
      <rPr>
        <vertAlign val="superscript"/>
        <sz val="11"/>
        <color theme="1"/>
        <rFont val="Calibri"/>
        <family val="2"/>
        <scheme val="minor"/>
      </rPr>
      <t>th</t>
    </r>
    <r>
      <rPr>
        <sz val="11"/>
        <color theme="1"/>
        <rFont val="Calibri"/>
        <family val="2"/>
        <scheme val="minor"/>
      </rPr>
      <t xml:space="preserve"> Jan 1857, asking him to provide an outline of his opinion on the ‘safety or otherwise of the ports at the mouths of the Zambesi’ (Laughton 2004; Letter to Hoskins, 5th Jan 1857).</t>
    </r>
  </si>
  <si>
    <r>
      <t>Portuguese officer and colonial official. He was a Lieutenant in the Portuguese army, commandant of Golungo Alto in the mid-1850s, and Governor General of Mozambique from 1864-67. Livingstone stayed with him at Golungo Alto from mid October to early December 1854, describing him as a ‘dear friend’. He provides an autograph in Livingstone’s journal, signing himself as ‘Antonio do Canto e Castro, Tenente de Exercito de Portugal, e chefe do Districto do Golungo=alto. (Angola)’ (Schapera 1963, 1:141</t>
    </r>
    <r>
      <rPr>
        <i/>
        <sz val="11"/>
        <color theme="1"/>
        <rFont val="Calibri"/>
        <family val="2"/>
        <scheme val="minor"/>
      </rPr>
      <t>n</t>
    </r>
    <r>
      <rPr>
        <sz val="11"/>
        <color theme="1"/>
        <rFont val="Calibri"/>
        <family val="2"/>
        <scheme val="minor"/>
      </rPr>
      <t>2, 202).</t>
    </r>
  </si>
  <si>
    <t xml:space="preserve">Use this entry for 'Mr Canto'. </t>
  </si>
  <si>
    <r>
      <t xml:space="preserve">Naval officer. He was promoted Captain in April 1862. When Livingstone met him in Luanda in June 1854, he was Lieutenant-Commander of the </t>
    </r>
    <r>
      <rPr>
        <i/>
        <sz val="11"/>
        <color rgb="FF000000"/>
        <rFont val="Calibri"/>
        <family val="2"/>
        <scheme val="minor"/>
      </rPr>
      <t>Pluto</t>
    </r>
    <r>
      <rPr>
        <sz val="11"/>
        <color rgb="FF000000"/>
        <rFont val="Calibri"/>
        <family val="2"/>
        <scheme val="minor"/>
      </rPr>
      <t xml:space="preserve"> off the coast of west Africa, where he had been signatory to treaties ‘with the Chiefs and Headmen of Congo River’. He joined Livingstone’s Zambezi expedition in 1858 as commander of the steamship, but he resigned in June following irreconcilable differences (Anon 1871:9; Hertslet 1859:17-18; Ross 2002:137-38).</t>
    </r>
  </si>
  <si>
    <r>
      <rPr>
        <i/>
        <sz val="11"/>
        <color theme="1"/>
        <rFont val="Calibri"/>
        <family val="2"/>
        <scheme val="minor"/>
      </rPr>
      <t>Navy List</t>
    </r>
    <r>
      <rPr>
        <sz val="11"/>
        <color theme="1"/>
        <rFont val="Calibri"/>
        <family val="2"/>
        <scheme val="minor"/>
      </rPr>
      <t xml:space="preserve"> (1871). P.9; Hertslet, Lewis (ed). </t>
    </r>
    <r>
      <rPr>
        <i/>
        <sz val="11"/>
        <color theme="1"/>
        <rFont val="Calibri"/>
        <family val="2"/>
        <scheme val="minor"/>
      </rPr>
      <t>A Complete Collection of Treaties and Conventions…so Far as they Relate to Commerce and Navigation, Slave Trade…&amp;c. Vol 10</t>
    </r>
    <r>
      <rPr>
        <sz val="11"/>
        <color theme="1"/>
        <rFont val="Calibri"/>
        <family val="2"/>
        <scheme val="minor"/>
      </rPr>
      <t xml:space="preserve"> (1859) pp.17-18; Ross, Andrew. </t>
    </r>
    <r>
      <rPr>
        <i/>
        <sz val="11"/>
        <color theme="1"/>
        <rFont val="Calibri"/>
        <family val="2"/>
        <scheme val="minor"/>
      </rPr>
      <t>David Livingstone: Mission and Empire</t>
    </r>
    <r>
      <rPr>
        <sz val="11"/>
        <color theme="1"/>
        <rFont val="Calibri"/>
        <family val="2"/>
        <scheme val="minor"/>
      </rPr>
      <t>. pp.137-38.</t>
    </r>
  </si>
  <si>
    <r>
      <t>Naval officer. He was 2</t>
    </r>
    <r>
      <rPr>
        <vertAlign val="superscript"/>
        <sz val="11"/>
        <color rgb="FF000000"/>
        <rFont val="Calibri"/>
        <family val="2"/>
        <scheme val="minor"/>
      </rPr>
      <t>nd</t>
    </r>
    <r>
      <rPr>
        <sz val="11"/>
        <color rgb="FF000000"/>
        <rFont val="Calibri"/>
        <family val="2"/>
        <scheme val="minor"/>
      </rPr>
      <t xml:space="preserve"> Lieutenant of H.M.S. Castor, the flagship of the Cape of Good Hope station. He was taking passage on the </t>
    </r>
    <r>
      <rPr>
        <i/>
        <sz val="11"/>
        <color rgb="FF000000"/>
        <rFont val="Calibri"/>
        <family val="2"/>
        <scheme val="minor"/>
      </rPr>
      <t xml:space="preserve">Dart </t>
    </r>
    <r>
      <rPr>
        <sz val="11"/>
        <color rgb="FF000000"/>
        <rFont val="Calibri"/>
        <family val="2"/>
        <scheme val="minor"/>
      </rPr>
      <t>to Simon’s Bay when he volunteered to join the crew sailing the cutter over the bar of the Cuácua and upriver to Quelimane to enquire after Livingstone. Along with Commander McClune, he drowned when the cutter was overturned on 29th April 1856 (Anon 1856b:142; Anon 1885:320).</t>
    </r>
  </si>
  <si>
    <t>Portuguese Commissioner of the Anglo-Portuguese Mixed Commission for the Suppression of Slavery in Cape Town. He was initially appointed as Arbitrator of the Mixed Commission in 1843 and rose to the rank of Commissioner. Later, Duprat served for many years as Consul-General for Portugal in London. He was elected a fellow of the Royal Geographical Society in 1856 (Niekerk 2004, 3:407; Anon 1881a:669-70; Anon 1881b:165).</t>
  </si>
  <si>
    <t>Resident Magistrate of the Kat River settlement, and witness at the treason trial of Veldcornet Andries Botha. Wienand's testimony did not rule out the possibility of Botha's involvement in the Kat River Rebellion, but he attested the accused's loyalty in the early stages of the conflict, describing him as 'a very effective officer' who 'after the breaking out of the war...continued to do his duty usefully and faithfully' (Anon 1852:72).</t>
  </si>
  <si>
    <r>
      <t xml:space="preserve">Naval officer. He was the second master of H. M. Brigantine </t>
    </r>
    <r>
      <rPr>
        <i/>
        <sz val="11"/>
        <color rgb="FF000000"/>
        <rFont val="Calibri"/>
      </rPr>
      <t>Dart</t>
    </r>
    <r>
      <rPr>
        <sz val="11"/>
        <color rgb="FF000000"/>
        <rFont val="Calibri"/>
      </rPr>
      <t>, a ship commissioned for the coast of Africa in 1847. Tasked with enquiring after Livingstone at Quelimane, he took command of the cutter on Tuesday 29th April to sail over the bar of the Cuácua and upriver to Quelimane. Overturned by heavy waves, five members of the crew made it to shore but McClune, Lieutenant Woodruff and the others drowned (Anon 1848:101 ; Nolloth 1857:5; Anon 1856a:813).</t>
    </r>
  </si>
  <si>
    <t>Official title of a Lunda chieftainship in the region of the Mai Munene waterfall on the Kasai River, in what is now the Kasai Province of the Democratic Republic of the Congo (Oliver and Atmore 2001: 186).</t>
  </si>
  <si>
    <t>Kololo aristocrat and the maternal uncle of Sekeletu. After Sekeletu’s death in 1863, he was a contender for the throne, supported by elders among the Kololo. Defeated by those backing Mpololo’s claim, he and his party fled to Lake Ngami were he was killed by the Tawana chief, Letsholathebe (Kalusa 2009:69, 73, 76).</t>
  </si>
  <si>
    <t>Queen of Scotland from 1542–67. Many Roman Catholics in Britain, who did not recognise Henry VIII’s marriage to Anne Boleyn and consequently held Queen Elizabeth to be illegitimate, viewed Mary as the rightful claimant of the English throne. Regarded by Elizabeth as a threat to her sovereignty, she was held prisoner for eighteen years before being tried and executed in 1587 (Fraser 2017).</t>
  </si>
  <si>
    <r>
      <t>Reference uncertain. Probably Joaquim Romão de Miranda, ensign in the Portuguese army at Mozambique, promoted lieutenant in March 1855. He was appointed by Major Tito Augusto d’Araujo Sicard to escort Livingstone from Tete to Quelimane between 22</t>
    </r>
    <r>
      <rPr>
        <vertAlign val="superscript"/>
        <sz val="11"/>
        <color rgb="FF000000"/>
        <rFont val="Calibri"/>
        <family val="2"/>
        <scheme val="minor"/>
      </rPr>
      <t>nd</t>
    </r>
    <r>
      <rPr>
        <sz val="11"/>
        <color rgb="FF000000"/>
        <rFont val="Calibri"/>
        <family val="2"/>
        <scheme val="minor"/>
      </rPr>
      <t xml:space="preserve"> April and 20</t>
    </r>
    <r>
      <rPr>
        <vertAlign val="superscript"/>
        <sz val="11"/>
        <color rgb="FF000000"/>
        <rFont val="Calibri"/>
        <family val="2"/>
        <scheme val="minor"/>
      </rPr>
      <t>th</t>
    </r>
    <r>
      <rPr>
        <sz val="11"/>
        <color rgb="FF000000"/>
        <rFont val="Calibri"/>
        <family val="2"/>
        <scheme val="minor"/>
      </rPr>
      <t xml:space="preserve"> May 1856. He later became a trader and was killed in action fighting Bonga (António Vicente da Cruz), a powerful Afro-Portuguese estate-holder in the Zambezi valley (Anon 1867:132; Schapera 1963, 2:455</t>
    </r>
    <r>
      <rPr>
        <i/>
        <sz val="11"/>
        <color rgb="FF000000"/>
        <rFont val="Calibri"/>
        <family val="2"/>
        <scheme val="minor"/>
      </rPr>
      <t>n</t>
    </r>
    <r>
      <rPr>
        <sz val="11"/>
        <color rgb="FF000000"/>
        <rFont val="Calibri"/>
        <family val="2"/>
        <scheme val="minor"/>
      </rPr>
      <t>4).</t>
    </r>
  </si>
  <si>
    <t>Atronomer. From 1838, he was professor at the Collège de France and from 1840, a member of the Académie des Sciences. He is best known for his work on the diffraction of light and on meteorological optics, and for his success as a populariser of scientific ideas (Nitschelm 2007:77).</t>
  </si>
  <si>
    <t>Official title of the Sangu (also known historically as the Rori). Livingstone refers to Merere I Mwahavanga, who borrowed Ngoni patterns of warfare and established the Sangu as a major presence in the southern highlands of present-day Tanzania (Iliffe 1979:56).</t>
  </si>
  <si>
    <t>Chokwe chief, resident on the Kwilu river in north-eastern Angola. In Livingstone's journals, he is referred to as 'Moana-a-Cange' (Schapera 1963, 1:234).</t>
  </si>
  <si>
    <t>Livingstone's use suggests this is a title held among the Gogo people, of what is now central Tanzania. However, the title actually used by Gogo clans is ‘mtemi’ (Maddox 2015:140).</t>
  </si>
  <si>
    <t>Official title of a Leya chiefdom near Victoria Falls. The Mukuni dynasty claims Lenje origins, tracing its antecedents to the Kabwe area in central Zambia. The first Mukuni probably migrated south and settled around Victoria Falls at the start of the 18th century, but some Leya traditions claim a date as early as the 15th century (Mubitana 1975:60-62).</t>
  </si>
  <si>
    <r>
      <t>Member of the Kololo, who was part of Livingstone’s retinue during his expedition from Linyanti to Mozambique (1855–1856). He joined the party at Victoria Falls with the responsibility of leading the Toka-Leya members of the group, but disappeared without trace during the night of 21</t>
    </r>
    <r>
      <rPr>
        <vertAlign val="superscript"/>
        <sz val="11"/>
        <color rgb="FF000000"/>
        <rFont val="Calibri"/>
        <family val="2"/>
        <scheme val="minor"/>
      </rPr>
      <t>st</t>
    </r>
    <r>
      <rPr>
        <sz val="11"/>
        <color rgb="FF000000"/>
        <rFont val="Calibri"/>
        <family val="2"/>
        <scheme val="minor"/>
      </rPr>
      <t xml:space="preserve"> February 1856. In Livingstone’s journals he is known as ‘</t>
    </r>
    <r>
      <rPr>
        <sz val="11"/>
        <color theme="1"/>
        <rFont val="Calibri"/>
        <family val="2"/>
        <scheme val="minor"/>
      </rPr>
      <t>Monageñ’ (Schapera 1963, 2:</t>
    </r>
    <r>
      <rPr>
        <sz val="11"/>
        <color theme="1"/>
        <rFont val="Calibri"/>
        <family val="2"/>
        <scheme val="minor"/>
      </rPr>
      <t>411).</t>
    </r>
  </si>
  <si>
    <t xml:space="preserve">Important title amongst the Tonga in south central Zambia, whose holders were known as prophets and rainmakers. Livingstone probably met Monze Mayaba, a widely celebrated rainmaker in mid-19th century southern Zambia. The extent of the authority that the Monze title had amongst the Tonga is subject to debate (Vickery 1986:17-18; Colson 2006:67, 121).  </t>
  </si>
  <si>
    <t>Headman of a Toka-Leya village near Victoria Falls (Mubitana 1975:64).</t>
  </si>
  <si>
    <r>
      <t>Reference uncertain. Livingstone probably means Joaquim Pinheiro Falcão, who was appointed commandant of the Samba area of Ambaca in 1854 (Schapera 1963, 1:203</t>
    </r>
    <r>
      <rPr>
        <i/>
        <sz val="11"/>
        <color rgb="FF000000"/>
        <rFont val="Calibri"/>
        <family val="2"/>
        <scheme val="minor"/>
      </rPr>
      <t>n</t>
    </r>
    <r>
      <rPr>
        <sz val="11"/>
        <color rgb="FF000000"/>
        <rFont val="Calibri"/>
        <family val="2"/>
        <scheme val="minor"/>
      </rPr>
      <t>3)</t>
    </r>
  </si>
  <si>
    <r>
      <t xml:space="preserve">Murchison, Sir Roderick Impey. 'Address to the Royal Geographical Society Delivered at the Anniversary Meeting on the 25th May, 1863: Obituary. – Burchell–Chambers–Gabriel'. </t>
    </r>
    <r>
      <rPr>
        <i/>
        <sz val="11"/>
        <color theme="1"/>
        <rFont val="Calibri"/>
        <family val="2"/>
        <scheme val="minor"/>
      </rPr>
      <t>Proceedings of the Royal Geographical Society</t>
    </r>
    <r>
      <rPr>
        <sz val="11"/>
        <color theme="1"/>
        <rFont val="Calibri"/>
        <family val="2"/>
        <scheme val="minor"/>
      </rPr>
      <t xml:space="preserve"> 7.4 (1862-63): 135; Schapera, Isaac (ed).</t>
    </r>
    <r>
      <rPr>
        <i/>
        <sz val="11"/>
        <color theme="1"/>
        <rFont val="Calibri"/>
        <family val="2"/>
        <scheme val="minor"/>
      </rPr>
      <t xml:space="preserve"> Livingstone's African Journal 1853–1856 Vol I</t>
    </r>
    <r>
      <rPr>
        <sz val="11"/>
        <color theme="1"/>
        <rFont val="Calibri"/>
        <family val="2"/>
        <scheme val="minor"/>
      </rPr>
      <t>. pp.145, 158.</t>
    </r>
  </si>
  <si>
    <r>
      <t>Commissioner in the British Portuguese Mixed Commission for the Suppression of the Slave Trade at Luanda. He began his career in the British Navy, serving for seven years in the West African Squadron. He was appointed as arbitrator to the Mixed Commission in 1845 and was subsequently promoted to commissioner. Livingstone stayed with him in Luanda from 31st May to 20th September 1854 (Muchison 1862-63:135; Schapera 1963, 1:145, 158</t>
    </r>
    <r>
      <rPr>
        <sz val="13.2"/>
        <color rgb="FF000000"/>
        <rFont val="Calibri"/>
        <family val="2"/>
        <scheme val="minor"/>
      </rPr>
      <t>)</t>
    </r>
  </si>
  <si>
    <r>
      <t>Reference uncertain. Livingstone is possibly referring to Jacintho da Costa Mello, an individual known to be resident in north-west Angola in the mid 1850s (Schapera 1963, 1:137</t>
    </r>
    <r>
      <rPr>
        <i/>
        <sz val="11"/>
        <color rgb="FF000000"/>
        <rFont val="Calibri"/>
        <family val="2"/>
        <scheme val="minor"/>
      </rPr>
      <t>n</t>
    </r>
    <r>
      <rPr>
        <sz val="11"/>
        <color rgb="FF000000"/>
        <rFont val="Calibri"/>
        <family val="2"/>
        <scheme val="minor"/>
      </rPr>
      <t xml:space="preserve">5). </t>
    </r>
  </si>
  <si>
    <r>
      <t>Reference uncertain. Livingstone calls this person both ‘Miland’ and ‘Miranda’ in his journals. He may be referring to Antonio Gomes de Miranda, an individual known to be resident in north-central Angola in the mid-1850s (Schapera 1963, 1:133</t>
    </r>
    <r>
      <rPr>
        <i/>
        <sz val="11"/>
        <color rgb="FF000000"/>
        <rFont val="Calibri"/>
        <family val="2"/>
        <scheme val="minor"/>
      </rPr>
      <t>n</t>
    </r>
    <r>
      <rPr>
        <sz val="11"/>
        <color rgb="FF000000"/>
        <rFont val="Calibri"/>
        <family val="2"/>
        <scheme val="minor"/>
      </rPr>
      <t>2, 212</t>
    </r>
    <r>
      <rPr>
        <sz val="11"/>
        <color rgb="FF000000"/>
        <rFont val="Calibri"/>
        <family val="2"/>
        <scheme val="minor"/>
      </rPr>
      <t>).</t>
    </r>
  </si>
  <si>
    <t xml:space="preserve">Coffee plantation owner and slaveholder in Cazengo, north-west Angola (Birmingham 1999:98). </t>
  </si>
  <si>
    <t>Dutch merchant resident in Luanda. He acted as occasional interpreter for hearings of the British and Portuguese Mixed Commission for the Suppression of the Slave Trade at Luanda (Anon 1862a:32).</t>
  </si>
  <si>
    <r>
      <t>Army officer. He was the eldest son of the former Governor of the Cape of Good Hope, Lord Charles Somerset. He entered the army in 1811 and joined the Cape Mounted Rifles in South Africa in 1818. He was regularly involved in the Xhosa wars over the next thirty-five years. As commanding officer, Somerset's military excursions made him controversial with evangelical humanitarians. Following the 8th Xhosa War (1850–53), he left the Cape and was stationed in Bombay (Anon 1862b:499; Lester 2001:41-42</t>
    </r>
    <r>
      <rPr>
        <sz val="11"/>
        <color rgb="FF000000"/>
        <rFont val="Calibri"/>
        <family val="2"/>
        <scheme val="minor"/>
      </rPr>
      <t>)</t>
    </r>
    <r>
      <rPr>
        <sz val="11"/>
        <color theme="1"/>
        <rFont val="Calibri"/>
        <family val="2"/>
        <scheme val="minor"/>
      </rPr>
      <t xml:space="preserve">. </t>
    </r>
  </si>
  <si>
    <t xml:space="preserve">Use same entry for 'Mr Schutt'. </t>
  </si>
  <si>
    <r>
      <t>Livingstone's use suggests this is a title held among a group of Ngoni, known to contemporaries as the ‘Watuta’. An absence of references to this title by other travellers and by later scholars suggests it may be of Livingstone’s own devising. He is presumably referring to the mid-19</t>
    </r>
    <r>
      <rPr>
        <vertAlign val="superscript"/>
        <sz val="11"/>
        <color rgb="FF000000"/>
        <rFont val="Calibri"/>
        <family val="2"/>
        <scheme val="minor"/>
      </rPr>
      <t>th</t>
    </r>
    <r>
      <rPr>
        <sz val="11"/>
        <color rgb="FF000000"/>
        <rFont val="Calibri"/>
        <family val="2"/>
        <scheme val="minor"/>
      </rPr>
      <t xml:space="preserve"> century Watuta leader, Mpangalala. In the published </t>
    </r>
    <r>
      <rPr>
        <i/>
        <sz val="11"/>
        <color rgb="FF000000"/>
        <rFont val="Calibri"/>
        <family val="2"/>
        <scheme val="minor"/>
      </rPr>
      <t>Missionary Travels</t>
    </r>
    <r>
      <rPr>
        <sz val="11"/>
        <color rgb="FF000000"/>
        <rFont val="Calibri"/>
        <family val="2"/>
        <scheme val="minor"/>
      </rPr>
      <t>, the title appears as 'Moatutu' (Rockel 2012:224).</t>
    </r>
  </si>
  <si>
    <r>
      <t xml:space="preserve">Theologian and Anglican clergyman. He was one of the 18th century's principal theologians, publishing wide-ranging works including </t>
    </r>
    <r>
      <rPr>
        <i/>
        <sz val="11"/>
        <color theme="1"/>
        <rFont val="Calibri"/>
        <family val="2"/>
        <scheme val="minor"/>
      </rPr>
      <t xml:space="preserve">Principles of Moral and Political Philosophy </t>
    </r>
    <r>
      <rPr>
        <sz val="11"/>
        <color theme="1"/>
        <rFont val="Calibri"/>
        <family val="2"/>
        <scheme val="minor"/>
      </rPr>
      <t xml:space="preserve">(1785), a utilitarian ethical treatise; </t>
    </r>
    <r>
      <rPr>
        <i/>
        <sz val="11"/>
        <color theme="1"/>
        <rFont val="Calibri"/>
        <family val="2"/>
        <scheme val="minor"/>
      </rPr>
      <t xml:space="preserve">A View of the Evidences of Christianity </t>
    </r>
    <r>
      <rPr>
        <sz val="11"/>
        <color theme="1"/>
        <rFont val="Calibri"/>
        <family val="2"/>
        <scheme val="minor"/>
      </rPr>
      <t xml:space="preserve">(1794), a defence of the authenticity of divine revelation in the New Testament; and his famous </t>
    </r>
    <r>
      <rPr>
        <i/>
        <sz val="11"/>
        <color theme="1"/>
        <rFont val="Calibri"/>
        <family val="2"/>
        <scheme val="minor"/>
      </rPr>
      <t xml:space="preserve">Natural Theology </t>
    </r>
    <r>
      <rPr>
        <sz val="11"/>
        <color theme="1"/>
        <rFont val="Calibri"/>
        <family val="2"/>
        <scheme val="minor"/>
      </rPr>
      <t xml:space="preserve">(1802), which developed the 'argument from design', inferring the existence of God from observation of the natural world (Crimmins 2008). </t>
    </r>
  </si>
  <si>
    <t>Unidentified raider, who apparently invaded the Zambian plateau from the north east shortly before the Kololo invasion of the 1840s. Livingstone learned of his recent conquest from either the Kololo or from the Tonga of south central Zambia. Pingola’s descent might have been triggered by disturbances in the north caused by the caravan trade, but no reports of his activities exist besides Livingstone’s (Vickery 1986:27; Colson 1962:209).</t>
  </si>
  <si>
    <t>Greek philosopher of late antiquity. As head of Plato’s Academy in Athens, he developed and disseminated Neoplatonic philosophy. He was a notable critic of Christianity, and an advocate of Greek paganism and other religious traditions. Livingstone refers to Proclus’s claim, as reported by Marinus, that  'the philosopher should not just practise the cults of one single city … but he should be in common the hierophant of the whole world’ (qtd. in Steel 2012:22; Helmig and Steel 2015).</t>
  </si>
  <si>
    <r>
      <t xml:space="preserve">Astronomer and geographer of antiquity. As an astronomer, he is best known for the ‘Ptolemaic system’, a geocentric cosmology in which a stationary earth is circled by the regular movements of celestial objects. As a geographer, he is best known for his </t>
    </r>
    <r>
      <rPr>
        <i/>
        <sz val="11"/>
        <color theme="1"/>
        <rFont val="Calibri"/>
        <family val="2"/>
        <scheme val="minor"/>
      </rPr>
      <t>Guide to Geography</t>
    </r>
    <r>
      <rPr>
        <sz val="11"/>
        <color theme="1"/>
        <rFont val="Calibri"/>
        <family val="2"/>
        <scheme val="minor"/>
      </rPr>
      <t>, which developed cartographic principles and collected geographical information about the known world. Ptolemy’s map of Africa included the sources of the Nile, which become the subject of a major search in the 19th century (Jones 2016; Jones 2003).</t>
    </r>
  </si>
  <si>
    <t>Also known as Dona Ana de Sousa. Queen of Ndongo, a Mbundu kingdom in present-day Angola. In the early 17th century, Ndongo became embroiled in conflict with the Portuguese who were extending their territory. In 1622, Nzinga was sent to Luanda by her brother, Ngola Mbandi, to broker an armistice. She was baptised there as Ana de Sousa. Assuming the throne in 1624 following her brother’s death, she began a reign marked by political exile and collisions with the Portuguese (Pantoja 2012:527-28).</t>
  </si>
  <si>
    <r>
      <t>Shinji chief, resident between the Kwilu and Kwango (or Cuango) rivers in north central Angola. In Livingstone’s journals his name is also spelled ‘Zanzaue’ (Schapera 1963, 1:227</t>
    </r>
    <r>
      <rPr>
        <sz val="11"/>
        <color rgb="FF000000"/>
        <rFont val="Calibri"/>
        <family val="2"/>
        <scheme val="minor"/>
      </rPr>
      <t>)</t>
    </r>
  </si>
  <si>
    <t>Official title of a Toka-Leya chiefdom near Victoria Falls on the Zambezi river. The Sekute royal family traces its origin to the Nzanza, a group related to the Subiya, who probably settled in the Victoria Falls region in the 18th century. Sekute Siansingu had been defeated and his people scattered by Sebitwane around 1836, but they returned to the area under Sekute Mungala after the Kololo were overthrown in 1864 (Mubitana 1975:62-63).</t>
  </si>
  <si>
    <t>Member of the Kololo, who led Livingstone's retinue from Linyanti to Mozambique (1855–1856). He performed an important role as intermediary with local groups, having travelled the routes extensively. He was probably Ndebele, being described in Livingstone’s journals as ‘Letibele Mokololo’. He sailed to Mauritius with Livingstone, but drowned himself towards the end of the crossing. Livingstone was deeply affected by his death, experiencing 'the sorrow of the loss of a very good friend’ (Schapera 1963, 2:331; letter to Robert Moffat, 17th Aug 1856).</t>
  </si>
  <si>
    <t>Merchant, estate-holder and judge in Quelimane (Boucher 1985:93).</t>
  </si>
  <si>
    <r>
      <t>Captain of the militia in Ambaca from 1849. He was commandant of Tala Mungongo from January 1854 to the end of the year, when he was replaced by Joaquim Maria de Carvalho. In April 1854, he provided Livingstone with ‘a letter of recommendation’ and an Angolan soldier as escort from Cassange to Ambaca (Anon 1850:139; Schapera 1963, 1:129, 131, 213</t>
    </r>
    <r>
      <rPr>
        <i/>
        <sz val="11"/>
        <color rgb="FF000000"/>
        <rFont val="Calibri"/>
        <family val="2"/>
        <scheme val="minor"/>
      </rPr>
      <t>n</t>
    </r>
    <r>
      <rPr>
        <sz val="11"/>
        <color rgb="FF000000"/>
        <rFont val="Calibri"/>
        <family val="2"/>
        <scheme val="minor"/>
      </rPr>
      <t>3).</t>
    </r>
  </si>
  <si>
    <r>
      <t xml:space="preserve">Naval surgeon. He was appointed as surgeon to H.M.S. </t>
    </r>
    <r>
      <rPr>
        <i/>
        <sz val="11"/>
        <color rgb="FF000000"/>
        <rFont val="Calibri"/>
        <family val="2"/>
        <scheme val="minor"/>
      </rPr>
      <t xml:space="preserve">Frolic </t>
    </r>
    <r>
      <rPr>
        <sz val="11"/>
        <color rgb="FF000000"/>
        <rFont val="Calibri"/>
        <family val="2"/>
        <scheme val="minor"/>
      </rPr>
      <t xml:space="preserve">in 1848, having previously served as an assistant-surgeon on the </t>
    </r>
    <r>
      <rPr>
        <i/>
        <sz val="11"/>
        <color rgb="FF000000"/>
        <rFont val="Calibri"/>
        <family val="2"/>
        <scheme val="minor"/>
      </rPr>
      <t>Illustrious</t>
    </r>
    <r>
      <rPr>
        <sz val="11"/>
        <color rgb="FF000000"/>
        <rFont val="Calibri"/>
        <family val="2"/>
        <scheme val="minor"/>
      </rPr>
      <t xml:space="preserve"> (Anon 1853:625; Anon 1843b:141).</t>
    </r>
  </si>
  <si>
    <t>Livingstone refers to two cousins of this name. Sir Charles James Napier (1782–1853) fought in the Peninsular (1808–14) and Anglo-American (1812–15) wars, was military resident on Cephalonia (1821–30), and commanded the troops in Sindh (1842–47) where he also became governor. Sir Charles Napier (1786–1860) fought in the Napoleonic (1799–1814) and Anglo-American (1812–15) wars, commanded fleets in the Miguelite (1828-34), Egyptian-Ottoman (1839-41) and Crimean (1853–56) wars, and served as Liberal MP (1841–46 and 1855–60) (Embree 2008; Lambert 2011).</t>
  </si>
  <si>
    <t>Afro-Portuguese trader. He was employed by Captain Antonio Rodrigues, a merchant at Cassange in north-central Angola. Livingstone travelled with him from Sansawe’s village to Cabango between March and May 1855 (Schapera 1963, 1:231-35, Schapera 1963, 2:237-42).</t>
  </si>
  <si>
    <t>Christian saint and early figure of monasticism. He spent long periods in retreat, living in isolation in a fort on Mount Pispir for around twenty years and later occupying a moutainside cell on Mount Kolzim. Having acquired followers who sought instruction in his way of life, he established several of the earliest monastic communities (Guiley 2001:26-27).</t>
  </si>
  <si>
    <r>
      <t>Christian saint, regarded as the founder of Palestinian monasticism. Having come under the influence of Saint Anthony of Egypt in his early years, he adopted a life of ascetic isolation and established a monastery in 329. Hilarion was the patron saint of an abandoned convent Livingstone encountered near Golungo Alto, which had been established by the Discalced Carmelite Order in 1659 (Editors 2006; Schapera 1963, 1:184</t>
    </r>
    <r>
      <rPr>
        <i/>
        <sz val="11"/>
        <color rgb="FF000000"/>
        <rFont val="Calibri"/>
        <family val="2"/>
        <scheme val="minor"/>
      </rPr>
      <t>n</t>
    </r>
    <r>
      <rPr>
        <sz val="11"/>
        <color rgb="FF000000"/>
        <rFont val="Calibri"/>
        <family val="2"/>
        <scheme val="minor"/>
      </rPr>
      <t>2).</t>
    </r>
  </si>
  <si>
    <r>
      <t xml:space="preserve">Portuguese trader situated near the Kwango (or Cuango) river in north central Angola, and formerly resident in Cassange. In </t>
    </r>
    <r>
      <rPr>
        <i/>
        <sz val="11"/>
        <color rgb="FF000000"/>
        <rFont val="Calibri"/>
        <family val="2"/>
        <scheme val="minor"/>
      </rPr>
      <t>Missionary Travels</t>
    </r>
    <r>
      <rPr>
        <sz val="11"/>
        <color rgb="FF000000"/>
        <rFont val="Calibri"/>
        <family val="2"/>
        <scheme val="minor"/>
      </rPr>
      <t>, his name is anglicised to ‘William Tell’. Livingstone met him on 1st March 1855 (Schapera 1963, 1:222).</t>
    </r>
  </si>
  <si>
    <r>
      <rPr>
        <sz val="11"/>
        <rFont val="Calibri"/>
        <family val="2"/>
        <scheme val="minor"/>
      </rPr>
      <t>The ODNB article is about Parker's father.</t>
    </r>
    <r>
      <rPr>
        <sz val="11"/>
        <color rgb="FFFF0000"/>
        <rFont val="Calibri"/>
        <family val="2"/>
        <scheme val="minor"/>
      </rPr>
      <t xml:space="preserve">  </t>
    </r>
  </si>
  <si>
    <r>
      <t>Austrian botanist. Following studies in Vienna, he travelled to Portugal in 1839 for the Unio Itineraria of Württemberg to examine the flora of Azores and Cape Verde. From 1853–61, he undertook a botanical exploration of Portuguese west Africa. He became well acquainted with Livingstone at Golungo Alto in 1854</t>
    </r>
    <r>
      <rPr>
        <sz val="11"/>
        <color rgb="FF000000"/>
        <rFont val="Calibri"/>
        <family val="2"/>
        <scheme val="minor"/>
      </rPr>
      <t>. Officials in Luanda proposed that they undertake a joint expedition to the Kololo, but Livingstone rejected the plan</t>
    </r>
    <r>
      <rPr>
        <sz val="11"/>
        <color rgb="FF000000"/>
        <rFont val="Calibri"/>
        <family val="2"/>
        <scheme val="minor"/>
      </rPr>
      <t>. Welwitsch’s botanical collection was among the most extensive to have been gathered in tropical Africa (Boulger 2004; Schapera 1963, 1:151,163, 191).</t>
    </r>
  </si>
  <si>
    <r>
      <rPr>
        <sz val="11"/>
        <rFont val="Calibri"/>
        <family val="2"/>
        <scheme val="minor"/>
      </rPr>
      <t>Location identified using Livingstone's latitude (</t>
    </r>
    <r>
      <rPr>
        <i/>
        <sz val="11"/>
        <rFont val="Calibri"/>
        <family val="2"/>
        <scheme val="minor"/>
      </rPr>
      <t xml:space="preserve">LAJ II </t>
    </r>
    <r>
      <rPr>
        <sz val="11"/>
        <rFont val="Calibri"/>
        <family val="2"/>
        <scheme val="minor"/>
      </rPr>
      <t>p.245) against the Kasai river and the Mai Munene falls</t>
    </r>
  </si>
  <si>
    <r>
      <rPr>
        <sz val="11"/>
        <rFont val="Calibri"/>
        <family val="2"/>
        <scheme val="minor"/>
      </rPr>
      <t xml:space="preserve">Name 'Ngwezi river', as a present-day name for Livingstone's 'Unguesi', is provided in Schapera </t>
    </r>
    <r>
      <rPr>
        <i/>
        <sz val="11"/>
        <rFont val="Calibri"/>
        <family val="2"/>
        <scheme val="minor"/>
      </rPr>
      <t>LAJ II</t>
    </r>
    <r>
      <rPr>
        <sz val="11"/>
        <rFont val="Calibri"/>
        <family val="2"/>
        <scheme val="minor"/>
      </rPr>
      <t xml:space="preserve"> p.336 n.3. It can be located on geonames.org. </t>
    </r>
  </si>
  <si>
    <t>Use same entry for 'Moaroro'</t>
  </si>
  <si>
    <t>Order this book on interlibrary loan to check the reference for more info.</t>
  </si>
  <si>
    <t xml:space="preserve">Carthaginian explorer. He was reportedly sent by the Carthaginians to explore and establish settlements on Africa's Atlantic coast. The record of his travel fuelled the appetite for African exploration, from the Renaissance to the nineteenth century (Kaplan 2012: 24-26). </t>
  </si>
  <si>
    <t>Kaplan, Philip. 2012. “Hanno the Navigator.” Dictionary of African Biography vol. 3, edited by Emmanuel Kwaka Akyeampong and Henry Louis Gates, 24-26. Oxford; New York: Oxford University Press.</t>
  </si>
  <si>
    <t>Eldest son of the Kwena chief, Sechele, and his wife Mokgokgong. Although the eldest son, Kgari's half-brother Sebele became heir to Sechele. After Sechele died in 1892 and Sebele took the throne, Kgari spilt from his brother taking a portion of Kwena with him (Morton 2012a:315).</t>
  </si>
  <si>
    <t>Founder and king of the Basuto nation. Originally a minor chief in the Caledon valley, he attracted Sesotho-speaking refugees dispersed during the Mfecane. He became one of the most effective leaders in nineteenth-century southern Africa, establishing a major state in the area of present-day Lesotho. From the 1840s he clashed with Afrikaners, which escalated following the creation of the Orange Free State. Border disputes with the Boer republic compelled him to appeal to Britain for protectorate status, which was introduced in 1868 (Lipschutz and Rasmussen 1986:153-54; Saunders 2012:268).</t>
  </si>
  <si>
    <t>Military officer and colonial governor. He was commander-in-chief and governor of Cape Colony from 1837 to 1843, where he was faced with the gathering pace of the 'Great Trek' and the task of enforcing the recent abolition of slavery. In 1838, he oversaw the creation of a new education department in the colony, on the advice of Sir John Herschel and the Cape government's chief secretary, Sir John Bell. He was promoted major general in 1837, lieutenant general in 1846, and full general in 1854 (Olson and Shadle 1996, 2:778; MacKenzie and Dalziel 2007:185; Chicester 2008).</t>
  </si>
  <si>
    <r>
      <t xml:space="preserve">Chichester, H. M. 'Napier, Sir George Thomas (1784–1855)'. Rev. Lynn Milne. </t>
    </r>
    <r>
      <rPr>
        <i/>
        <sz val="11"/>
        <color theme="1"/>
        <rFont val="Calibri"/>
        <family val="2"/>
        <scheme val="minor"/>
      </rPr>
      <t>Oxford Dictionary of National Biography</t>
    </r>
    <r>
      <rPr>
        <sz val="11"/>
        <color theme="1"/>
        <rFont val="Calibri"/>
        <family val="2"/>
        <scheme val="minor"/>
      </rPr>
      <t xml:space="preserve">; Mackenzie, John M. and Nigel R. Dalziel. </t>
    </r>
    <r>
      <rPr>
        <i/>
        <sz val="11"/>
        <color theme="1"/>
        <rFont val="Calibri"/>
        <family val="2"/>
        <scheme val="minor"/>
      </rPr>
      <t>Th</t>
    </r>
    <r>
      <rPr>
        <i/>
        <sz val="11"/>
        <rFont val="Calibri"/>
        <family val="2"/>
        <scheme val="minor"/>
      </rPr>
      <t>e Scots in South Africa: Ethnicity, Gender and Race, 1772–1914.</t>
    </r>
    <r>
      <rPr>
        <sz val="11"/>
        <rFont val="Calibri"/>
        <family val="2"/>
        <scheme val="minor"/>
      </rPr>
      <t xml:space="preserve"> p.185; </t>
    </r>
    <r>
      <rPr>
        <sz val="11"/>
        <color theme="1"/>
        <rFont val="Calibri"/>
        <family val="2"/>
        <scheme val="minor"/>
      </rPr>
      <t xml:space="preserve">Olson, James S. and Robert Shadle (eds). </t>
    </r>
    <r>
      <rPr>
        <i/>
        <sz val="11"/>
        <color theme="1"/>
        <rFont val="Calibri"/>
        <family val="2"/>
        <scheme val="minor"/>
      </rPr>
      <t>Historical Dictionary of the British Empire</t>
    </r>
    <r>
      <rPr>
        <sz val="11"/>
        <color theme="1"/>
        <rFont val="Calibri"/>
        <family val="2"/>
        <scheme val="minor"/>
      </rPr>
      <t>, vol 2. p.778.</t>
    </r>
  </si>
  <si>
    <r>
      <t xml:space="preserve"> 'Mirambo'. </t>
    </r>
    <r>
      <rPr>
        <i/>
        <sz val="11"/>
        <color theme="1"/>
        <rFont val="Calibri"/>
        <family val="2"/>
        <scheme val="minor"/>
      </rPr>
      <t>Dictionary of African Biography Vol 4</t>
    </r>
    <r>
      <rPr>
        <sz val="11"/>
        <color theme="1"/>
        <rFont val="Calibri"/>
        <family val="2"/>
        <scheme val="minor"/>
      </rPr>
      <t xml:space="preserve">. Ed. Emmanuel Kwaku Akyeampong and Henry Louis Gates Jr. p.224 </t>
    </r>
  </si>
  <si>
    <t>Check page span for Mubitana's chapter.</t>
  </si>
  <si>
    <r>
      <t>Merchant and estate-holder in Mozambique. He was made colonel of the Sena militia in 1842 and later Brigadier of the Second Line. He was part of a major Afro-Portuguese family of Indian background, who had considerable commercial and political powerful in the lower Zambezi valley for much of the 19</t>
    </r>
    <r>
      <rPr>
        <vertAlign val="superscript"/>
        <sz val="11"/>
        <color rgb="FF000000"/>
        <rFont val="Calibri"/>
        <family val="2"/>
        <scheme val="minor"/>
      </rPr>
      <t>th</t>
    </r>
    <r>
      <rPr>
        <sz val="11"/>
        <color rgb="FF000000"/>
        <rFont val="Calibri"/>
        <family val="2"/>
        <scheme val="minor"/>
      </rPr>
      <t xml:space="preserve"> century. In his journals, Livingstone mentions ‘the very great kindness shewn to [him] … by Mr Ferrão’ in May 1856 (Anon 1843a:107; Anon 1867:242; Newitt 1995:308, 337; Schapera 1963, 2:465)</t>
    </r>
  </si>
  <si>
    <t>Admiralty (8)</t>
  </si>
  <si>
    <t>Ambacistas (3)</t>
  </si>
  <si>
    <t>Baptist (1)</t>
  </si>
  <si>
    <t>British Museum (1)</t>
  </si>
  <si>
    <t>Cassanges (1)</t>
  </si>
  <si>
    <t>church missionaryChurch Missionary (1)</t>
  </si>
  <si>
    <t>Empacasseiros (1)</t>
  </si>
  <si>
    <t>light cavalry (1)</t>
  </si>
  <si>
    <t>Lords of the islesIsles (1)</t>
  </si>
  <si>
    <t>Niger Expedition (1)</t>
  </si>
  <si>
    <t>peace society (1)</t>
  </si>
  <si>
    <t>resurrectionist (1)</t>
  </si>
  <si>
    <t>Thracians (1)</t>
  </si>
  <si>
    <t>University of Coimbra (1)</t>
  </si>
  <si>
    <t>Admiralty</t>
  </si>
  <si>
    <r>
      <t xml:space="preserve">Dias, Jill. R. 1986. “Changing Patterns of Power in the Luanda Hinterland: The Impact of Trade and Colonisation on the Mbunda ca. 1945–1920.” </t>
    </r>
    <r>
      <rPr>
        <i/>
        <sz val="11"/>
        <color theme="1"/>
        <rFont val="Calibri"/>
        <family val="2"/>
        <scheme val="minor"/>
      </rPr>
      <t>Paideuma: Mitteilungen zur Kulturkunde</t>
    </r>
    <r>
      <rPr>
        <sz val="11"/>
        <color theme="1"/>
        <rFont val="Calibri"/>
        <family val="2"/>
        <scheme val="minor"/>
      </rPr>
      <t xml:space="preserve"> 32: 285–318; Fish, Bruce and Becky Burost Fish. 2002. </t>
    </r>
    <r>
      <rPr>
        <i/>
        <sz val="11"/>
        <color theme="1"/>
        <rFont val="Calibri"/>
        <family val="2"/>
        <scheme val="minor"/>
      </rPr>
      <t>Angola, 1880 to the Present: Slavery, Exploitation, and Revolt</t>
    </r>
    <r>
      <rPr>
        <sz val="11"/>
        <color theme="1"/>
        <rFont val="Calibri"/>
        <family val="2"/>
        <scheme val="minor"/>
      </rPr>
      <t>. Philadelphia: Chelsea House.</t>
    </r>
  </si>
  <si>
    <t>Baptist</t>
  </si>
  <si>
    <t>British Museum</t>
  </si>
  <si>
    <t>Church Missionary Society</t>
  </si>
  <si>
    <r>
      <t xml:space="preserve">Melton, J. Gordon. 2005. </t>
    </r>
    <r>
      <rPr>
        <i/>
        <sz val="11"/>
        <color theme="1"/>
        <rFont val="Calibri"/>
        <family val="2"/>
        <scheme val="minor"/>
      </rPr>
      <t>Encyclopedia of Protestantism</t>
    </r>
    <r>
      <rPr>
        <sz val="11"/>
        <color theme="1"/>
        <rFont val="Calibri"/>
        <family val="2"/>
        <scheme val="minor"/>
      </rPr>
      <t>. New York: Facts on File.</t>
    </r>
  </si>
  <si>
    <r>
      <t>Church of England missionary agency. A product of the evangelical revival, it was established in 1799 as the Society for Missions in Africa and the East, before becoming the Church Missionary Society in 1812. It was the major means of the global spread of Anglicanism in the 19</t>
    </r>
    <r>
      <rPr>
        <vertAlign val="superscript"/>
        <sz val="11"/>
        <color theme="1"/>
        <rFont val="Calibri"/>
        <family val="2"/>
        <scheme val="minor"/>
      </rPr>
      <t>th</t>
    </r>
    <r>
      <rPr>
        <sz val="11"/>
        <color theme="1"/>
        <rFont val="Calibri"/>
        <family val="2"/>
        <scheme val="minor"/>
      </rPr>
      <t xml:space="preserve"> century. The majority of its supporters were low church and evangelical Anglicans (Melton 2005:147).</t>
    </r>
  </si>
  <si>
    <t>Use also for the two reference to 'Church' (meaning the Church Missionary Society) in file 000101_0252, on 0270 and 0271.</t>
  </si>
  <si>
    <t>Light Brigade</t>
  </si>
  <si>
    <r>
      <t xml:space="preserve">Bunting, Tony. 2017. “Battle of Balaklava.” In </t>
    </r>
    <r>
      <rPr>
        <i/>
        <sz val="11"/>
        <color theme="1"/>
        <rFont val="Calibri"/>
        <family val="2"/>
        <scheme val="minor"/>
      </rPr>
      <t>Encyclopaedia Britannica</t>
    </r>
    <r>
      <rPr>
        <sz val="11"/>
        <color theme="1"/>
        <rFont val="Calibri"/>
        <family val="2"/>
        <scheme val="minor"/>
      </rPr>
      <t>. Online Ed. Encyclopaedia Britannica, inc. https://www.britannica.com/event/Battle-of-Balaklava.</t>
    </r>
  </si>
  <si>
    <r>
      <t xml:space="preserve">Panton, Kenneth J. 2011. </t>
    </r>
    <r>
      <rPr>
        <i/>
        <sz val="11"/>
        <color theme="1"/>
        <rFont val="Calibri"/>
        <family val="2"/>
        <scheme val="minor"/>
      </rPr>
      <t>Historical Dictionary of the British Monarchy</t>
    </r>
    <r>
      <rPr>
        <sz val="11"/>
        <color theme="1"/>
        <rFont val="Calibri"/>
        <family val="2"/>
        <scheme val="minor"/>
      </rPr>
      <t>. Lanham: Scarecrow Press.</t>
    </r>
  </si>
  <si>
    <t>Lords of the Isles</t>
  </si>
  <si>
    <t>Niger Expedition</t>
  </si>
  <si>
    <t>Society for the Promotion of Permanent and Universal Peace</t>
  </si>
  <si>
    <r>
      <t xml:space="preserve">Laity, Paul. 2001. </t>
    </r>
    <r>
      <rPr>
        <i/>
        <sz val="11"/>
        <color theme="1"/>
        <rFont val="Calibri"/>
        <family val="2"/>
        <scheme val="minor"/>
      </rPr>
      <t>The British Peace Movement 1870–1914</t>
    </r>
    <r>
      <rPr>
        <sz val="11"/>
        <color theme="1"/>
        <rFont val="Calibri"/>
        <family val="2"/>
        <scheme val="minor"/>
      </rPr>
      <t>. New York; Oxford: Oxford University Press.</t>
    </r>
  </si>
  <si>
    <t>Resurrectionist</t>
  </si>
  <si>
    <t>Inhabitants of Ambaca, an early Portuguese trading centre in west Africa. The term originated in the 1840s to describe Kimbundu-speaking Afro-Portuguese traders from Ambaca, who had acquired a significant presence in west African commerce, particularly in slaves and ivory. Later, it was also used less precisely by some contemporary commentators to denote any Kimbundu-speaking traders in Portuguese Africa who behaved in ways regarded as ‘European’ (Fish and Fish 2002:76; Dias 1986:292-93).</t>
  </si>
  <si>
    <t>Empacasseiros</t>
  </si>
  <si>
    <r>
      <rPr>
        <sz val="11"/>
        <color theme="1"/>
        <rFont val="Calibri"/>
        <family val="2"/>
        <scheme val="minor"/>
      </rPr>
      <t xml:space="preserve">Miller, Joseph C. 1976. </t>
    </r>
    <r>
      <rPr>
        <i/>
        <sz val="11"/>
        <color theme="1"/>
        <rFont val="Calibri"/>
        <family val="2"/>
        <scheme val="minor"/>
      </rPr>
      <t>Kings and Kinsmen: Early Mbundu States in Angola</t>
    </r>
    <r>
      <rPr>
        <sz val="11"/>
        <color theme="1"/>
        <rFont val="Calibri"/>
        <family val="2"/>
        <scheme val="minor"/>
      </rPr>
      <t xml:space="preserve">. Oxford: Clarendon Press; Birmingham, David. 2011. “Slave City: Luanda through German Eyes.” </t>
    </r>
    <r>
      <rPr>
        <i/>
        <sz val="11"/>
        <color theme="1"/>
        <rFont val="Calibri"/>
        <family val="2"/>
        <scheme val="minor"/>
      </rPr>
      <t>Portuguese Studies Review</t>
    </r>
    <r>
      <rPr>
        <sz val="11"/>
        <color theme="1"/>
        <rFont val="Calibri"/>
        <family val="2"/>
        <scheme val="minor"/>
      </rPr>
      <t xml:space="preserve"> 19 (1-2): 77-92.</t>
    </r>
  </si>
  <si>
    <r>
      <t xml:space="preserve">A name given to ancillary African troops employed by the Portuguese army in west Africa. They served as part of Portuguese colonial defences in Angola, but could also be employed on a private basis as sentinels and messengers. The term broadly translates as ‘buffalo hunters’, originating in the 17th century as a compound of the Kimbundu word for red buffalo, ‘mpakasa’, and the ‘Portuguese suffix </t>
    </r>
    <r>
      <rPr>
        <i/>
        <sz val="11"/>
        <color rgb="FF000000"/>
        <rFont val="Calibri"/>
        <family val="2"/>
        <scheme val="minor"/>
      </rPr>
      <t>-eiro</t>
    </r>
    <r>
      <rPr>
        <sz val="11"/>
        <color rgb="FF000000"/>
        <rFont val="Calibri"/>
        <family val="2"/>
        <scheme val="minor"/>
      </rPr>
      <t xml:space="preserve"> for the person associated with an object’ (Birmingham 2001:92; Miller 1976:160).</t>
    </r>
  </si>
  <si>
    <r>
      <t>Another term for the Mbangala of northern Angola. It derived from the name Kasanje, an early Mbangala leader who founded the Kasanje kingdom in the upper Kwango (or Cuango) River valley in the 17</t>
    </r>
    <r>
      <rPr>
        <vertAlign val="superscript"/>
        <sz val="11"/>
        <color rgb="FF000000"/>
        <rFont val="Calibri"/>
        <family val="2"/>
        <scheme val="minor"/>
      </rPr>
      <t>th</t>
    </r>
    <r>
      <rPr>
        <sz val="11"/>
        <color rgb="FF000000"/>
        <rFont val="Calibri"/>
        <family val="2"/>
        <scheme val="minor"/>
      </rPr>
      <t xml:space="preserve"> century (Schapera 1963, 1:55</t>
    </r>
    <r>
      <rPr>
        <i/>
        <sz val="11"/>
        <color rgb="FF000000"/>
        <rFont val="Calibri"/>
        <family val="2"/>
        <scheme val="minor"/>
      </rPr>
      <t>n</t>
    </r>
    <r>
      <rPr>
        <sz val="11"/>
        <color rgb="FF000000"/>
        <rFont val="Calibri"/>
        <family val="2"/>
        <scheme val="minor"/>
      </rPr>
      <t>2; Birmingham 1981:79).</t>
    </r>
  </si>
  <si>
    <t>Schapera, Isaac, ed. 1963 Livingstone’s African Jounal, 1853–1856 (vol 1). London: Chatto &amp; Windus; Birmingham, David. 1981. Central Africa to 1870: Zambezia, Zaïre and the South Atlantic. Cambridge: Cambridge University Press.</t>
  </si>
  <si>
    <t>Cassanges</t>
  </si>
  <si>
    <t>Ambaquistas</t>
  </si>
  <si>
    <r>
      <t xml:space="preserve">British expedition to west Africa (1841-43), that sought to open trade and establish treaties along the Niger. It was supported by the Society for the Extinction of the Slave Trade and the Civilization of Africa, founded in 1839 by Sir Thomas Fowell Buxton. Buxton’s aim was to combat the slave trade by introducing Christianity, civilisation and ‘legitimate commerce’, ideas that Livingstone would develop in </t>
    </r>
    <r>
      <rPr>
        <i/>
        <sz val="11"/>
        <color theme="1"/>
        <rFont val="Calibri"/>
        <family val="2"/>
        <scheme val="minor"/>
      </rPr>
      <t>Missionary Travels</t>
    </r>
    <r>
      <rPr>
        <sz val="11"/>
        <color theme="1"/>
        <rFont val="Calibri"/>
        <family val="2"/>
        <scheme val="minor"/>
      </rPr>
      <t>. The expedition ended in failure, with a large number of the party dying of fever (Marotti 1996:229; Blouet 2010).</t>
    </r>
  </si>
  <si>
    <t>Use also for 'United Presbyterian'</t>
  </si>
  <si>
    <t>Thracians</t>
  </si>
  <si>
    <r>
      <t>One of Europe’s ancient universities and the oldest in Portugal. It was established in Lisbon in 1290, but moved permanently to Coimbra in the mid-16</t>
    </r>
    <r>
      <rPr>
        <vertAlign val="superscript"/>
        <sz val="11"/>
        <color theme="1"/>
        <rFont val="Calibri"/>
        <family val="2"/>
        <scheme val="minor"/>
      </rPr>
      <t>th</t>
    </r>
    <r>
      <rPr>
        <sz val="11"/>
        <color theme="1"/>
        <rFont val="Calibri"/>
        <family val="2"/>
        <scheme val="minor"/>
      </rPr>
      <t xml:space="preserve"> century (Tegge 1998:468)</t>
    </r>
  </si>
  <si>
    <t>University of Coimbra</t>
  </si>
  <si>
    <r>
      <t xml:space="preserve">Tegge, Jeffrey M. 1998. “University of Coimbra.” In </t>
    </r>
    <r>
      <rPr>
        <i/>
        <sz val="11"/>
        <color theme="1"/>
        <rFont val="Calibri"/>
        <family val="2"/>
        <scheme val="minor"/>
      </rPr>
      <t>International Dictionary of University Histories</t>
    </r>
    <r>
      <rPr>
        <sz val="11"/>
        <color theme="1"/>
        <rFont val="Calibri"/>
        <family val="2"/>
        <scheme val="minor"/>
      </rPr>
      <t>, edited by Carol Summerfield and Mary Elizabeth Devine, 468-71. Chicago; London: Fitzroy Dearborn.</t>
    </r>
  </si>
  <si>
    <t>Use also for 'Wesleyan Societies'</t>
  </si>
  <si>
    <r>
      <t>Said B</t>
    </r>
    <r>
      <rPr>
        <sz val="11"/>
        <color theme="1"/>
        <rFont val="Calibri"/>
        <family val="2"/>
        <scheme val="minor"/>
      </rPr>
      <t>i</t>
    </r>
    <r>
      <rPr>
        <sz val="11"/>
        <color theme="1"/>
        <rFont val="Calibri"/>
        <family val="2"/>
        <scheme val="minor"/>
      </rPr>
      <t>n Habib</t>
    </r>
  </si>
  <si>
    <t>1853</t>
  </si>
  <si>
    <t>1799</t>
  </si>
  <si>
    <t>1806</t>
  </si>
  <si>
    <t>1727</t>
  </si>
  <si>
    <t>Birth date</t>
  </si>
  <si>
    <t>Death date</t>
  </si>
  <si>
    <t>1721</t>
  </si>
  <si>
    <t>1676</t>
  </si>
  <si>
    <t>1867</t>
  </si>
  <si>
    <t>1827</t>
  </si>
  <si>
    <t>322 BCE</t>
  </si>
  <si>
    <t>384</t>
  </si>
  <si>
    <t>1859</t>
  </si>
  <si>
    <t>1769</t>
  </si>
  <si>
    <t>1865</t>
  </si>
  <si>
    <t>1821</t>
  </si>
  <si>
    <t>1790</t>
  </si>
  <si>
    <t>1706</t>
  </si>
  <si>
    <t>1732</t>
  </si>
  <si>
    <t>1329</t>
  </si>
  <si>
    <t>1274</t>
  </si>
  <si>
    <t>1794</t>
  </si>
  <si>
    <t>1730</t>
  </si>
  <si>
    <t>1796</t>
  </si>
  <si>
    <t>1759</t>
  </si>
  <si>
    <t>44 BCE</t>
  </si>
  <si>
    <t>c.100</t>
  </si>
  <si>
    <t>1890</t>
  </si>
  <si>
    <t>1854</t>
  </si>
  <si>
    <t>1881</t>
  </si>
  <si>
    <t>1810</t>
  </si>
  <si>
    <t>30 CE</t>
  </si>
  <si>
    <t>c.8-4 BCE</t>
  </si>
  <si>
    <t>1820</t>
  </si>
  <si>
    <t>1654</t>
  </si>
  <si>
    <t>1616</t>
  </si>
  <si>
    <t>1849</t>
  </si>
  <si>
    <t>1777</t>
  </si>
  <si>
    <t>1840</t>
  </si>
  <si>
    <t>c.1795</t>
  </si>
  <si>
    <t>1873</t>
  </si>
  <si>
    <t>1813</t>
  </si>
  <si>
    <t>1872</t>
  </si>
  <si>
    <t>1797</t>
  </si>
  <si>
    <t>1857</t>
  </si>
  <si>
    <t>1774</t>
  </si>
  <si>
    <t>1779</t>
  </si>
  <si>
    <t>1690</t>
  </si>
  <si>
    <t>1604</t>
  </si>
  <si>
    <t>1856</t>
  </si>
  <si>
    <t>1751</t>
  </si>
  <si>
    <t>?</t>
  </si>
  <si>
    <t>c.1880</t>
  </si>
  <si>
    <t>c.1800</t>
  </si>
  <si>
    <t>1911</t>
  </si>
  <si>
    <t>1822</t>
  </si>
  <si>
    <t>1862</t>
  </si>
  <si>
    <t>1844</t>
  </si>
  <si>
    <t>1772</t>
  </si>
  <si>
    <t>1866</t>
  </si>
  <si>
    <t>1778</t>
  </si>
  <si>
    <t>450 BCE</t>
  </si>
  <si>
    <t>c.500</t>
  </si>
  <si>
    <t>1657</t>
  </si>
  <si>
    <t>1578</t>
  </si>
  <si>
    <t>1850</t>
  </si>
  <si>
    <t>1795</t>
  </si>
  <si>
    <t>1852</t>
  </si>
  <si>
    <t>1792</t>
  </si>
  <si>
    <t>c.430 BCE</t>
  </si>
  <si>
    <t>8 BCE</t>
  </si>
  <si>
    <t>65</t>
  </si>
  <si>
    <t>700 BCE</t>
  </si>
  <si>
    <t>fl. 800</t>
  </si>
  <si>
    <t>c.484</t>
  </si>
  <si>
    <t>1870</t>
  </si>
  <si>
    <t>1816</t>
  </si>
  <si>
    <t>1686</t>
  </si>
  <si>
    <t>1823</t>
  </si>
  <si>
    <t>1749</t>
  </si>
  <si>
    <t>1798</t>
  </si>
  <si>
    <t>1753</t>
  </si>
  <si>
    <t>1874</t>
  </si>
  <si>
    <t>c.1830</t>
  </si>
  <si>
    <t>1888</t>
  </si>
  <si>
    <t>1800</t>
  </si>
  <si>
    <t>1824</t>
  </si>
  <si>
    <t>c.1760s</t>
  </si>
  <si>
    <t>1876</t>
  </si>
  <si>
    <t>1787</t>
  </si>
  <si>
    <t>1893</t>
  </si>
  <si>
    <t>1818</t>
  </si>
  <si>
    <t>c.1785</t>
  </si>
  <si>
    <t>1883</t>
  </si>
  <si>
    <t>1830</t>
  </si>
  <si>
    <t>1770</t>
  </si>
  <si>
    <t>c.1786</t>
  </si>
  <si>
    <t>1868</t>
  </si>
  <si>
    <r>
      <t>M</t>
    </r>
    <r>
      <rPr>
        <sz val="11"/>
        <color theme="1"/>
        <rFont val="Calibri"/>
        <family val="2"/>
        <scheme val="minor"/>
      </rPr>
      <t>utibe</t>
    </r>
  </si>
  <si>
    <t>1863</t>
  </si>
  <si>
    <t>1781</t>
  </si>
  <si>
    <t>c.1809</t>
  </si>
  <si>
    <t>1879</t>
  </si>
  <si>
    <t>1907</t>
  </si>
  <si>
    <t>1703</t>
  </si>
  <si>
    <t>1633</t>
  </si>
  <si>
    <t>1875</t>
  </si>
  <si>
    <t>1871</t>
  </si>
  <si>
    <t>1860</t>
  </si>
  <si>
    <t>c.1783</t>
  </si>
  <si>
    <t>1602</t>
  </si>
  <si>
    <t>1771</t>
  </si>
  <si>
    <t>c.62-64 CE</t>
  </si>
  <si>
    <t>c.4 BCE</t>
  </si>
  <si>
    <t>1788</t>
  </si>
  <si>
    <t>1720</t>
  </si>
  <si>
    <t>1901</t>
  </si>
  <si>
    <t>1819</t>
  </si>
  <si>
    <t>1807</t>
  </si>
  <si>
    <t>1725</t>
  </si>
  <si>
    <t>1886</t>
  </si>
  <si>
    <t>1864</t>
  </si>
  <si>
    <t>1846</t>
  </si>
  <si>
    <t>1878</t>
  </si>
  <si>
    <t>c.1820</t>
  </si>
  <si>
    <t>1835</t>
  </si>
  <si>
    <t>c. 1780</t>
  </si>
  <si>
    <t>1851</t>
  </si>
  <si>
    <t>c.1790/1800</t>
  </si>
  <si>
    <t>1892</t>
  </si>
  <si>
    <t>c.1810</t>
  </si>
  <si>
    <t>c.1835</t>
  </si>
  <si>
    <t>c.1815</t>
  </si>
  <si>
    <t>c.1854</t>
  </si>
  <si>
    <t>1838</t>
  </si>
  <si>
    <t>1898</t>
  </si>
  <si>
    <t>1812</t>
  </si>
  <si>
    <t>1855</t>
  </si>
  <si>
    <t>1784</t>
  </si>
  <si>
    <t>1552</t>
  </si>
  <si>
    <t>1506</t>
  </si>
  <si>
    <t>1834</t>
  </si>
  <si>
    <t>1789</t>
  </si>
  <si>
    <t>19 BCE</t>
  </si>
  <si>
    <t>70</t>
  </si>
  <si>
    <t>1305</t>
  </si>
  <si>
    <t>c.1270</t>
  </si>
  <si>
    <t>1832</t>
  </si>
  <si>
    <t>c.1790</t>
  </si>
  <si>
    <t>1899</t>
  </si>
  <si>
    <t>1829</t>
  </si>
  <si>
    <t>1802</t>
  </si>
  <si>
    <t>c. 1791</t>
  </si>
  <si>
    <t>1847</t>
  </si>
  <si>
    <t>1882</t>
  </si>
  <si>
    <t>c. 1810</t>
  </si>
  <si>
    <t>1728</t>
  </si>
  <si>
    <t>1696</t>
  </si>
  <si>
    <t>1624</t>
  </si>
  <si>
    <t>1861</t>
  </si>
  <si>
    <t>1837</t>
  </si>
  <si>
    <t>1836</t>
  </si>
  <si>
    <t>1762</t>
  </si>
  <si>
    <t>c.30 CE</t>
  </si>
  <si>
    <t>c.926 BCE</t>
  </si>
  <si>
    <t>fl. c.975</t>
  </si>
  <si>
    <t>1828</t>
  </si>
  <si>
    <t>c.1843</t>
  </si>
  <si>
    <t>1587</t>
  </si>
  <si>
    <t>1542</t>
  </si>
  <si>
    <t>1869</t>
  </si>
  <si>
    <t>c.485</t>
  </si>
  <si>
    <t>c.410</t>
  </si>
  <si>
    <t>c.170</t>
  </si>
  <si>
    <t>1663</t>
  </si>
  <si>
    <t>1583</t>
  </si>
  <si>
    <t>c.1812</t>
  </si>
  <si>
    <t>356</t>
  </si>
  <si>
    <t>c.251</t>
  </si>
  <si>
    <t>371</t>
  </si>
  <si>
    <t>c.291</t>
  </si>
  <si>
    <t>Code</t>
  </si>
  <si>
    <t>Hereditary title of the chief of the eastern Lunda. During his cross-continental expedition (1853-56), Livingstone gathered reports about this kingdom. He later visited Muonga Sunkutu, Kazembe VII (r. 1862-72), at his capital Kanyembo (in present-day northern Zambia) in 1867 and again in 1868. On the latter visit, the chief provided Livingstone with key geographical information about the Congo river system (Macola 2002:4).</t>
  </si>
  <si>
    <t>pers0243</t>
  </si>
  <si>
    <t>pers0244</t>
  </si>
  <si>
    <t>pers0245</t>
  </si>
  <si>
    <t>pers0246</t>
  </si>
  <si>
    <t>pers0247</t>
  </si>
  <si>
    <t>pers0248</t>
  </si>
  <si>
    <t>pers0249</t>
  </si>
  <si>
    <t>pers0250</t>
  </si>
  <si>
    <t>pers0251</t>
  </si>
  <si>
    <t>pers0252</t>
  </si>
  <si>
    <t>pers0253</t>
  </si>
  <si>
    <t>pers0254</t>
  </si>
  <si>
    <t>pers0255</t>
  </si>
  <si>
    <t>pers0256</t>
  </si>
  <si>
    <t>pers0257</t>
  </si>
  <si>
    <t>pers0258</t>
  </si>
  <si>
    <t>pers0259</t>
  </si>
  <si>
    <t>pers0260</t>
  </si>
  <si>
    <t>pers0261</t>
  </si>
  <si>
    <t>pers0262</t>
  </si>
  <si>
    <t>pers0263</t>
  </si>
  <si>
    <t>pers0264</t>
  </si>
  <si>
    <t>pers0265</t>
  </si>
  <si>
    <t>pers0266</t>
  </si>
  <si>
    <t>pers0267</t>
  </si>
  <si>
    <t>pers0268</t>
  </si>
  <si>
    <t>pers0269</t>
  </si>
  <si>
    <t>pers0270</t>
  </si>
  <si>
    <t>pers0271</t>
  </si>
  <si>
    <t>pers0272</t>
  </si>
  <si>
    <t>pers0273</t>
  </si>
  <si>
    <t>pers0274</t>
  </si>
  <si>
    <t>pers0275</t>
  </si>
  <si>
    <t>pers0276</t>
  </si>
  <si>
    <t>pers0277</t>
  </si>
  <si>
    <t>pers0278</t>
  </si>
  <si>
    <t>pers0279</t>
  </si>
  <si>
    <t>pers0280</t>
  </si>
  <si>
    <t>pers0281</t>
  </si>
  <si>
    <t>pers0282</t>
  </si>
  <si>
    <t>pers0283</t>
  </si>
  <si>
    <t>pers0284</t>
  </si>
  <si>
    <t>pers0285</t>
  </si>
  <si>
    <t>pers0286</t>
  </si>
  <si>
    <t>pers0287</t>
  </si>
  <si>
    <t>pers0288</t>
  </si>
  <si>
    <t>pers0289</t>
  </si>
  <si>
    <t>pers0290</t>
  </si>
  <si>
    <t>pers0291</t>
  </si>
  <si>
    <t>pers0292</t>
  </si>
  <si>
    <t>pers0293</t>
  </si>
  <si>
    <t>pers0294</t>
  </si>
  <si>
    <t>pers0295</t>
  </si>
  <si>
    <t>pers0296</t>
  </si>
  <si>
    <t>pers0297</t>
  </si>
  <si>
    <t>pers0298</t>
  </si>
  <si>
    <t>pers0299</t>
  </si>
  <si>
    <t>pers0300</t>
  </si>
  <si>
    <t>pers0301</t>
  </si>
  <si>
    <t>pers0302</t>
  </si>
  <si>
    <t>pers0303</t>
  </si>
  <si>
    <t>pers0304</t>
  </si>
  <si>
    <t>pers0305</t>
  </si>
  <si>
    <t>pers0306</t>
  </si>
  <si>
    <t>pers0307</t>
  </si>
  <si>
    <t>pers0308</t>
  </si>
  <si>
    <t>pers0309</t>
  </si>
  <si>
    <t>pers0310</t>
  </si>
  <si>
    <t>pers0311</t>
  </si>
  <si>
    <t>pers0312</t>
  </si>
  <si>
    <t>pers0313</t>
  </si>
  <si>
    <t>pers0314</t>
  </si>
  <si>
    <t>pers0315</t>
  </si>
  <si>
    <t>pers0316</t>
  </si>
  <si>
    <t>pers0317</t>
  </si>
  <si>
    <t>pers0318</t>
  </si>
  <si>
    <t>pers0319</t>
  </si>
  <si>
    <t>pers0320</t>
  </si>
  <si>
    <t>pers0321</t>
  </si>
  <si>
    <t>pers0322</t>
  </si>
  <si>
    <t>pers0323</t>
  </si>
  <si>
    <t>pers0324</t>
  </si>
  <si>
    <t>pers0325</t>
  </si>
  <si>
    <t>pers0326</t>
  </si>
  <si>
    <t>pers0327</t>
  </si>
  <si>
    <t>pers0328</t>
  </si>
  <si>
    <t>pers0329</t>
  </si>
  <si>
    <t>pers0330</t>
  </si>
  <si>
    <t>pers0331</t>
  </si>
  <si>
    <t>pers0332</t>
  </si>
  <si>
    <t>pers0333</t>
  </si>
  <si>
    <t>pers0334</t>
  </si>
  <si>
    <t>pers0335</t>
  </si>
  <si>
    <t>pers0336</t>
  </si>
  <si>
    <t>pers0337</t>
  </si>
  <si>
    <t>pers0338</t>
  </si>
  <si>
    <t>pers0339</t>
  </si>
  <si>
    <t>pers0340</t>
  </si>
  <si>
    <t>pers0341</t>
  </si>
  <si>
    <t>pers0342</t>
  </si>
  <si>
    <t>pers0343</t>
  </si>
  <si>
    <t>pers0344</t>
  </si>
  <si>
    <t>pers0345</t>
  </si>
  <si>
    <t>pers0346</t>
  </si>
  <si>
    <t>pers0347</t>
  </si>
  <si>
    <t>pers0348</t>
  </si>
  <si>
    <t>pers0349</t>
  </si>
  <si>
    <t>pers0350</t>
  </si>
  <si>
    <t>pers0351</t>
  </si>
  <si>
    <t>pers0352</t>
  </si>
  <si>
    <t>pers0353</t>
  </si>
  <si>
    <t>pers0354</t>
  </si>
  <si>
    <t>pers0355</t>
  </si>
  <si>
    <t>pers0356</t>
  </si>
  <si>
    <t>pers0357</t>
  </si>
  <si>
    <t>pers0358</t>
  </si>
  <si>
    <t>pers0359</t>
  </si>
  <si>
    <t>pers0360</t>
  </si>
  <si>
    <t>pers0361</t>
  </si>
  <si>
    <t>pers0362</t>
  </si>
  <si>
    <t>pers0363</t>
  </si>
  <si>
    <t>pers0364</t>
  </si>
  <si>
    <t>pers0365</t>
  </si>
  <si>
    <t>pers0366</t>
  </si>
  <si>
    <t>pers0367</t>
  </si>
  <si>
    <t>pers0368</t>
  </si>
  <si>
    <t>pers0369</t>
  </si>
  <si>
    <t>pers0370</t>
  </si>
  <si>
    <t>pers0371</t>
  </si>
  <si>
    <t>pers0372</t>
  </si>
  <si>
    <t>pers0373</t>
  </si>
  <si>
    <t>pers0374</t>
  </si>
  <si>
    <t>pers0375</t>
  </si>
  <si>
    <t>pers0376</t>
  </si>
  <si>
    <t>pers0377</t>
  </si>
  <si>
    <t>pers0378</t>
  </si>
  <si>
    <t>pers0379</t>
  </si>
  <si>
    <t>pers0380</t>
  </si>
  <si>
    <t>pers0381</t>
  </si>
  <si>
    <t>pers0382</t>
  </si>
  <si>
    <t>pers0383</t>
  </si>
  <si>
    <t>pers0384</t>
  </si>
  <si>
    <t>pers0385</t>
  </si>
  <si>
    <t>pers0386</t>
  </si>
  <si>
    <t>pers0387</t>
  </si>
  <si>
    <t>pers0388</t>
  </si>
  <si>
    <t>pers0389</t>
  </si>
  <si>
    <t>pers0390</t>
  </si>
  <si>
    <t>pers0391</t>
  </si>
  <si>
    <t>pers0392</t>
  </si>
  <si>
    <t>pers0393</t>
  </si>
  <si>
    <t>pers0394</t>
  </si>
  <si>
    <t>pers0395</t>
  </si>
  <si>
    <t>pers0396</t>
  </si>
  <si>
    <t>pers0397</t>
  </si>
  <si>
    <t>pers0398</t>
  </si>
  <si>
    <t>pers0399</t>
  </si>
  <si>
    <t>pers0400</t>
  </si>
  <si>
    <t>pers0401</t>
  </si>
  <si>
    <t>pers0402</t>
  </si>
  <si>
    <t>pers0403</t>
  </si>
  <si>
    <t>pers0404</t>
  </si>
  <si>
    <t>pers0405</t>
  </si>
  <si>
    <t>pers0406</t>
  </si>
  <si>
    <t>pers0407</t>
  </si>
  <si>
    <t>pers0408</t>
  </si>
  <si>
    <t>pers0409</t>
  </si>
  <si>
    <t>pers0410</t>
  </si>
  <si>
    <t>pers0411</t>
  </si>
  <si>
    <t>pers0412</t>
  </si>
  <si>
    <t>pers0413</t>
  </si>
  <si>
    <t>pers0414</t>
  </si>
  <si>
    <t>pers0415</t>
  </si>
  <si>
    <t>pers0416</t>
  </si>
  <si>
    <t>pers0417</t>
  </si>
  <si>
    <t>pers0418</t>
  </si>
  <si>
    <t>pers0419</t>
  </si>
  <si>
    <t>pers0420</t>
  </si>
  <si>
    <t>pers0421</t>
  </si>
  <si>
    <t>pers0422</t>
  </si>
  <si>
    <t>pers0423</t>
  </si>
  <si>
    <t>pers0424</t>
  </si>
  <si>
    <t>pers0425</t>
  </si>
  <si>
    <t>pers0426</t>
  </si>
  <si>
    <t>pers0427</t>
  </si>
  <si>
    <t>pers0428</t>
  </si>
  <si>
    <t>pers0429</t>
  </si>
  <si>
    <t>pers0430</t>
  </si>
  <si>
    <t>pers0431</t>
  </si>
  <si>
    <t>pers0432</t>
  </si>
  <si>
    <t>pers0433</t>
  </si>
  <si>
    <t>pers0434</t>
  </si>
  <si>
    <t>pers0435</t>
  </si>
  <si>
    <t>pers0436</t>
  </si>
  <si>
    <t>pers0437</t>
  </si>
  <si>
    <t>pers0438</t>
  </si>
  <si>
    <t>pers0439</t>
  </si>
  <si>
    <t>pers0440</t>
  </si>
  <si>
    <t>pers0441</t>
  </si>
  <si>
    <t>pers0442</t>
  </si>
  <si>
    <t>pers0443</t>
  </si>
  <si>
    <t>pers0444</t>
  </si>
  <si>
    <t>pers0445</t>
  </si>
  <si>
    <t>pers0446</t>
  </si>
  <si>
    <t>pers0447</t>
  </si>
  <si>
    <t>pers0448</t>
  </si>
  <si>
    <t>pers0449</t>
  </si>
  <si>
    <t>pers0450</t>
  </si>
  <si>
    <t>pers0451</t>
  </si>
  <si>
    <t>pers0452</t>
  </si>
  <si>
    <t>pers0453</t>
  </si>
  <si>
    <t>pers0454</t>
  </si>
  <si>
    <t>pers0455</t>
  </si>
  <si>
    <t>pers0456</t>
  </si>
  <si>
    <t>pers0457</t>
  </si>
  <si>
    <t>pers0458</t>
  </si>
  <si>
    <t>pers0459</t>
  </si>
  <si>
    <t>pers0460</t>
  </si>
  <si>
    <t>pers0461</t>
  </si>
  <si>
    <t>pers0462</t>
  </si>
  <si>
    <t>pers0463</t>
  </si>
  <si>
    <t>pers0464</t>
  </si>
  <si>
    <t>pers0465</t>
  </si>
  <si>
    <t>pers0466</t>
  </si>
  <si>
    <t>pers0467</t>
  </si>
  <si>
    <t>pers0468</t>
  </si>
  <si>
    <t>pers0469</t>
  </si>
  <si>
    <t>pers0470</t>
  </si>
  <si>
    <t>pers0471</t>
  </si>
  <si>
    <t>pers0472</t>
  </si>
  <si>
    <t>pers0473</t>
  </si>
  <si>
    <t>pers0474</t>
  </si>
  <si>
    <t>pers0475</t>
  </si>
  <si>
    <t>pers0476</t>
  </si>
  <si>
    <t>pers0477</t>
  </si>
  <si>
    <t>pers0478</t>
  </si>
  <si>
    <t>pers0479</t>
  </si>
  <si>
    <t>pers0480</t>
  </si>
  <si>
    <t>pers0481</t>
  </si>
  <si>
    <t>pers0482</t>
  </si>
  <si>
    <t>pers0483</t>
  </si>
  <si>
    <t>pers0484</t>
  </si>
  <si>
    <t>pers0485</t>
  </si>
  <si>
    <t>pers0486</t>
  </si>
  <si>
    <t>pers0487</t>
  </si>
  <si>
    <t>pers0488</t>
  </si>
  <si>
    <t>pers0489</t>
  </si>
  <si>
    <t>pers0490</t>
  </si>
  <si>
    <t>pers0491</t>
  </si>
  <si>
    <t>pers0492</t>
  </si>
  <si>
    <t>pers0493</t>
  </si>
  <si>
    <t>pers0494</t>
  </si>
  <si>
    <t>pers0495</t>
  </si>
  <si>
    <t>pers0496</t>
  </si>
  <si>
    <t>pers0497</t>
  </si>
  <si>
    <t>pers0498</t>
  </si>
  <si>
    <t>pers0499</t>
  </si>
  <si>
    <t>pers0500</t>
  </si>
  <si>
    <t>pers0501</t>
  </si>
  <si>
    <t>pers0502</t>
  </si>
  <si>
    <t>pers0503</t>
  </si>
  <si>
    <t>pers0504</t>
  </si>
  <si>
    <t>pers0505</t>
  </si>
  <si>
    <t>pers0506</t>
  </si>
  <si>
    <t>pers0507</t>
  </si>
  <si>
    <t>pers0508</t>
  </si>
  <si>
    <t>pers0509</t>
  </si>
  <si>
    <t>pers0510</t>
  </si>
  <si>
    <t>pers0511</t>
  </si>
  <si>
    <t>pers0512</t>
  </si>
  <si>
    <t>pers0513</t>
  </si>
  <si>
    <t>pers0514</t>
  </si>
  <si>
    <t>pers0515</t>
  </si>
  <si>
    <t>pers0516</t>
  </si>
  <si>
    <t>pers0517</t>
  </si>
  <si>
    <t>pers0518</t>
  </si>
  <si>
    <t>pers0519</t>
  </si>
  <si>
    <t>pers0520</t>
  </si>
  <si>
    <t>pers0521</t>
  </si>
  <si>
    <t>pers0522</t>
  </si>
  <si>
    <t>pers0523</t>
  </si>
  <si>
    <t>pers0524</t>
  </si>
  <si>
    <t>pers0525</t>
  </si>
  <si>
    <t>pers0526</t>
  </si>
  <si>
    <t>pers0527</t>
  </si>
  <si>
    <t>pers0528</t>
  </si>
  <si>
    <t>pers0529</t>
  </si>
  <si>
    <t>pers0530</t>
  </si>
  <si>
    <t>pers0531</t>
  </si>
  <si>
    <t>pers0532</t>
  </si>
  <si>
    <t>pers0533</t>
  </si>
  <si>
    <t>pers0534</t>
  </si>
  <si>
    <t>pers0535</t>
  </si>
  <si>
    <t>pers0536</t>
  </si>
  <si>
    <t>pers0537</t>
  </si>
  <si>
    <t>pers0538</t>
  </si>
  <si>
    <t>pers0539</t>
  </si>
  <si>
    <t>pers0540</t>
  </si>
  <si>
    <t>pers0541</t>
  </si>
  <si>
    <t>pers0542</t>
  </si>
  <si>
    <t>pers0543</t>
  </si>
  <si>
    <t>pers0544</t>
  </si>
  <si>
    <t>pers0545</t>
  </si>
  <si>
    <t>pers0546</t>
  </si>
  <si>
    <t>pers0547</t>
  </si>
  <si>
    <t>pers0548</t>
  </si>
  <si>
    <t>pers0549</t>
  </si>
  <si>
    <t>pers0550</t>
  </si>
  <si>
    <t>pers0551</t>
  </si>
  <si>
    <t>pers0552</t>
  </si>
  <si>
    <t>pers0553</t>
  </si>
  <si>
    <t>pers0554</t>
  </si>
  <si>
    <t>pers0555</t>
  </si>
  <si>
    <t>pers0556</t>
  </si>
  <si>
    <t>pers0557</t>
  </si>
  <si>
    <t>pers0558</t>
  </si>
  <si>
    <t>pers0559</t>
  </si>
  <si>
    <t>pers0560</t>
  </si>
  <si>
    <t>pers0561</t>
  </si>
  <si>
    <t>pers0562</t>
  </si>
  <si>
    <t>pers0563</t>
  </si>
  <si>
    <t>pers0564</t>
  </si>
  <si>
    <t>pers0565</t>
  </si>
  <si>
    <t>pers0566</t>
  </si>
  <si>
    <t>pers0567</t>
  </si>
  <si>
    <t>pers0568</t>
  </si>
  <si>
    <t>pers0569</t>
  </si>
  <si>
    <t>pers0570</t>
  </si>
  <si>
    <t>pers0571</t>
  </si>
  <si>
    <t>pers0572</t>
  </si>
  <si>
    <t>pers0573</t>
  </si>
  <si>
    <t>pers0574</t>
  </si>
  <si>
    <t>pers0575</t>
  </si>
  <si>
    <t>Hecker, Justus Friedrich Karl</t>
  </si>
  <si>
    <t>Undefined</t>
  </si>
  <si>
    <t>1833</t>
  </si>
  <si>
    <t>Use for all variants (aboriginales, aborigines etc)</t>
  </si>
  <si>
    <t>Use also for 'native Portuguese'</t>
  </si>
  <si>
    <t>Use of 'Bushman' and variants, and for 'Bushwoman' and 'Bushwomen'</t>
  </si>
  <si>
    <r>
      <t xml:space="preserve">This entry draws on two of Adrian's glossary definitions: 'Boers' and 'Voortrekkers'. </t>
    </r>
    <r>
      <rPr>
        <sz val="11"/>
        <color rgb="FFFF0000"/>
        <rFont val="Calibri"/>
        <family val="2"/>
        <scheme val="minor"/>
      </rPr>
      <t xml:space="preserve">Use also for 'Boerish' and 'Dutch African'. </t>
    </r>
  </si>
  <si>
    <t>Use for all spelling variants.</t>
  </si>
  <si>
    <t>Use also for the plural and for all spelling variants.</t>
  </si>
  <si>
    <t>Use also for plural</t>
  </si>
  <si>
    <t>Use also for plural.</t>
  </si>
  <si>
    <r>
      <t>Expansion of entry from Adrian's glossary</t>
    </r>
    <r>
      <rPr>
        <sz val="11"/>
        <color theme="1"/>
        <rFont val="Calibri"/>
        <family val="2"/>
        <scheme val="minor"/>
      </rPr>
      <t xml:space="preserve">. </t>
    </r>
    <r>
      <rPr>
        <sz val="11"/>
        <color rgb="FFFF0000"/>
        <rFont val="Calibri"/>
        <family val="2"/>
        <scheme val="minor"/>
      </rPr>
      <t>Use also for 'Missionary Society'</t>
    </r>
  </si>
  <si>
    <t>Change coding to 'tribe'</t>
  </si>
  <si>
    <t>Use also for 'Mepato' and variants</t>
  </si>
  <si>
    <t>Use also for singular.</t>
  </si>
  <si>
    <r>
      <t>Cavalrymen of the Ottoman Empire, in Asia Minor. They were a privileged class, holding local fiefdoms in exchange for military service. Livingstone draws a parallel between the sipahis, fighting on behalf of their people, and the “Kaffir Police”, a Xhosa force established by the Cape Colony in the 1830s which largely revolted against the colonial administration during the Eighth Xhosa War (Editors 2015; Ross 2015:183)</t>
    </r>
    <r>
      <rPr>
        <sz val="11"/>
        <color theme="1"/>
        <rFont val="Calibri"/>
        <family val="2"/>
        <scheme val="minor"/>
      </rPr>
      <t>.</t>
    </r>
  </si>
  <si>
    <r>
      <rPr>
        <sz val="11"/>
        <color theme="1"/>
        <rFont val="Calibri"/>
        <family val="2"/>
        <scheme val="minor"/>
      </rPr>
      <t xml:space="preserve">Heath, Elizabeth. 'Bushmen'. In </t>
    </r>
    <r>
      <rPr>
        <sz val="11"/>
        <color theme="1"/>
        <rFont val="Calibri"/>
        <family val="2"/>
        <scheme val="minor"/>
      </rPr>
      <t>Appiah, Anthony and Henry Louis Gates, Jr</t>
    </r>
    <r>
      <rPr>
        <sz val="11"/>
        <color theme="1"/>
        <rFont val="Calibri"/>
        <family val="2"/>
        <scheme val="minor"/>
      </rPr>
      <t xml:space="preserve"> (eds)</t>
    </r>
    <r>
      <rPr>
        <sz val="11"/>
        <color theme="1"/>
        <rFont val="Calibri"/>
        <family val="2"/>
        <scheme val="minor"/>
      </rPr>
      <t xml:space="preserve">. </t>
    </r>
    <r>
      <rPr>
        <i/>
        <sz val="11"/>
        <color theme="1"/>
        <rFont val="Calibri"/>
        <family val="2"/>
        <scheme val="minor"/>
      </rPr>
      <t>Encyclopedia of Africa</t>
    </r>
    <r>
      <rPr>
        <sz val="11"/>
        <color theme="1"/>
        <rFont val="Calibri"/>
        <family val="2"/>
        <scheme val="minor"/>
      </rPr>
      <t xml:space="preserve"> Vol 1. p.222; Moran, Shane. </t>
    </r>
    <r>
      <rPr>
        <i/>
        <sz val="11"/>
        <color theme="1"/>
        <rFont val="Calibri"/>
        <family val="2"/>
        <scheme val="minor"/>
      </rPr>
      <t>Representing Bushmen: South Africa and the Origin of Language</t>
    </r>
    <r>
      <rPr>
        <sz val="11"/>
        <color theme="1"/>
        <rFont val="Calibri"/>
        <family val="2"/>
        <scheme val="minor"/>
      </rPr>
      <t>. pp.3-4</t>
    </r>
  </si>
  <si>
    <r>
      <t>European farmers of Dutch, German and Huguenot origin, who settled at the Cape in the 18th century. Large numbers of their descendants left the Cape Colony, migrating north beyond British rule, in the ‘Great Trek’ of 1836-46. These settlers, or Voortrekkers, established independent states in the southern African interior, including the South African Republic (or the Transvaal), the Natalia Republic and the Orange Free State</t>
    </r>
    <r>
      <rPr>
        <sz val="11"/>
        <color theme="1"/>
        <rFont val="Calibri"/>
        <family val="2"/>
        <scheme val="minor"/>
      </rPr>
      <t xml:space="preserve"> (Raugh 2004:53-54; Editors 2014)</t>
    </r>
    <r>
      <rPr>
        <sz val="11"/>
        <color theme="1"/>
        <rFont val="Calibri"/>
        <family val="2"/>
        <scheme val="minor"/>
      </rPr>
      <t>.</t>
    </r>
  </si>
  <si>
    <t>Mixed or Joint Commissions were judicial bodies created as a means of enforcing anti-slavery treaties in international contexts. Held between nation states, in this case between Britain and Portugal, they delivered verdicts on vessels seized for suspected slave trafficking (Niekerk 2004, 2:196-97).</t>
  </si>
  <si>
    <r>
      <t xml:space="preserve">Niekerk, J. P. van. 'British, Portuguese and American Judges in Adderley Street: the Interational Legal Background to some Judicial Aspects of the Cape Town Mixed Commissions for the Suppression of the Transatlantic Slave Trade in the Nineteenth Century (part 2). </t>
    </r>
    <r>
      <rPr>
        <i/>
        <sz val="11"/>
        <color theme="1"/>
        <rFont val="Calibri"/>
        <family val="2"/>
        <scheme val="minor"/>
      </rPr>
      <t xml:space="preserve">Comparative and International Law Journal of Southern Africa </t>
    </r>
    <r>
      <rPr>
        <sz val="11"/>
        <color theme="1"/>
        <rFont val="Calibri"/>
        <family val="2"/>
        <scheme val="minor"/>
      </rPr>
      <t>37.2 (2004): 196-97</t>
    </r>
  </si>
  <si>
    <r>
      <rPr>
        <sz val="11"/>
        <color theme="1"/>
        <rFont val="Calibri"/>
        <family val="2"/>
        <scheme val="minor"/>
      </rPr>
      <t xml:space="preserve">Mills, Wallace G. 'Kaffir.' in Olson, James S. and Robert Shadle. </t>
    </r>
    <r>
      <rPr>
        <i/>
        <sz val="11"/>
        <color theme="1"/>
        <rFont val="Calibri"/>
        <family val="2"/>
        <scheme val="minor"/>
      </rPr>
      <t xml:space="preserve">Historical Dictionary of the British Empire K–Z </t>
    </r>
    <r>
      <rPr>
        <sz val="11"/>
        <color theme="1"/>
        <rFont val="Calibri"/>
        <family val="2"/>
        <scheme val="minor"/>
      </rPr>
      <t>(vol. 2). p.615</t>
    </r>
  </si>
  <si>
    <r>
      <t>Term referring to the Xhosa people of southern Africa. During the early period of European colonisation, it was applied to all Bantu-speaking Africans but in the nineteenth century it came to have its more specific application to the Xhosa. The term, however, continued to be used to generalise about Bantu peoples and is now considered derogatory. It has its origin in the Arabic word ‘kafir’, which means ‘unbeliever’</t>
    </r>
    <r>
      <rPr>
        <sz val="11"/>
        <color theme="1"/>
        <rFont val="Calibri"/>
        <family val="2"/>
        <scheme val="minor"/>
      </rPr>
      <t xml:space="preserve"> (Mills 1996:615)</t>
    </r>
    <r>
      <rPr>
        <sz val="11"/>
        <color theme="1"/>
        <rFont val="Calibri"/>
        <family val="2"/>
        <scheme val="minor"/>
      </rPr>
      <t>.</t>
    </r>
  </si>
  <si>
    <r>
      <t>Observatory founded in 1820. It is South Africa's oldest scientific establishment and was the southern hemisphere's first major observatory (Warner 1995:1-4)</t>
    </r>
    <r>
      <rPr>
        <sz val="11"/>
        <color theme="1"/>
        <rFont val="Calibri"/>
        <family val="2"/>
        <scheme val="minor"/>
      </rPr>
      <t>.</t>
    </r>
  </si>
  <si>
    <r>
      <t xml:space="preserve">Bowie, Duncan. </t>
    </r>
    <r>
      <rPr>
        <i/>
        <sz val="11"/>
        <color theme="1"/>
        <rFont val="Calibri"/>
        <family val="2"/>
        <scheme val="minor"/>
      </rPr>
      <t>The Radical and Socialist Tradition in British Planning: From Puritan Colonies to Garden Cities</t>
    </r>
    <r>
      <rPr>
        <sz val="11"/>
        <color theme="1"/>
        <rFont val="Calibri"/>
        <family val="2"/>
        <scheme val="minor"/>
      </rPr>
      <t xml:space="preserve">.p.75; Epstein, James. 'Chartism'. </t>
    </r>
    <r>
      <rPr>
        <i/>
        <sz val="11"/>
        <color theme="1"/>
        <rFont val="Calibri"/>
        <family val="2"/>
        <scheme val="minor"/>
      </rPr>
      <t>Encyclopedia of Social History</t>
    </r>
    <r>
      <rPr>
        <sz val="11"/>
        <color theme="1"/>
        <rFont val="Calibri"/>
        <family val="2"/>
        <scheme val="minor"/>
      </rPr>
      <t xml:space="preserve">. Ed. Peter N. Stearns, p.136. </t>
    </r>
    <r>
      <rPr>
        <i/>
        <sz val="11"/>
        <color theme="1"/>
        <rFont val="Calibri"/>
        <family val="2"/>
        <scheme val="minor"/>
      </rPr>
      <t>Encyclopedia Britannica</t>
    </r>
    <r>
      <rPr>
        <sz val="11"/>
        <color theme="1"/>
        <rFont val="Calibri"/>
        <family val="2"/>
        <scheme val="minor"/>
      </rPr>
      <t xml:space="preserve">; </t>
    </r>
  </si>
  <si>
    <r>
      <t>Working class movement of the 1830s and 40s that advocated British political reform through parliamentary means. Their major goals were articulated in the ‘The People’s Charter’, which demanded universal male voting rights, voting by secret ballot, salaries for MPs, an end to property qualifications for election, the construction of equal electoral districts, and annual parliamentary elections. The movement was also active in campaigning for land reform (Bowie 2016:75; Epstein 1994:136; Editors 2017)</t>
    </r>
    <r>
      <rPr>
        <sz val="11"/>
        <color theme="1"/>
        <rFont val="Calibri"/>
        <family val="2"/>
        <scheme val="minor"/>
      </rPr>
      <t>.</t>
    </r>
  </si>
  <si>
    <r>
      <t>People group of the Circassia region in the Northwestern Caucasus. From the 1760s the Circassians engaged in an extended war of resistance against Russian territorial expansion in the Caucasus, before finally being defeated in 1864</t>
    </r>
    <r>
      <rPr>
        <sz val="11"/>
        <color theme="1"/>
        <rFont val="Calibri"/>
        <family val="2"/>
        <scheme val="minor"/>
      </rPr>
      <t xml:space="preserve"> (Editors 2017)</t>
    </r>
    <r>
      <rPr>
        <sz val="11"/>
        <color theme="1"/>
        <rFont val="Calibri"/>
        <family val="2"/>
        <scheme val="minor"/>
      </rPr>
      <t xml:space="preserve">. </t>
    </r>
  </si>
  <si>
    <r>
      <t>Oldest infantry regiment in the British army in continuous service, dating from 1650</t>
    </r>
    <r>
      <rPr>
        <sz val="11"/>
        <color theme="1"/>
        <rFont val="Calibri"/>
        <family val="2"/>
        <scheme val="minor"/>
      </rPr>
      <t xml:space="preserve"> (Chant 2013:75-76)</t>
    </r>
    <r>
      <rPr>
        <sz val="11"/>
        <color theme="1"/>
        <rFont val="Calibri"/>
        <family val="2"/>
        <scheme val="minor"/>
      </rPr>
      <t>.</t>
    </r>
  </si>
  <si>
    <r>
      <t>17</t>
    </r>
    <r>
      <rPr>
        <vertAlign val="superscript"/>
        <sz val="11"/>
        <color theme="1"/>
        <rFont val="Calibri"/>
        <family val="2"/>
        <scheme val="minor"/>
      </rPr>
      <t>th</t>
    </r>
    <r>
      <rPr>
        <sz val="11"/>
        <color theme="1"/>
        <rFont val="Calibri"/>
        <family val="2"/>
        <scheme val="minor"/>
      </rPr>
      <t xml:space="preserve"> century Scottish Presbyterians who resisted the imposition of episcopal modes of worship, forming ‘Covenants’ to maintain their religious principles in 1638 (the National Covenant) and 1643 (the Solemn League and Covenant). Having supported the Parliamentarians in the English Civil War, they temporarily achieved religious liberty. Following the Restoration in 1660, and the reintroduction of Episcopalianism in Scotland, they experienced severe persecution for over twenty-five years (Kapic and Vander Lugt 2013:38; Spear 1992:88; Editors 2017).</t>
    </r>
  </si>
  <si>
    <r>
      <t xml:space="preserve">Optical instrument makers. John Dollond (1707–1761) and his son, Peter (1731–1820 ), established themselves as opticians in the 1750s and developed a reputation for producing high-quality instruments. </t>
    </r>
    <r>
      <rPr>
        <sz val="10"/>
        <rFont val="Calibri"/>
        <family val="2"/>
        <scheme val="minor"/>
      </rPr>
      <t>They</t>
    </r>
    <r>
      <rPr>
        <sz val="11"/>
        <rFont val="Calibri"/>
        <family val="2"/>
        <scheme val="minor"/>
      </rPr>
      <t xml:space="preserve"> made improvements to refracting telescopes and later developed the achromatic lens (Clifton 2013).</t>
    </r>
  </si>
  <si>
    <t>Protestant tradition, that emerged in the Netherlands during the 16th century Reformation. Its key theological documents are the Belgic Confession, the Heidelberg Catechism and the Canons of Dort. The Dutch Reformed Church in South Africa originated in this tradition, having arrived with Dutch emigrants in the 17th century. It became the largest denomination among South Africa’s Afrikaner population and continues to be their major church (Editors 2017; Editors 2010).</t>
  </si>
  <si>
    <r>
      <t>Irish infantry regiment in the British army, dating from 1689, acclaimed for its role at the Battle of Waterloo. In 1881, it merged with the 108th (Madras Infantry) Regiment to form the Royal Inniskilling Fusiliers (Chant 2013:183-84)</t>
    </r>
    <r>
      <rPr>
        <sz val="11"/>
        <color theme="1"/>
        <rFont val="Calibri"/>
        <family val="2"/>
        <scheme val="minor"/>
      </rPr>
      <t>.</t>
    </r>
  </si>
  <si>
    <r>
      <t xml:space="preserve">Johanna Geyer-Kordesch and Fiona Macdonald. </t>
    </r>
    <r>
      <rPr>
        <i/>
        <sz val="11"/>
        <color theme="1"/>
        <rFont val="Calibri"/>
        <family val="2"/>
        <scheme val="minor"/>
      </rPr>
      <t>The History of the Royal College of Physicians and Surgeons of Glasgow</t>
    </r>
    <r>
      <rPr>
        <sz val="11"/>
        <color theme="1"/>
        <rFont val="Calibri"/>
        <family val="2"/>
        <scheme val="minor"/>
      </rPr>
      <t xml:space="preserve">. </t>
    </r>
    <r>
      <rPr>
        <i/>
        <sz val="11"/>
        <color theme="1"/>
        <rFont val="Calibri"/>
        <family val="2"/>
        <scheme val="minor"/>
      </rPr>
      <t>ix</t>
    </r>
    <r>
      <rPr>
        <sz val="11"/>
        <color theme="1"/>
        <rFont val="Calibri"/>
        <family val="2"/>
        <scheme val="minor"/>
      </rPr>
      <t xml:space="preserve">; Ross, Andrew. </t>
    </r>
    <r>
      <rPr>
        <i/>
        <sz val="11"/>
        <color theme="1"/>
        <rFont val="Calibri"/>
        <family val="2"/>
        <scheme val="minor"/>
      </rPr>
      <t>David Livingston: Mission and Empire</t>
    </r>
    <r>
      <rPr>
        <sz val="11"/>
        <color theme="1"/>
        <rFont val="Calibri"/>
        <family val="2"/>
        <scheme val="minor"/>
      </rPr>
      <t>. p.22</t>
    </r>
  </si>
  <si>
    <r>
      <t>Institution for the licensing of physicians and surgeons, founded in 1599 (known today as the Royal College of Physicians and Surgeons of Glasgow). It was unique in serving as a regulatory body for both sections of the medical profession, physicians and surgeons. Livingstone had hoped to join London's Royal College of Surgeons, but the London Missionary Society found the fees prohibitive. Instead, they paid for him to take the more affordable examinations of the Glasgow institution, and he became a licentiate on 15th November 1840 (Geyer-Kordesch and Macdonald 1999:ix; Ross 2002:22)</t>
    </r>
    <r>
      <rPr>
        <sz val="11"/>
        <color theme="1"/>
        <rFont val="Calibri"/>
        <family val="2"/>
        <scheme val="minor"/>
      </rPr>
      <t>.</t>
    </r>
  </si>
  <si>
    <r>
      <t>German military unit, raised in 1854 to fight for the British in the Crimean War. The war ended before the legion saw combat, and in 1856 the majority were instead settled in British Kaffraria. Sir George Grey, the Cape governor, hoped they would provide increased protection against the Xhosa on the eastern Cape and act as a civilising influence. The scheme was unsuccessful. Half the legion left South Africa in 1858 to fight against the Indian Mutiny, and in 1861 the remainder were decommissioned</t>
    </r>
    <r>
      <rPr>
        <sz val="11"/>
        <color theme="1"/>
        <rFont val="Calibri"/>
        <family val="2"/>
        <scheme val="minor"/>
      </rPr>
      <t xml:space="preserve"> (Laband 2009a:85-86, 101-03)</t>
    </r>
    <r>
      <rPr>
        <sz val="11"/>
        <color theme="1"/>
        <rFont val="Calibri"/>
        <family val="2"/>
        <scheme val="minor"/>
      </rPr>
      <t xml:space="preserve">. </t>
    </r>
  </si>
  <si>
    <r>
      <t>Colonial governor's residence, built in the 1790s. It is now called 'De Tuynhui</t>
    </r>
    <r>
      <rPr>
        <sz val="11"/>
        <color theme="1"/>
        <rFont val="Calibri"/>
        <family val="2"/>
        <scheme val="minor"/>
      </rPr>
      <t>s' and houses the offices of the State President</t>
    </r>
    <r>
      <rPr>
        <sz val="11"/>
        <color theme="1"/>
        <rFont val="Calibri"/>
        <family val="2"/>
        <scheme val="minor"/>
      </rPr>
      <t xml:space="preserve"> (Viney 1987:70, 79)</t>
    </r>
    <r>
      <rPr>
        <sz val="11"/>
        <color theme="1"/>
        <rFont val="Calibri"/>
        <family val="2"/>
        <scheme val="minor"/>
      </rPr>
      <t>.</t>
    </r>
  </si>
  <si>
    <t xml:space="preserve">Southern African group of Khoekhoe and European descent, though their ancestry also includes the San and Bantu peoples. They developed group identity in the 18th century, and established several influential states on the borders of the Cape Colony in the 19th century. European colonialism deprived them of most of their territory by the 1880s (Schweitzer 2015:15, 18-19). </t>
  </si>
  <si>
    <r>
      <t>Term referring to the Khoekhoe people of southern Africa (primarily resident in Nambia and South Africa), who were historically pastoralist in lifestyle. The term dates from the 17th century and is now considered pejorative. It reportedly originates in a Dutch word for ‘stutter’ or ‘stammer’, ‘Huttentut’, applied to the group on account of the clicking sounds in the Khoi language. In the 19th century, Khoekhoe physicality and behaviours were the subject of much evolutionary speculation and racial science (Heath 2010b:573; Nave 2010:650)</t>
    </r>
    <r>
      <rPr>
        <sz val="11"/>
        <color theme="1"/>
        <rFont val="Calibri"/>
        <family val="2"/>
        <scheme val="minor"/>
      </rPr>
      <t>.</t>
    </r>
  </si>
  <si>
    <r>
      <t>Another term for the San people of southern Africa (primarily resident in Botswana, Namibia, and south east Angola), who historically adopted a hunter-gatherer lifestyle. The term ‘Bushmen’ is still in use, but it is contested and sometimes considered pejorative (Heath 2010a:222; Moran 2009:3-4)</t>
    </r>
    <r>
      <rPr>
        <sz val="11"/>
        <color theme="1"/>
        <rFont val="Calibri"/>
        <family val="2"/>
        <scheme val="minor"/>
      </rPr>
      <t>.</t>
    </r>
  </si>
  <si>
    <r>
      <t>Another term for Congregationalism, a Protestant movement that advocates the independence of individual congregations and their right to self-government, while rejecting higher ecclesiastical structures. Livingstone left the Church of Scotland and joined the local Congregationalist church in the early 1830s. The London Missionary Society was predominantly a Congregationalist organisation</t>
    </r>
    <r>
      <rPr>
        <sz val="11"/>
        <color theme="1"/>
        <rFont val="Calibri"/>
        <family val="2"/>
        <scheme val="minor"/>
      </rPr>
      <t xml:space="preserve"> (Jenkins 2016; Ross 2002:6-7)</t>
    </r>
    <r>
      <rPr>
        <sz val="11"/>
        <color theme="1"/>
        <rFont val="Calibri"/>
        <family val="2"/>
        <scheme val="minor"/>
      </rPr>
      <t>.</t>
    </r>
  </si>
  <si>
    <r>
      <t>Members of the Society of Jesus, a Roman Catholic order founded by Ignatius of Loyola in 1540. The Society is notable for its defence of Catholicism during the Counter-Reformation, and for its commitment to education and missionary activity. It first sent missionaries to Africa in the 1550s and eventually commissioned more foreign mission agents than any other order (Newitt 2005:139; Editors 2015)</t>
    </r>
    <r>
      <rPr>
        <sz val="11"/>
        <color theme="1"/>
        <rFont val="Calibri"/>
        <family val="2"/>
        <scheme val="minor"/>
      </rPr>
      <t>.</t>
    </r>
  </si>
  <si>
    <r>
      <t>Christian military order (also known as the Knights of St. John or the Knights Hospitaller) that originated in the 12th century to defend the Holy Land and provide health care to Christian pilgrims. Following the Muslim reconquest of Jerusalem in 1187, they settled on the island of Rhodes where they battled with the Ottoman Empire. Defeated in 1523, they relocated to Malta where they held a sovereign territory until conquered by Napoleon Bonaparte in 1798 (Greene 2009:313; Editors 2017)</t>
    </r>
    <r>
      <rPr>
        <sz val="11"/>
        <color theme="1"/>
        <rFont val="Calibri"/>
        <family val="2"/>
        <scheme val="minor"/>
      </rPr>
      <t>.</t>
    </r>
  </si>
  <si>
    <r>
      <t>Inhabitants of Locris, a central region of Ancient Greece that was divided in two by the states of Phocis and Doris. The Locrians established a colony called Locri in Italy in 700BC, where they developed the first written legal system in the Greek world, known as the 'Locrian Code' (Buckler 2012:854; Sacks 1996:132)</t>
    </r>
    <r>
      <rPr>
        <sz val="11"/>
        <color theme="1"/>
        <rFont val="Calibri"/>
        <family val="2"/>
        <scheme val="minor"/>
      </rPr>
      <t xml:space="preserve">. </t>
    </r>
  </si>
  <si>
    <t>Evangelical missionary society formed in England in 1795, primarily serving missions in Africa and the South Pacific. Although established on a non-denominational basis, it was increasingly regarded as a Congregationalist organisation. Livingstone was commissioned by the Society in 1840 and served as one of its missionaries until 1857 (Porter 2004:49-50).</t>
  </si>
  <si>
    <t>Army of the Madras Presidency, formed by the East India Company in the mid-18th century. It was transferred to the British Crown in 1858 following the Indian Rebellion, along with the Bengal and Bombay Armies and the Company’s other possessions (Schmidt 2015:60; Raugh 2004:216).</t>
  </si>
  <si>
    <r>
      <t>Official residence of the Lord Mayor of London, built in the mid-18th century at Bank Junction</t>
    </r>
    <r>
      <rPr>
        <sz val="11"/>
        <color theme="1"/>
        <rFont val="Calibri"/>
        <family val="2"/>
        <scheme val="minor"/>
      </rPr>
      <t xml:space="preserve"> (Weinreb et al. 2008:525-26)</t>
    </r>
    <r>
      <rPr>
        <sz val="11"/>
        <color theme="1"/>
        <rFont val="Calibri"/>
        <family val="2"/>
        <scheme val="minor"/>
      </rPr>
      <t>.</t>
    </r>
  </si>
  <si>
    <r>
      <t xml:space="preserve">Etherington, Norman. </t>
    </r>
    <r>
      <rPr>
        <i/>
        <sz val="11"/>
        <color theme="1"/>
        <rFont val="Calibri"/>
        <family val="2"/>
        <scheme val="minor"/>
      </rPr>
      <t>The Great Treks: The Transformation of Southern Africa 1815–1854</t>
    </r>
    <r>
      <rPr>
        <sz val="11"/>
        <color theme="1"/>
        <rFont val="Calibri"/>
        <family val="2"/>
        <scheme val="minor"/>
      </rPr>
      <t xml:space="preserve">. p.148; Sheldon, Kathleen. 'Mmanthatisis'. </t>
    </r>
    <r>
      <rPr>
        <i/>
        <sz val="11"/>
        <color theme="1"/>
        <rFont val="Calibri"/>
        <family val="2"/>
        <scheme val="minor"/>
      </rPr>
      <t xml:space="preserve">Dictionary of African Biography. vol. 4. </t>
    </r>
    <r>
      <rPr>
        <sz val="11"/>
        <color theme="1"/>
        <rFont val="Calibri"/>
        <family val="2"/>
        <scheme val="minor"/>
      </rPr>
      <t xml:space="preserve">p.233; Beinart, William. </t>
    </r>
    <r>
      <rPr>
        <i/>
        <sz val="11"/>
        <color theme="1"/>
        <rFont val="Calibri"/>
        <family val="2"/>
        <scheme val="minor"/>
      </rPr>
      <t>The Rise of Conservation in South Africa: Settlers, Livestock, and the Environment 1770–1950</t>
    </r>
    <r>
      <rPr>
        <sz val="11"/>
        <color theme="1"/>
        <rFont val="Calibri"/>
        <family val="2"/>
        <scheme val="minor"/>
      </rPr>
      <t>. p.59</t>
    </r>
  </si>
  <si>
    <r>
      <t>Mechanics’ Institute, Cape Town. The Mechanics’ Institutes movement originated in the early 19th century as a means of educating the adult labouring classes in mathematics, sciences and the arts. The Cape Town institute was founded in 1828, but closed a year later. It was re-established in 1853 and remained active until the 1870s (Walker 2017:3-5; Dubow 2006:49</t>
    </r>
    <r>
      <rPr>
        <i/>
        <sz val="11"/>
        <color theme="1"/>
        <rFont val="Calibri"/>
        <family val="2"/>
        <scheme val="minor"/>
      </rPr>
      <t>n</t>
    </r>
    <r>
      <rPr>
        <sz val="11"/>
        <color theme="1"/>
        <rFont val="Calibri"/>
        <family val="2"/>
        <scheme val="minor"/>
      </rPr>
      <t>124)</t>
    </r>
    <r>
      <rPr>
        <sz val="11"/>
        <color theme="1"/>
        <rFont val="Calibri"/>
        <family val="2"/>
        <scheme val="minor"/>
      </rPr>
      <t>.</t>
    </r>
  </si>
  <si>
    <r>
      <t>Male ‘age-sets’ or ‘regiments’ among the Tswana that operated as military and political units. Young men who passed through initiation together became life-long members of the same mophato</t>
    </r>
    <r>
      <rPr>
        <sz val="11"/>
        <color theme="1"/>
        <rFont val="Calibri"/>
        <family val="2"/>
        <scheme val="minor"/>
      </rPr>
      <t xml:space="preserve"> (Morton 2012:385-86)</t>
    </r>
    <r>
      <rPr>
        <sz val="11"/>
        <color theme="1"/>
        <rFont val="Calibri"/>
        <family val="2"/>
        <scheme val="minor"/>
      </rPr>
      <t>.</t>
    </r>
  </si>
  <si>
    <r>
      <t>Textiles manufacturer, who owned the Blantyre cotton works where Livingstone began employment in 1823</t>
    </r>
    <r>
      <rPr>
        <sz val="11"/>
        <color theme="1"/>
        <rFont val="Calibri"/>
        <family val="2"/>
        <scheme val="minor"/>
      </rPr>
      <t xml:space="preserve"> (Mullen 2012:18-19)</t>
    </r>
    <r>
      <rPr>
        <sz val="11"/>
        <color theme="1"/>
        <rFont val="Calibri"/>
        <family val="2"/>
        <scheme val="minor"/>
      </rPr>
      <t xml:space="preserve">. </t>
    </r>
  </si>
  <si>
    <r>
      <t xml:space="preserve">Livingstone, E. A. </t>
    </r>
    <r>
      <rPr>
        <i/>
        <sz val="11"/>
        <color theme="1"/>
        <rFont val="Calibri"/>
        <family val="2"/>
        <scheme val="minor"/>
      </rPr>
      <t>The Concise Oxford Dictionary of the Christian Church</t>
    </r>
    <r>
      <rPr>
        <sz val="11"/>
        <color theme="1"/>
        <rFont val="Calibri"/>
        <family val="2"/>
        <scheme val="minor"/>
      </rPr>
      <t xml:space="preserve">. p.380;Bergmann, Claudia. in </t>
    </r>
    <r>
      <rPr>
        <i/>
        <sz val="11"/>
        <color theme="1"/>
        <rFont val="Calibri"/>
        <family val="2"/>
        <scheme val="minor"/>
      </rPr>
      <t>Encyclopedia of American Religion and Politics</t>
    </r>
    <r>
      <rPr>
        <sz val="11"/>
        <color theme="1"/>
        <rFont val="Calibri"/>
        <family val="2"/>
        <scheme val="minor"/>
      </rPr>
      <t>. Edited by Djupe, Paul and Laura Olson.</t>
    </r>
    <r>
      <rPr>
        <i/>
        <sz val="11"/>
        <color theme="1"/>
        <rFont val="Calibri"/>
        <family val="2"/>
        <scheme val="minor"/>
      </rPr>
      <t xml:space="preserve"> </t>
    </r>
    <r>
      <rPr>
        <sz val="11"/>
        <color theme="1"/>
        <rFont val="Calibri"/>
        <family val="2"/>
        <scheme val="minor"/>
      </rPr>
      <t xml:space="preserve">p.288; </t>
    </r>
    <r>
      <rPr>
        <i/>
        <sz val="11"/>
        <color theme="1"/>
        <rFont val="Calibri"/>
        <family val="2"/>
        <scheme val="minor"/>
      </rPr>
      <t>Encyclopedia Britannica</t>
    </r>
  </si>
  <si>
    <t xml:space="preserve">Protestant denomination, founded in the 18th century. In the 1720s, a remnant of the almost-extinct ‘Bohemian Brethren’ movement left their home in Moravia (in modern-day Czech Republic) and established a community in Germany on the estate of Nikolaus Ludwig, Count von Zinzendorf. The settlement, Herrnhut, became the centre of a pietistic movement that had considerable influence on mainline Protestantism, particularly Lutheranism. The Moravians are highly service oriented, and began commissioning missionaries around the globe in the 1730s (Livingstone 2013:380; Bergmann 2003:288; Editors 2011). </t>
  </si>
  <si>
    <r>
      <t>Learned society of geographers, founded in 1830 in London with the aim of advancing geographical knowledge and promoting exploration. The society awarded Livingstone the annual Founder’s medal in 1855 and became one of his sponsoring organisations</t>
    </r>
    <r>
      <rPr>
        <sz val="11"/>
        <color theme="1"/>
        <rFont val="Calibri"/>
        <family val="2"/>
        <scheme val="minor"/>
      </rPr>
      <t xml:space="preserve"> (Roberts 2008)</t>
    </r>
    <r>
      <rPr>
        <sz val="11"/>
        <color theme="1"/>
        <rFont val="Calibri"/>
        <family val="2"/>
        <scheme val="minor"/>
      </rPr>
      <t xml:space="preserve">. </t>
    </r>
  </si>
  <si>
    <t>Anglican church on the corner of King William Street and Lombard Street, London, built by Nicholas Hawksmoor between 1716 and 1727 (Bradley and Pevsner 2002:113).</t>
  </si>
  <si>
    <t>Paddle steamboats used as a means of public transport in nineteenth-century London, particularly in the 1830s before the ascendancy of the railway. At its peak, there were fifteen companies operating steamers on the Thames (Dumpleton 2002:40; Ackroyd 2008:203-04).</t>
  </si>
  <si>
    <t xml:space="preserve">Scientific instrument makers, established as a partnership between Edward Troughton (1753–1835) and William Simms (1793–1860). The business provided equipment for navigation and surveying, as well as large-scale astronomical apparatus. They were the official suppliers of the East India Company, and constructed and repaired instruments for the Royal Greenwich Observatory (McConnell 2004; McConnell 2007). </t>
  </si>
  <si>
    <r>
      <t xml:space="preserve"> Davies, Rupert E. 'Methodism'. </t>
    </r>
    <r>
      <rPr>
        <i/>
        <sz val="11"/>
        <color theme="1"/>
        <rFont val="Calibri"/>
        <family val="2"/>
        <scheme val="minor"/>
      </rPr>
      <t>Encyclopedia Britannica</t>
    </r>
    <r>
      <rPr>
        <sz val="11"/>
        <color theme="1"/>
        <rFont val="Calibri"/>
        <family val="2"/>
        <scheme val="minor"/>
      </rPr>
      <t xml:space="preserve">; </t>
    </r>
    <r>
      <rPr>
        <sz val="11"/>
        <rFont val="Calibri"/>
        <family val="2"/>
        <scheme val="minor"/>
      </rPr>
      <t>Tuttle Jr, R. G.  'Wesleyan Tradition', '</t>
    </r>
    <r>
      <rPr>
        <sz val="11"/>
        <color theme="1"/>
        <rFont val="Calibri"/>
        <family val="2"/>
        <scheme val="minor"/>
      </rPr>
      <t xml:space="preserve">Wesleyan Tradition'. In </t>
    </r>
    <r>
      <rPr>
        <i/>
        <sz val="11"/>
        <color theme="1"/>
        <rFont val="Calibri"/>
        <family val="2"/>
        <scheme val="minor"/>
      </rPr>
      <t>Evangelical Dictionary of Theology</t>
    </r>
    <r>
      <rPr>
        <sz val="11"/>
        <color theme="1"/>
        <rFont val="Calibri"/>
        <family val="2"/>
        <scheme val="minor"/>
      </rPr>
      <t>. Ed. Walter A. Elwell. p.1268; Pritchard, John. 2013. Methodists and their Missionary Societies 1760–1900. Farnham:Ashgate. 25-27. See also Mundus: Gateway to Missionary Collections in the United Kingdom (http://www.mundus.ac.uk/cats/4/910.htm)</t>
    </r>
  </si>
  <si>
    <r>
      <t>Presbyterian denomination in Scotland, created in 1847 by the unification of the United Secession Church and the Relief Church. In 1900, the United Presbyterian Church merged with the Free Church of Scotland to form the United Free Church of Scotland, which in turn rejoined the Church of Scotland in 1929</t>
    </r>
    <r>
      <rPr>
        <sz val="11"/>
        <color theme="1"/>
        <rFont val="Calibri"/>
        <family val="2"/>
        <scheme val="minor"/>
      </rPr>
      <t xml:space="preserve"> (Lyall 2016:123; Editors 1998)</t>
    </r>
    <r>
      <rPr>
        <sz val="11"/>
        <color theme="1"/>
        <rFont val="Calibri"/>
        <family val="2"/>
        <scheme val="minor"/>
      </rPr>
      <t>.</t>
    </r>
  </si>
  <si>
    <r>
      <t xml:space="preserve">Wheatley, Henry B. and Peter Cunningham. </t>
    </r>
    <r>
      <rPr>
        <i/>
        <sz val="11"/>
        <color theme="1"/>
        <rFont val="Calibri"/>
        <family val="2"/>
        <scheme val="minor"/>
      </rPr>
      <t xml:space="preserve">London Past and Present: Its History, Associations, and Traditions </t>
    </r>
    <r>
      <rPr>
        <sz val="11"/>
        <color theme="1"/>
        <rFont val="Calibri"/>
        <family val="2"/>
        <scheme val="minor"/>
      </rPr>
      <t xml:space="preserve">(vol. 3) (1891). p.483; Rivlin, Geoffrey. </t>
    </r>
    <r>
      <rPr>
        <i/>
        <sz val="11"/>
        <color theme="1"/>
        <rFont val="Calibri"/>
        <family val="2"/>
        <scheme val="minor"/>
      </rPr>
      <t>First Steps in the Law</t>
    </r>
    <r>
      <rPr>
        <sz val="11"/>
        <color theme="1"/>
        <rFont val="Calibri"/>
        <family val="2"/>
        <scheme val="minor"/>
      </rPr>
      <t>. pp.26-27</t>
    </r>
  </si>
  <si>
    <r>
      <t>Area in London in which the United Kingdom’s Houses of Parliament and other institutions of government are located. Westminster Hall in the Palace of Westminster was home to Britain’s High Courts (Court of the Exchequer, Court of King’s Bench, and Court of Common Pleas) until the Royal Courts of Justice were opened in the Strand in 1882</t>
    </r>
    <r>
      <rPr>
        <sz val="11"/>
        <color theme="1"/>
        <rFont val="Calibri"/>
        <family val="2"/>
        <scheme val="minor"/>
      </rPr>
      <t xml:space="preserve"> (Wheatley 1891:483; Rivlin 2015:26-27)</t>
    </r>
    <r>
      <rPr>
        <sz val="11"/>
        <color theme="1"/>
        <rFont val="Calibri"/>
        <family val="2"/>
        <scheme val="minor"/>
      </rPr>
      <t>.</t>
    </r>
  </si>
  <si>
    <r>
      <t xml:space="preserve">Editors of the Encylopaedia Britannica. 2011. “Admiralty.” In </t>
    </r>
    <r>
      <rPr>
        <i/>
        <sz val="11"/>
        <color rgb="FF000000"/>
        <rFont val="Calibri"/>
        <family val="2"/>
        <scheme val="minor"/>
      </rPr>
      <t>Encyclopaedia Britannica</t>
    </r>
    <r>
      <rPr>
        <sz val="11"/>
        <color rgb="FF000000"/>
        <rFont val="Calibri"/>
        <family val="2"/>
        <scheme val="minor"/>
      </rPr>
      <t xml:space="preserve">. </t>
    </r>
    <r>
      <rPr>
        <sz val="11"/>
        <color rgb="FF0B3453"/>
        <rFont val="Calibri"/>
        <scheme val="minor"/>
      </rPr>
      <t xml:space="preserve">Online ed. Encyclopaedia Britannica, inc. https://www.britannica.com/topic/Admiralty-British-government </t>
    </r>
  </si>
  <si>
    <r>
      <t>Government department responsible for managing the British navy, from the early 19</t>
    </r>
    <r>
      <rPr>
        <vertAlign val="superscript"/>
        <sz val="11"/>
        <color theme="1"/>
        <rFont val="Calibri"/>
        <family val="2"/>
        <scheme val="minor"/>
      </rPr>
      <t>th</t>
    </r>
    <r>
      <rPr>
        <sz val="11"/>
        <color theme="1"/>
        <rFont val="Calibri"/>
        <family val="2"/>
        <scheme val="minor"/>
      </rPr>
      <t xml:space="preserve"> century until 1964 when it was amalgamated into the newly created Ministry of Defence (Editors 2011).</t>
    </r>
  </si>
  <si>
    <r>
      <t xml:space="preserve">Hudson, Winthop S. 2017. "Baptist." In </t>
    </r>
    <r>
      <rPr>
        <i/>
        <sz val="11"/>
        <color theme="1"/>
        <rFont val="Calibri"/>
        <family val="2"/>
        <scheme val="minor"/>
      </rPr>
      <t>Encyclopaedia Britannica</t>
    </r>
    <r>
      <rPr>
        <sz val="11"/>
        <color theme="1"/>
        <rFont val="Calibri"/>
        <family val="2"/>
        <scheme val="minor"/>
      </rPr>
      <t xml:space="preserve">. Online ed. Encyclopaedia Britannica, inc. https://www.britannica.com/topic/Baptist; Stanley, Brian. 1992. </t>
    </r>
    <r>
      <rPr>
        <i/>
        <sz val="11"/>
        <color theme="1"/>
        <rFont val="Calibri"/>
        <family val="2"/>
        <scheme val="minor"/>
      </rPr>
      <t>The History of the Baptist Missionary Society 1792–1992</t>
    </r>
    <r>
      <rPr>
        <sz val="11"/>
        <color theme="1"/>
        <rFont val="Calibri"/>
        <family val="2"/>
        <scheme val="minor"/>
      </rPr>
      <t xml:space="preserve">. Edinburgh: T&amp;T Clark. </t>
    </r>
    <r>
      <rPr>
        <sz val="11"/>
        <color rgb="FFFF0000"/>
        <rFont val="Calibri"/>
        <family val="2"/>
        <scheme val="minor"/>
      </rPr>
      <t>Check page reference.</t>
    </r>
    <r>
      <rPr>
        <sz val="11"/>
        <color theme="1"/>
        <rFont val="Calibri"/>
        <family val="2"/>
        <scheme val="minor"/>
      </rPr>
      <t xml:space="preserve">
</t>
    </r>
  </si>
  <si>
    <r>
      <t xml:space="preserve">Editors of the Encyclopaedia Britannica. 2013. "British Museum."  In </t>
    </r>
    <r>
      <rPr>
        <i/>
        <sz val="11"/>
        <color theme="1"/>
        <rFont val="Calibri"/>
        <family val="2"/>
        <scheme val="minor"/>
      </rPr>
      <t>Encyclopaedia Britannica</t>
    </r>
    <r>
      <rPr>
        <sz val="11"/>
        <color theme="1"/>
        <rFont val="Calibri"/>
        <family val="2"/>
        <scheme val="minor"/>
      </rPr>
      <t xml:space="preserve">. Online ed. Encyclopaedia Britannica, inc. https://www.britannica.com/topic/British-Museum
</t>
    </r>
  </si>
  <si>
    <t>Britain’s premier national museum, established in 1753. Its current building in Bloomsbury, London, was built between 1823 and 1852 (Editors 2013).</t>
  </si>
  <si>
    <r>
      <t>British cavalry brigade, led by James Thomas Brudenell (7</t>
    </r>
    <r>
      <rPr>
        <vertAlign val="superscript"/>
        <sz val="11"/>
        <color theme="1"/>
        <rFont val="Calibri"/>
        <family val="2"/>
        <scheme val="minor"/>
      </rPr>
      <t>th</t>
    </r>
    <r>
      <rPr>
        <sz val="11"/>
        <color theme="1"/>
        <rFont val="Calibri"/>
        <family val="2"/>
        <scheme val="minor"/>
      </rPr>
      <t xml:space="preserve"> Earl of Cardigan), which charged a well-defended Russian stronghold in the Battle of Balaklava (25</t>
    </r>
    <r>
      <rPr>
        <vertAlign val="superscript"/>
        <sz val="11"/>
        <color theme="1"/>
        <rFont val="Calibri"/>
        <family val="2"/>
        <scheme val="minor"/>
      </rPr>
      <t>th</t>
    </r>
    <r>
      <rPr>
        <sz val="11"/>
        <color theme="1"/>
        <rFont val="Calibri"/>
        <family val="2"/>
        <scheme val="minor"/>
      </rPr>
      <t xml:space="preserve"> October 1854) during the Crimean War. The failed assault, in which the cavalry was decimated, was famously memorialised in Alfred Lord Tennyson’s poem, ‘The Charge of the Light Brigade’ (Bunting 2017).</t>
    </r>
  </si>
  <si>
    <r>
      <t xml:space="preserve">Blouet, Olwyn Mary. 2010. “Buxton, Sir Thomas Fowell, first baronet (1786–1845).” In </t>
    </r>
    <r>
      <rPr>
        <i/>
        <sz val="11"/>
        <color theme="1"/>
        <rFont val="Calibri"/>
        <family val="2"/>
        <scheme val="minor"/>
      </rPr>
      <t>Oxford Dictionary of National Biograhy</t>
    </r>
    <r>
      <rPr>
        <sz val="11"/>
        <color theme="1"/>
        <rFont val="Calibri"/>
        <family val="2"/>
        <scheme val="minor"/>
      </rPr>
      <t xml:space="preserve">. Online ed. Oxford University Press. http://www.oxforddnb.com/view/article/4247; Marotti, Frank. 1996. “Buxton, Sir Thomas Fowell (1st Baronet).” In </t>
    </r>
    <r>
      <rPr>
        <i/>
        <sz val="11"/>
        <color theme="1"/>
        <rFont val="Calibri"/>
        <family val="2"/>
        <scheme val="minor"/>
      </rPr>
      <t>Historical Dictionary of the British Empire</t>
    </r>
    <r>
      <rPr>
        <sz val="11"/>
        <color theme="1"/>
        <rFont val="Calibri"/>
        <family val="2"/>
        <scheme val="minor"/>
      </rPr>
      <t xml:space="preserve"> (2 vols), edited by James S. Olson and Robert Shadle, 228-29. Westport: Greenwood Press.</t>
    </r>
  </si>
  <si>
    <r>
      <t>Another term for the ‘body snatchers’ of the 18</t>
    </r>
    <r>
      <rPr>
        <vertAlign val="superscript"/>
        <sz val="11"/>
        <color theme="1"/>
        <rFont val="Calibri"/>
        <family val="2"/>
        <scheme val="minor"/>
      </rPr>
      <t>th</t>
    </r>
    <r>
      <rPr>
        <sz val="11"/>
        <color theme="1"/>
        <rFont val="Calibri"/>
        <family val="2"/>
        <scheme val="minor"/>
      </rPr>
      <t xml:space="preserve"> and 19</t>
    </r>
    <r>
      <rPr>
        <vertAlign val="superscript"/>
        <sz val="11"/>
        <color theme="1"/>
        <rFont val="Calibri"/>
        <family val="2"/>
        <scheme val="minor"/>
      </rPr>
      <t>th</t>
    </r>
    <r>
      <rPr>
        <sz val="11"/>
        <color theme="1"/>
        <rFont val="Calibri"/>
        <family val="2"/>
        <scheme val="minor"/>
      </rPr>
      <t xml:space="preserve"> centuries, who robbed graves and mortuaries in order to supply corpses to the medical profession for dissection (Levinson 2016).</t>
    </r>
  </si>
  <si>
    <r>
      <t xml:space="preserve">Levinson, David. 2016. "Body Snatching." In </t>
    </r>
    <r>
      <rPr>
        <i/>
        <sz val="11"/>
        <color theme="1"/>
        <rFont val="Calibri"/>
        <family val="2"/>
        <scheme val="minor"/>
      </rPr>
      <t>Encyclopaedia Britannica</t>
    </r>
    <r>
      <rPr>
        <sz val="11"/>
        <color theme="1"/>
        <rFont val="Calibri"/>
        <family val="2"/>
        <scheme val="minor"/>
      </rPr>
      <t>. Online ed. Encyclopaedia Britannica, inc. https://www.britannica.com/topic/body-snatching.</t>
    </r>
  </si>
  <si>
    <r>
      <t xml:space="preserve">Editors of the Encyclopedia Britannica. 2014. “Thrace.” In </t>
    </r>
    <r>
      <rPr>
        <i/>
        <sz val="11"/>
        <color theme="1"/>
        <rFont val="Calibri"/>
        <family val="2"/>
        <scheme val="minor"/>
      </rPr>
      <t>Encyclopaedia Britannica</t>
    </r>
    <r>
      <rPr>
        <sz val="11"/>
        <color theme="1"/>
        <rFont val="Calibri"/>
        <family val="2"/>
        <scheme val="minor"/>
      </rPr>
      <t>. Online ed. Encyclopaedia Britannica, inc. https://www.britannica.com/place/Thrace</t>
    </r>
  </si>
  <si>
    <r>
      <t>Inhabitants of the area between the Danube River and Aegean Sea, known to the Ancient Greeks as Thrace. The region came under Persian authority in the 6</t>
    </r>
    <r>
      <rPr>
        <vertAlign val="superscript"/>
        <sz val="11"/>
        <color theme="1"/>
        <rFont val="Calibri"/>
        <family val="2"/>
        <scheme val="minor"/>
      </rPr>
      <t>th</t>
    </r>
    <r>
      <rPr>
        <sz val="11"/>
        <color theme="1"/>
        <rFont val="Calibri"/>
        <family val="2"/>
        <scheme val="minor"/>
      </rPr>
      <t xml:space="preserve"> century BCE, and became a province of Rome in 46 CE. Today, the territory in the southeast Balkans that historically constituted Thrace is divided between Turkey, Greece and Bulgaria (Editors 2014).</t>
    </r>
  </si>
  <si>
    <r>
      <t>org00</t>
    </r>
    <r>
      <rPr>
        <sz val="11"/>
        <color theme="1"/>
        <rFont val="Calibri"/>
        <family val="2"/>
        <scheme val="minor"/>
      </rPr>
      <t>31</t>
    </r>
  </si>
  <si>
    <r>
      <t>org0032</t>
    </r>
    <r>
      <rPr>
        <sz val="11"/>
        <color theme="1"/>
        <rFont val="Calibri"/>
        <family val="2"/>
        <scheme val="minor"/>
      </rPr>
      <t/>
    </r>
  </si>
  <si>
    <r>
      <t>org0033</t>
    </r>
    <r>
      <rPr>
        <sz val="11"/>
        <color theme="1"/>
        <rFont val="Calibri"/>
        <family val="2"/>
        <scheme val="minor"/>
      </rPr>
      <t/>
    </r>
  </si>
  <si>
    <r>
      <t>org0034</t>
    </r>
    <r>
      <rPr>
        <sz val="11"/>
        <color theme="1"/>
        <rFont val="Calibri"/>
        <family val="2"/>
        <scheme val="minor"/>
      </rPr>
      <t/>
    </r>
  </si>
  <si>
    <r>
      <t>org0035</t>
    </r>
    <r>
      <rPr>
        <sz val="11"/>
        <color theme="1"/>
        <rFont val="Calibri"/>
        <family val="2"/>
        <scheme val="minor"/>
      </rPr>
      <t/>
    </r>
  </si>
  <si>
    <r>
      <t>org0036</t>
    </r>
    <r>
      <rPr>
        <sz val="11"/>
        <color theme="1"/>
        <rFont val="Calibri"/>
        <family val="2"/>
        <scheme val="minor"/>
      </rPr>
      <t/>
    </r>
  </si>
  <si>
    <r>
      <t>org0037</t>
    </r>
    <r>
      <rPr>
        <sz val="11"/>
        <color theme="1"/>
        <rFont val="Calibri"/>
        <family val="2"/>
        <scheme val="minor"/>
      </rPr>
      <t/>
    </r>
  </si>
  <si>
    <r>
      <t>org0038</t>
    </r>
    <r>
      <rPr>
        <sz val="11"/>
        <color theme="1"/>
        <rFont val="Calibri"/>
        <family val="2"/>
        <scheme val="minor"/>
      </rPr>
      <t/>
    </r>
  </si>
  <si>
    <r>
      <t>org0039</t>
    </r>
    <r>
      <rPr>
        <sz val="11"/>
        <color theme="1"/>
        <rFont val="Calibri"/>
        <family val="2"/>
        <scheme val="minor"/>
      </rPr>
      <t/>
    </r>
  </si>
  <si>
    <r>
      <t>org0040</t>
    </r>
    <r>
      <rPr>
        <sz val="11"/>
        <color theme="1"/>
        <rFont val="Calibri"/>
        <family val="2"/>
        <scheme val="minor"/>
      </rPr>
      <t/>
    </r>
  </si>
  <si>
    <r>
      <t>org0041</t>
    </r>
    <r>
      <rPr>
        <sz val="11"/>
        <color theme="1"/>
        <rFont val="Calibri"/>
        <family val="2"/>
        <scheme val="minor"/>
      </rPr>
      <t/>
    </r>
  </si>
  <si>
    <r>
      <t>org0042</t>
    </r>
    <r>
      <rPr>
        <sz val="11"/>
        <color theme="1"/>
        <rFont val="Calibri"/>
        <family val="2"/>
        <scheme val="minor"/>
      </rPr>
      <t/>
    </r>
  </si>
  <si>
    <r>
      <t>org0043</t>
    </r>
    <r>
      <rPr>
        <sz val="11"/>
        <color theme="1"/>
        <rFont val="Calibri"/>
        <family val="2"/>
        <scheme val="minor"/>
      </rPr>
      <t/>
    </r>
  </si>
  <si>
    <r>
      <t>org0044</t>
    </r>
    <r>
      <rPr>
        <sz val="11"/>
        <color theme="1"/>
        <rFont val="Calibri"/>
        <family val="2"/>
        <scheme val="minor"/>
      </rPr>
      <t/>
    </r>
  </si>
  <si>
    <r>
      <t>org0045</t>
    </r>
    <r>
      <rPr>
        <sz val="11"/>
        <color theme="1"/>
        <rFont val="Calibri"/>
        <family val="2"/>
        <scheme val="minor"/>
      </rPr>
      <t/>
    </r>
  </si>
  <si>
    <r>
      <t>org0046</t>
    </r>
    <r>
      <rPr>
        <sz val="11"/>
        <color theme="1"/>
        <rFont val="Calibri"/>
        <family val="2"/>
        <scheme val="minor"/>
      </rPr>
      <t/>
    </r>
  </si>
  <si>
    <r>
      <t>org0047</t>
    </r>
    <r>
      <rPr>
        <sz val="11"/>
        <color theme="1"/>
        <rFont val="Calibri"/>
        <family val="2"/>
        <scheme val="minor"/>
      </rPr>
      <t/>
    </r>
  </si>
  <si>
    <r>
      <t>org0048</t>
    </r>
    <r>
      <rPr>
        <sz val="11"/>
        <color theme="1"/>
        <rFont val="Calibri"/>
        <family val="2"/>
        <scheme val="minor"/>
      </rPr>
      <t/>
    </r>
  </si>
  <si>
    <r>
      <t>org0049</t>
    </r>
    <r>
      <rPr>
        <sz val="11"/>
        <color theme="1"/>
        <rFont val="Calibri"/>
        <family val="2"/>
        <scheme val="minor"/>
      </rPr>
      <t/>
    </r>
  </si>
  <si>
    <r>
      <t>org0050</t>
    </r>
    <r>
      <rPr>
        <sz val="11"/>
        <color theme="1"/>
        <rFont val="Calibri"/>
        <family val="2"/>
        <scheme val="minor"/>
      </rPr>
      <t/>
    </r>
  </si>
  <si>
    <r>
      <t>org0051</t>
    </r>
    <r>
      <rPr>
        <sz val="11"/>
        <color theme="1"/>
        <rFont val="Calibri"/>
        <family val="2"/>
        <scheme val="minor"/>
      </rPr>
      <t/>
    </r>
  </si>
  <si>
    <r>
      <t>org0052</t>
    </r>
    <r>
      <rPr>
        <sz val="11"/>
        <color theme="1"/>
        <rFont val="Calibri"/>
        <family val="2"/>
        <scheme val="minor"/>
      </rPr>
      <t/>
    </r>
  </si>
  <si>
    <r>
      <t>org0053</t>
    </r>
    <r>
      <rPr>
        <sz val="11"/>
        <color theme="1"/>
        <rFont val="Calibri"/>
        <family val="2"/>
        <scheme val="minor"/>
      </rPr>
      <t/>
    </r>
  </si>
  <si>
    <r>
      <t>org0054</t>
    </r>
    <r>
      <rPr>
        <sz val="11"/>
        <color theme="1"/>
        <rFont val="Calibri"/>
        <family val="2"/>
        <scheme val="minor"/>
      </rPr>
      <t/>
    </r>
  </si>
  <si>
    <r>
      <t>org0055</t>
    </r>
    <r>
      <rPr>
        <sz val="11"/>
        <color theme="1"/>
        <rFont val="Calibri"/>
        <family val="2"/>
        <scheme val="minor"/>
      </rPr>
      <t/>
    </r>
  </si>
  <si>
    <r>
      <t>org0056</t>
    </r>
    <r>
      <rPr>
        <sz val="11"/>
        <color theme="1"/>
        <rFont val="Calibri"/>
        <family val="2"/>
        <scheme val="minor"/>
      </rPr>
      <t/>
    </r>
  </si>
  <si>
    <r>
      <t>org0057</t>
    </r>
    <r>
      <rPr>
        <sz val="11"/>
        <color theme="1"/>
        <rFont val="Calibri"/>
        <family val="2"/>
        <scheme val="minor"/>
      </rPr>
      <t/>
    </r>
  </si>
  <si>
    <r>
      <t>org0058</t>
    </r>
    <r>
      <rPr>
        <sz val="11"/>
        <color theme="1"/>
        <rFont val="Calibri"/>
        <family val="2"/>
        <scheme val="minor"/>
      </rPr>
      <t/>
    </r>
  </si>
  <si>
    <r>
      <t>org0059</t>
    </r>
    <r>
      <rPr>
        <sz val="11"/>
        <color theme="1"/>
        <rFont val="Calibri"/>
        <family val="2"/>
        <scheme val="minor"/>
      </rPr>
      <t/>
    </r>
  </si>
  <si>
    <r>
      <t>org0060</t>
    </r>
    <r>
      <rPr>
        <sz val="11"/>
        <color theme="1"/>
        <rFont val="Calibri"/>
        <family val="2"/>
        <scheme val="minor"/>
      </rPr>
      <t/>
    </r>
  </si>
  <si>
    <r>
      <t>org0061</t>
    </r>
    <r>
      <rPr>
        <sz val="11"/>
        <color theme="1"/>
        <rFont val="Calibri"/>
        <family val="2"/>
        <scheme val="minor"/>
      </rPr>
      <t/>
    </r>
  </si>
  <si>
    <r>
      <t>org0062</t>
    </r>
    <r>
      <rPr>
        <sz val="11"/>
        <color theme="1"/>
        <rFont val="Calibri"/>
        <family val="2"/>
        <scheme val="minor"/>
      </rPr>
      <t/>
    </r>
  </si>
  <si>
    <r>
      <t>org0063</t>
    </r>
    <r>
      <rPr>
        <sz val="11"/>
        <color theme="1"/>
        <rFont val="Calibri"/>
        <family val="2"/>
        <scheme val="minor"/>
      </rPr>
      <t/>
    </r>
  </si>
  <si>
    <r>
      <t>org0064</t>
    </r>
    <r>
      <rPr>
        <sz val="11"/>
        <color theme="1"/>
        <rFont val="Calibri"/>
        <family val="2"/>
        <scheme val="minor"/>
      </rPr>
      <t/>
    </r>
  </si>
  <si>
    <r>
      <t>org0065</t>
    </r>
    <r>
      <rPr>
        <sz val="11"/>
        <color theme="1"/>
        <rFont val="Calibri"/>
        <family val="2"/>
        <scheme val="minor"/>
      </rPr>
      <t/>
    </r>
  </si>
  <si>
    <r>
      <t>org0066</t>
    </r>
    <r>
      <rPr>
        <sz val="11"/>
        <color theme="1"/>
        <rFont val="Calibri"/>
        <family val="2"/>
        <scheme val="minor"/>
      </rPr>
      <t/>
    </r>
  </si>
  <si>
    <r>
      <t>org0067</t>
    </r>
    <r>
      <rPr>
        <sz val="11"/>
        <color theme="1"/>
        <rFont val="Calibri"/>
        <family val="2"/>
        <scheme val="minor"/>
      </rPr>
      <t/>
    </r>
  </si>
  <si>
    <r>
      <t>org0068</t>
    </r>
    <r>
      <rPr>
        <sz val="11"/>
        <color theme="1"/>
        <rFont val="Calibri"/>
        <family val="2"/>
        <scheme val="minor"/>
      </rPr>
      <t/>
    </r>
  </si>
  <si>
    <r>
      <t>org0069</t>
    </r>
    <r>
      <rPr>
        <sz val="11"/>
        <color theme="1"/>
        <rFont val="Calibri"/>
        <family val="2"/>
        <scheme val="minor"/>
      </rPr>
      <t/>
    </r>
  </si>
  <si>
    <r>
      <t>org0070</t>
    </r>
    <r>
      <rPr>
        <sz val="11"/>
        <color theme="1"/>
        <rFont val="Calibri"/>
        <family val="2"/>
        <scheme val="minor"/>
      </rPr>
      <t/>
    </r>
  </si>
  <si>
    <r>
      <t>org0071</t>
    </r>
    <r>
      <rPr>
        <sz val="11"/>
        <color theme="1"/>
        <rFont val="Calibri"/>
        <family val="2"/>
        <scheme val="minor"/>
      </rPr>
      <t/>
    </r>
  </si>
  <si>
    <r>
      <t>org0072</t>
    </r>
    <r>
      <rPr>
        <sz val="11"/>
        <color theme="1"/>
        <rFont val="Calibri"/>
        <family val="2"/>
        <scheme val="minor"/>
      </rPr>
      <t/>
    </r>
  </si>
  <si>
    <r>
      <t>org0073</t>
    </r>
    <r>
      <rPr>
        <sz val="11"/>
        <color theme="1"/>
        <rFont val="Calibri"/>
        <family val="2"/>
        <scheme val="minor"/>
      </rPr>
      <t/>
    </r>
  </si>
  <si>
    <r>
      <t>org0074</t>
    </r>
    <r>
      <rPr>
        <sz val="11"/>
        <color theme="1"/>
        <rFont val="Calibri"/>
        <family val="2"/>
        <scheme val="minor"/>
      </rPr>
      <t/>
    </r>
  </si>
  <si>
    <r>
      <t>org0075</t>
    </r>
    <r>
      <rPr>
        <sz val="11"/>
        <color theme="1"/>
        <rFont val="Calibri"/>
        <family val="2"/>
        <scheme val="minor"/>
      </rPr>
      <t/>
    </r>
  </si>
  <si>
    <r>
      <t>org0076</t>
    </r>
    <r>
      <rPr>
        <sz val="11"/>
        <color theme="1"/>
        <rFont val="Calibri"/>
        <family val="2"/>
        <scheme val="minor"/>
      </rPr>
      <t/>
    </r>
  </si>
  <si>
    <r>
      <t>org0077</t>
    </r>
    <r>
      <rPr>
        <sz val="11"/>
        <color theme="1"/>
        <rFont val="Calibri"/>
        <family val="2"/>
        <scheme val="minor"/>
      </rPr>
      <t/>
    </r>
  </si>
  <si>
    <r>
      <t>org0078</t>
    </r>
    <r>
      <rPr>
        <sz val="11"/>
        <color theme="1"/>
        <rFont val="Calibri"/>
        <family val="2"/>
        <scheme val="minor"/>
      </rPr>
      <t/>
    </r>
  </si>
  <si>
    <r>
      <t>org0079</t>
    </r>
    <r>
      <rPr>
        <sz val="11"/>
        <color theme="1"/>
        <rFont val="Calibri"/>
        <family val="2"/>
        <scheme val="minor"/>
      </rPr>
      <t/>
    </r>
  </si>
  <si>
    <r>
      <t>org0080</t>
    </r>
    <r>
      <rPr>
        <sz val="11"/>
        <color theme="1"/>
        <rFont val="Calibri"/>
        <family val="2"/>
        <scheme val="minor"/>
      </rPr>
      <t/>
    </r>
  </si>
  <si>
    <r>
      <t>org0081</t>
    </r>
    <r>
      <rPr>
        <sz val="11"/>
        <color theme="1"/>
        <rFont val="Calibri"/>
        <family val="2"/>
        <scheme val="minor"/>
      </rPr>
      <t/>
    </r>
  </si>
  <si>
    <r>
      <t>org0082</t>
    </r>
    <r>
      <rPr>
        <sz val="11"/>
        <color theme="1"/>
        <rFont val="Calibri"/>
        <family val="2"/>
        <scheme val="minor"/>
      </rPr>
      <t/>
    </r>
  </si>
  <si>
    <r>
      <t>org0083</t>
    </r>
    <r>
      <rPr>
        <sz val="11"/>
        <color theme="1"/>
        <rFont val="Calibri"/>
        <family val="2"/>
        <scheme val="minor"/>
      </rPr>
      <t/>
    </r>
  </si>
  <si>
    <r>
      <t>org0084</t>
    </r>
    <r>
      <rPr>
        <sz val="11"/>
        <color theme="1"/>
        <rFont val="Calibri"/>
        <family val="2"/>
        <scheme val="minor"/>
      </rPr>
      <t/>
    </r>
  </si>
  <si>
    <r>
      <t>org0085</t>
    </r>
    <r>
      <rPr>
        <sz val="11"/>
        <color theme="1"/>
        <rFont val="Calibri"/>
        <family val="2"/>
        <scheme val="minor"/>
      </rPr>
      <t/>
    </r>
  </si>
  <si>
    <r>
      <t>org0086</t>
    </r>
    <r>
      <rPr>
        <sz val="11"/>
        <color theme="1"/>
        <rFont val="Calibri"/>
        <family val="2"/>
        <scheme val="minor"/>
      </rPr>
      <t/>
    </r>
  </si>
  <si>
    <r>
      <t>org0087</t>
    </r>
    <r>
      <rPr>
        <sz val="11"/>
        <color theme="1"/>
        <rFont val="Calibri"/>
        <family val="2"/>
        <scheme val="minor"/>
      </rPr>
      <t/>
    </r>
  </si>
  <si>
    <r>
      <t>org0088</t>
    </r>
    <r>
      <rPr>
        <sz val="11"/>
        <color theme="1"/>
        <rFont val="Calibri"/>
        <family val="2"/>
        <scheme val="minor"/>
      </rPr>
      <t/>
    </r>
  </si>
  <si>
    <r>
      <t>org0089</t>
    </r>
    <r>
      <rPr>
        <sz val="11"/>
        <color theme="1"/>
        <rFont val="Calibri"/>
        <family val="2"/>
        <scheme val="minor"/>
      </rPr>
      <t/>
    </r>
  </si>
  <si>
    <t>Protestant movement, with origins in 17th century English Puritanism. It encompasses a range of groups and denominations, which lay particular emphasis on the doctrine of believer's baptism by immersion. Most Baptists follow a congregational model of church governance. The Baptist Missionary Society was formed in 1792 and made African missions a priority from the 1840s (Hudson 2017; Stanley 1992).</t>
  </si>
  <si>
    <r>
      <t>Scottish title, dating to the Middle Ages, used by the rulers of the islands off Scotland’s west coast and parts of the western mainland. These lords had considerable power and autonomy until the late 15</t>
    </r>
    <r>
      <rPr>
        <vertAlign val="superscript"/>
        <sz val="11"/>
        <color theme="1"/>
        <rFont val="Calibri"/>
        <family val="2"/>
        <scheme val="minor"/>
      </rPr>
      <t>th</t>
    </r>
    <r>
      <rPr>
        <sz val="11"/>
        <color theme="1"/>
        <rFont val="Calibri"/>
        <family val="2"/>
        <scheme val="minor"/>
      </rPr>
      <t xml:space="preserve"> century, when the title was appropriated to the Scottish monarchy by King James IV. By describing Toka-Leya chiefs near Victoria Falls, deposed by Sebitwane, as ‘Lords of the Isles’, Livingstone characterises them as despotic rulers who had been domesticated by a higher authority (Panton 2011:303).</t>
    </r>
  </si>
  <si>
    <t>General term applied to Sotho-speaking migrants and labourers in the nineteenth century. It was originally used to denote the Tlokwa, deriving from a distortion of the name of their leader, Mmanthatisi (Sekonyela’s mother). It came, however, to be applied less precisely to wandering groups in the regions around the Vaal and Orange Rivers and to migrant workers seeking employment by Europeans (Etherington 2001:148; Sheldon 2012:233; Beinart 2003:59).</t>
  </si>
  <si>
    <t xml:space="preserve">Peace association, founded in 1816 by Quakers and other Christian pacifists in the wake of the Napoleonic Wars. The Society adopted an anti-war stance, opposing even defensive conflicts, and established local branches across Britain. It was generally known by the truncated title, the Peace Society (Laity 2001:13-14). </t>
  </si>
  <si>
    <r>
      <t>Protestant denominations that follow the Presbyterian form of ecclesiastical structure, in which the church is represented and governed by bodies of elected lay elders and ministers. Presbyterianism is historically rooted in the 16th-century Reformation and Calvinist theology (O'Neill 1983:463-64)</t>
    </r>
    <r>
      <rPr>
        <sz val="11"/>
        <color theme="1"/>
        <rFont val="Calibri"/>
        <family val="2"/>
        <scheme val="minor"/>
      </rPr>
      <t>.</t>
    </r>
  </si>
  <si>
    <t>Christian group (also known as the Society of Friends) founded in the mid-17th century, that emphasises the leading of the Holy Spirit and rejects the need for ordained clergy. In calling the Bayeiye (or Wayeyi) the ‘Quakers of Africa’, Livingstone alludes to the Friends' advocacy of non-violence and pacifism (Vann 2017; Abbott 2013:287).</t>
  </si>
  <si>
    <r>
      <t xml:space="preserve">Movements and denominations with origins in the theology of John Wesley, the 18th-century cleric and evangelist. Wesleyanism began as a reform and revival movement within the Church of England, but became independent by 1795. It is often associated with Arminianism and an emphasis on the sanctification of the believer through the Holy Spirit. </t>
    </r>
    <r>
      <rPr>
        <sz val="11"/>
        <color theme="1"/>
        <rFont val="Calibri"/>
        <family val="2"/>
        <scheme val="minor"/>
      </rPr>
      <t>The Wesleyan Methodist Missionary Society was formed in 1818 to support initiatives already under way across the globe. Wesleyan missionary work had begun in west Africa in 1811 and in South Africa in 1814 (Davies 2016; Tuttle Jr. 2001:1268; Pritchard 2013:25-27).</t>
    </r>
  </si>
  <si>
    <t>pers0576</t>
  </si>
  <si>
    <t>Carvalho e Mello, Sebastião José de (Marquis de Pombal)</t>
  </si>
  <si>
    <t>Dominant figure in Portuguese politics between 1750 and 1777, during the reign of King Joseph (1714–1777). During his career, he implemented major administrative and commercial reforms. In the late 1750s, he persecuted the Society of Jesus in in a bid to secure his power, imprisoning some of its members while deporting most of them to Rome. Following the death of King Joseph and the coronation of Maria I, he was tried for abuses of power and subsequently exiled from Lisbon (Domingues 2016).</t>
  </si>
  <si>
    <r>
      <t>Domingues, Mário José. 2016. “Marquis de Pombal.”</t>
    </r>
    <r>
      <rPr>
        <sz val="11"/>
        <color rgb="FF000000"/>
        <rFont val="Calibri"/>
        <family val="2"/>
        <scheme val="minor"/>
      </rPr>
      <t xml:space="preserve"> In </t>
    </r>
    <r>
      <rPr>
        <i/>
        <sz val="11"/>
        <color rgb="FF000000"/>
        <rFont val="Calibri"/>
        <family val="2"/>
        <scheme val="minor"/>
      </rPr>
      <t>Encyclopaedia Britannica</t>
    </r>
    <r>
      <rPr>
        <sz val="11"/>
        <color rgb="FF000000"/>
        <rFont val="Calibri"/>
        <family val="2"/>
        <scheme val="minor"/>
      </rPr>
      <t>. Online ed. Encyclopaedia Britannica, inc. https://www.britannica.com/biography/Marquis-de-Pombal.</t>
    </r>
  </si>
</sst>
</file>

<file path=xl/styles.xml><?xml version="1.0" encoding="utf-8"?>
<styleSheet xmlns="http://schemas.openxmlformats.org/spreadsheetml/2006/main" xmlns:mc="http://schemas.openxmlformats.org/markup-compatibility/2006" xmlns:x14ac="http://schemas.microsoft.com/office/spreadsheetml/2009/9/ac" mc:Ignorable="x14ac">
  <fonts count="92"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u/>
      <sz val="12"/>
      <color theme="10"/>
      <name val="Calibri"/>
      <family val="2"/>
      <charset val="134"/>
      <scheme val="minor"/>
    </font>
    <font>
      <u/>
      <sz val="12"/>
      <color theme="11"/>
      <name val="Calibri"/>
      <family val="2"/>
      <charset val="134"/>
      <scheme val="minor"/>
    </font>
    <font>
      <sz val="12"/>
      <color rgb="FF000000"/>
      <name val="Calibri"/>
      <family val="2"/>
      <charset val="134"/>
      <scheme val="minor"/>
    </font>
    <font>
      <sz val="12"/>
      <name val="Calibri"/>
      <family val="2"/>
      <scheme val="minor"/>
    </font>
    <font>
      <b/>
      <sz val="12"/>
      <color theme="1"/>
      <name val="Calibri"/>
      <family val="2"/>
      <scheme val="minor"/>
    </font>
    <font>
      <sz val="11"/>
      <color theme="1"/>
      <name val="Calibri"/>
      <family val="2"/>
      <scheme val="minor"/>
    </font>
    <font>
      <b/>
      <sz val="11"/>
      <color theme="1"/>
      <name val="Calibri"/>
      <family val="2"/>
      <scheme val="minor"/>
    </font>
    <font>
      <sz val="11"/>
      <color rgb="FF000000"/>
      <name val="Calibri"/>
      <family val="2"/>
      <scheme val="minor"/>
    </font>
    <font>
      <b/>
      <sz val="11"/>
      <name val="Calibri"/>
      <family val="2"/>
      <scheme val="minor"/>
    </font>
    <font>
      <sz val="11"/>
      <name val="Calibri"/>
      <family val="2"/>
      <scheme val="minor"/>
    </font>
    <font>
      <b/>
      <sz val="11"/>
      <color rgb="FF000000"/>
      <name val="Calibri"/>
      <family val="2"/>
      <scheme val="minor"/>
    </font>
    <font>
      <i/>
      <sz val="11"/>
      <name val="Calibri"/>
      <family val="2"/>
      <scheme val="minor"/>
    </font>
    <font>
      <i/>
      <sz val="11"/>
      <color theme="1"/>
      <name val="Calibri"/>
      <family val="2"/>
      <scheme val="minor"/>
    </font>
    <font>
      <i/>
      <sz val="11"/>
      <color theme="1"/>
      <name val="Calibri"/>
      <family val="2"/>
      <scheme val="minor"/>
    </font>
    <font>
      <sz val="11"/>
      <name val="Calibri"/>
      <family val="2"/>
      <scheme val="minor"/>
    </font>
    <font>
      <sz val="11"/>
      <color rgb="FFFF0000"/>
      <name val="Calibri"/>
      <family val="2"/>
      <scheme val="minor"/>
    </font>
    <font>
      <sz val="10"/>
      <name val="Calibri"/>
      <family val="2"/>
      <scheme val="minor"/>
    </font>
    <font>
      <vertAlign val="superscript"/>
      <sz val="11"/>
      <color theme="1"/>
      <name val="Calibri"/>
      <family val="2"/>
      <scheme val="minor"/>
    </font>
    <font>
      <vertAlign val="superscript"/>
      <sz val="11"/>
      <color rgb="FF000000"/>
      <name val="Calibri"/>
      <family val="2"/>
      <scheme val="minor"/>
    </font>
    <font>
      <i/>
      <sz val="11"/>
      <color rgb="FFFF0000"/>
      <name val="Calibri"/>
      <scheme val="minor"/>
    </font>
    <font>
      <i/>
      <sz val="11"/>
      <color rgb="FF000000"/>
      <name val="Calibri"/>
      <family val="2"/>
      <scheme val="minor"/>
    </font>
    <font>
      <i/>
      <sz val="12"/>
      <color theme="1"/>
      <name val="Calibri"/>
      <family val="2"/>
      <scheme val="minor"/>
    </font>
    <font>
      <sz val="11"/>
      <color rgb="FF1C1C1C"/>
      <name val="Calibri"/>
      <family val="2"/>
      <scheme val="minor"/>
    </font>
    <font>
      <sz val="11"/>
      <color rgb="FF008000"/>
      <name val="Calibri"/>
      <scheme val="minor"/>
    </font>
    <font>
      <sz val="13.2"/>
      <color rgb="FF000000"/>
      <name val="Calibri"/>
      <family val="2"/>
      <scheme val="minor"/>
    </font>
    <font>
      <sz val="11"/>
      <color rgb="FF000000"/>
      <name val="Calibri"/>
    </font>
    <font>
      <i/>
      <sz val="11"/>
      <color rgb="FF000000"/>
      <name val="Calibri"/>
    </font>
    <font>
      <sz val="11"/>
      <color rgb="FF0B3453"/>
      <name val="Calibri"/>
      <scheme val="minor"/>
    </font>
  </fonts>
  <fills count="12">
    <fill>
      <patternFill patternType="none"/>
    </fill>
    <fill>
      <patternFill patternType="gray125"/>
    </fill>
    <fill>
      <patternFill patternType="solid">
        <fgColor theme="4" tint="0.59999389629810485"/>
        <bgColor indexed="64"/>
      </patternFill>
    </fill>
    <fill>
      <patternFill patternType="solid">
        <fgColor rgb="FFB8CCE4"/>
        <bgColor rgb="FF000000"/>
      </patternFill>
    </fill>
    <fill>
      <patternFill patternType="solid">
        <fgColor theme="4" tint="0.39997558519241921"/>
        <bgColor indexed="64"/>
      </patternFill>
    </fill>
    <fill>
      <patternFill patternType="solid">
        <fgColor theme="0"/>
        <bgColor indexed="64"/>
      </patternFill>
    </fill>
    <fill>
      <patternFill patternType="solid">
        <fgColor rgb="FF95B3D7"/>
        <bgColor rgb="FF000000"/>
      </patternFill>
    </fill>
    <fill>
      <patternFill patternType="solid">
        <fgColor theme="3" tint="0.59999389629810485"/>
        <bgColor indexed="64"/>
      </patternFill>
    </fill>
    <fill>
      <patternFill patternType="solid">
        <fgColor theme="5" tint="0.79998168889431442"/>
        <bgColor indexed="64"/>
      </patternFill>
    </fill>
    <fill>
      <patternFill patternType="solid">
        <fgColor rgb="FFFFFF00"/>
        <bgColor indexed="64"/>
      </patternFill>
    </fill>
    <fill>
      <patternFill patternType="solid">
        <fgColor theme="3" tint="0.79998168889431442"/>
        <bgColor indexed="64"/>
      </patternFill>
    </fill>
    <fill>
      <patternFill patternType="solid">
        <fgColor rgb="FFFFFF00"/>
        <bgColor rgb="FF000000"/>
      </patternFill>
    </fill>
  </fills>
  <borders count="4">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s>
  <cellStyleXfs count="3817">
    <xf numFmtId="0" fontId="0" fillId="0" borderId="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cellStyleXfs>
  <cellXfs count="339">
    <xf numFmtId="0" fontId="0" fillId="0" borderId="0" xfId="0"/>
    <xf numFmtId="49" fontId="0" fillId="0" borderId="1" xfId="0" applyNumberFormat="1" applyBorder="1" applyAlignment="1">
      <alignment vertical="center"/>
    </xf>
    <xf numFmtId="0" fontId="0" fillId="0" borderId="1" xfId="0" applyBorder="1" applyAlignment="1">
      <alignment vertical="center"/>
    </xf>
    <xf numFmtId="49" fontId="66" fillId="3" borderId="1" xfId="0" applyNumberFormat="1" applyFont="1" applyFill="1" applyBorder="1"/>
    <xf numFmtId="49" fontId="66" fillId="0" borderId="1" xfId="0" applyNumberFormat="1" applyFont="1" applyFill="1" applyBorder="1"/>
    <xf numFmtId="0" fontId="0" fillId="0" borderId="1" xfId="0" applyBorder="1" applyAlignment="1">
      <alignment vertical="center" wrapText="1"/>
    </xf>
    <xf numFmtId="49" fontId="0" fillId="0" borderId="1" xfId="0" applyNumberFormat="1" applyFill="1" applyBorder="1" applyAlignment="1">
      <alignment vertical="center"/>
    </xf>
    <xf numFmtId="49" fontId="0" fillId="0" borderId="1" xfId="0" applyNumberFormat="1" applyFont="1" applyBorder="1"/>
    <xf numFmtId="0" fontId="0" fillId="0" borderId="1" xfId="0" applyFont="1" applyFill="1" applyBorder="1"/>
    <xf numFmtId="49" fontId="0" fillId="2" borderId="1" xfId="0" applyNumberFormat="1" applyFont="1" applyFill="1" applyBorder="1"/>
    <xf numFmtId="0" fontId="0" fillId="0" borderId="1" xfId="0" applyFont="1" applyBorder="1"/>
    <xf numFmtId="49" fontId="0" fillId="0" borderId="1" xfId="0" applyNumberFormat="1" applyFont="1" applyFill="1" applyBorder="1" applyAlignment="1">
      <alignment vertical="center"/>
    </xf>
    <xf numFmtId="49" fontId="0" fillId="0" borderId="1" xfId="0" applyNumberFormat="1" applyFont="1" applyFill="1" applyBorder="1"/>
    <xf numFmtId="49" fontId="0" fillId="0" borderId="1" xfId="0" applyNumberFormat="1" applyFont="1" applyBorder="1" applyAlignment="1">
      <alignment vertical="center"/>
    </xf>
    <xf numFmtId="49" fontId="68" fillId="2" borderId="1" xfId="0" applyNumberFormat="1" applyFont="1" applyFill="1" applyBorder="1" applyAlignment="1">
      <alignment vertical="center"/>
    </xf>
    <xf numFmtId="49" fontId="68" fillId="2" borderId="1" xfId="0" applyNumberFormat="1" applyFont="1" applyFill="1" applyBorder="1" applyAlignment="1">
      <alignment vertical="center" wrapText="1"/>
    </xf>
    <xf numFmtId="0" fontId="68" fillId="0" borderId="1" xfId="0" applyFont="1" applyBorder="1" applyAlignment="1">
      <alignment vertical="center"/>
    </xf>
    <xf numFmtId="49" fontId="68" fillId="0" borderId="1" xfId="0" applyNumberFormat="1" applyFont="1" applyBorder="1" applyAlignment="1">
      <alignment vertical="center"/>
    </xf>
    <xf numFmtId="0" fontId="66" fillId="0" borderId="1" xfId="0" applyFont="1" applyBorder="1"/>
    <xf numFmtId="0" fontId="66" fillId="0" borderId="2" xfId="0" applyFont="1" applyBorder="1"/>
    <xf numFmtId="49" fontId="69" fillId="0" borderId="1" xfId="0" applyNumberFormat="1" applyFont="1" applyBorder="1" applyAlignment="1">
      <alignment vertical="center" wrapText="1"/>
    </xf>
    <xf numFmtId="0" fontId="69" fillId="0" borderId="1" xfId="0" applyFont="1" applyBorder="1" applyAlignment="1">
      <alignment vertical="center"/>
    </xf>
    <xf numFmtId="49" fontId="70" fillId="2" borderId="1" xfId="0" applyNumberFormat="1" applyFont="1" applyFill="1" applyBorder="1" applyAlignment="1">
      <alignment vertical="center"/>
    </xf>
    <xf numFmtId="0" fontId="70" fillId="2" borderId="1" xfId="0" applyFont="1" applyFill="1" applyBorder="1" applyAlignment="1">
      <alignment vertical="center" wrapText="1"/>
    </xf>
    <xf numFmtId="49" fontId="69" fillId="0" borderId="1" xfId="0" applyNumberFormat="1" applyFont="1" applyBorder="1" applyAlignment="1">
      <alignment vertical="center"/>
    </xf>
    <xf numFmtId="0" fontId="69" fillId="0" borderId="1" xfId="0" applyFont="1" applyFill="1" applyBorder="1" applyAlignment="1">
      <alignment vertical="center" wrapText="1"/>
    </xf>
    <xf numFmtId="49" fontId="69" fillId="0" borderId="1" xfId="0" applyNumberFormat="1" applyFont="1" applyFill="1" applyBorder="1" applyAlignment="1">
      <alignment vertical="center"/>
    </xf>
    <xf numFmtId="0" fontId="69" fillId="0" borderId="1" xfId="0" applyFont="1" applyBorder="1" applyAlignment="1">
      <alignment vertical="center" wrapText="1"/>
    </xf>
    <xf numFmtId="0" fontId="69" fillId="8" borderId="1" xfId="0" applyFont="1" applyFill="1" applyBorder="1" applyAlignment="1">
      <alignment vertical="center" wrapText="1"/>
    </xf>
    <xf numFmtId="0" fontId="69" fillId="0" borderId="1" xfId="0" applyFont="1" applyFill="1" applyBorder="1" applyAlignment="1">
      <alignment vertical="center"/>
    </xf>
    <xf numFmtId="0" fontId="70" fillId="0" borderId="1" xfId="0" applyFont="1" applyBorder="1" applyAlignment="1">
      <alignment vertical="center"/>
    </xf>
    <xf numFmtId="0" fontId="70" fillId="2" borderId="1" xfId="0" applyFont="1" applyFill="1" applyBorder="1" applyAlignment="1">
      <alignment vertical="center"/>
    </xf>
    <xf numFmtId="49" fontId="70" fillId="2" borderId="1" xfId="0" applyNumberFormat="1" applyFont="1" applyFill="1" applyBorder="1" applyAlignment="1">
      <alignment vertical="center" wrapText="1"/>
    </xf>
    <xf numFmtId="0" fontId="70" fillId="2" borderId="1" xfId="0" applyNumberFormat="1" applyFont="1" applyFill="1" applyBorder="1" applyAlignment="1">
      <alignment vertical="center" wrapText="1"/>
    </xf>
    <xf numFmtId="0" fontId="72" fillId="2" borderId="1" xfId="0" applyFont="1" applyFill="1" applyBorder="1" applyAlignment="1">
      <alignment vertical="center" wrapText="1"/>
    </xf>
    <xf numFmtId="0" fontId="69" fillId="0" borderId="1" xfId="0" applyNumberFormat="1" applyFont="1" applyBorder="1" applyAlignment="1">
      <alignment vertical="center" wrapText="1"/>
    </xf>
    <xf numFmtId="49" fontId="73" fillId="0" borderId="1" xfId="0" applyNumberFormat="1" applyFont="1" applyBorder="1" applyAlignment="1">
      <alignment vertical="center" wrapText="1"/>
    </xf>
    <xf numFmtId="0" fontId="73" fillId="0" borderId="1" xfId="0" applyFont="1" applyFill="1" applyBorder="1" applyAlignment="1">
      <alignment vertical="center" wrapText="1"/>
    </xf>
    <xf numFmtId="49" fontId="69" fillId="0" borderId="1" xfId="0" applyNumberFormat="1" applyFont="1" applyFill="1" applyBorder="1" applyAlignment="1">
      <alignment vertical="center" wrapText="1"/>
    </xf>
    <xf numFmtId="49" fontId="71" fillId="0" borderId="1" xfId="0" applyNumberFormat="1" applyFont="1" applyBorder="1" applyAlignment="1">
      <alignment vertical="center" wrapText="1"/>
    </xf>
    <xf numFmtId="0" fontId="71" fillId="0" borderId="1" xfId="0" applyFont="1" applyFill="1" applyBorder="1" applyAlignment="1">
      <alignment vertical="center" wrapText="1"/>
    </xf>
    <xf numFmtId="49" fontId="69" fillId="5" borderId="1" xfId="0" applyNumberFormat="1" applyFont="1" applyFill="1" applyBorder="1" applyAlignment="1">
      <alignment vertical="center" wrapText="1"/>
    </xf>
    <xf numFmtId="0" fontId="69" fillId="0" borderId="1" xfId="0" applyNumberFormat="1" applyFont="1" applyBorder="1" applyAlignment="1">
      <alignment vertical="center"/>
    </xf>
    <xf numFmtId="0" fontId="70" fillId="2" borderId="1" xfId="0" applyFont="1" applyFill="1" applyBorder="1" applyAlignment="1">
      <alignment horizontal="left" vertical="center"/>
    </xf>
    <xf numFmtId="49" fontId="70" fillId="2" borderId="1" xfId="0" applyNumberFormat="1" applyFont="1" applyFill="1" applyBorder="1" applyAlignment="1">
      <alignment horizontal="left" vertical="center"/>
    </xf>
    <xf numFmtId="49" fontId="70" fillId="2" borderId="1" xfId="0" applyNumberFormat="1" applyFont="1" applyFill="1" applyBorder="1" applyAlignment="1">
      <alignment horizontal="left" vertical="center" wrapText="1"/>
    </xf>
    <xf numFmtId="0" fontId="70" fillId="2" borderId="1" xfId="0" applyFont="1" applyFill="1" applyBorder="1" applyAlignment="1">
      <alignment horizontal="left" vertical="center" wrapText="1"/>
    </xf>
    <xf numFmtId="0" fontId="71" fillId="0" borderId="1" xfId="0" applyFont="1" applyBorder="1"/>
    <xf numFmtId="0" fontId="71" fillId="0" borderId="2" xfId="0" applyFont="1" applyBorder="1"/>
    <xf numFmtId="49" fontId="69" fillId="0" borderId="1" xfId="0" applyNumberFormat="1" applyFont="1" applyBorder="1" applyAlignment="1">
      <alignment horizontal="left" vertical="center"/>
    </xf>
    <xf numFmtId="49" fontId="69" fillId="0" borderId="1" xfId="0" applyNumberFormat="1" applyFont="1" applyBorder="1" applyAlignment="1">
      <alignment horizontal="left" vertical="center" wrapText="1"/>
    </xf>
    <xf numFmtId="0" fontId="69" fillId="0" borderId="1" xfId="0" applyFont="1" applyFill="1" applyBorder="1" applyAlignment="1">
      <alignment horizontal="left" vertical="center" wrapText="1"/>
    </xf>
    <xf numFmtId="49" fontId="69" fillId="0" borderId="1" xfId="0" applyNumberFormat="1" applyFont="1" applyFill="1" applyBorder="1" applyAlignment="1">
      <alignment horizontal="left" vertical="center"/>
    </xf>
    <xf numFmtId="49" fontId="69" fillId="0" borderId="1" xfId="0" applyNumberFormat="1" applyFont="1" applyFill="1" applyBorder="1" applyAlignment="1">
      <alignment horizontal="left" vertical="center" wrapText="1"/>
    </xf>
    <xf numFmtId="49" fontId="71" fillId="0" borderId="1" xfId="0" applyNumberFormat="1" applyFont="1" applyBorder="1" applyAlignment="1">
      <alignment horizontal="left" vertical="center" wrapText="1"/>
    </xf>
    <xf numFmtId="49" fontId="69" fillId="0" borderId="2" xfId="0" applyNumberFormat="1" applyFont="1" applyBorder="1" applyAlignment="1">
      <alignment vertical="center"/>
    </xf>
    <xf numFmtId="0" fontId="71" fillId="0" borderId="1" xfId="0" applyFont="1" applyFill="1" applyBorder="1" applyAlignment="1">
      <alignment horizontal="left" vertical="center" wrapText="1"/>
    </xf>
    <xf numFmtId="49" fontId="74" fillId="6" borderId="1" xfId="0" applyNumberFormat="1" applyFont="1" applyFill="1" applyBorder="1" applyAlignment="1">
      <alignment vertical="center" wrapText="1"/>
    </xf>
    <xf numFmtId="49" fontId="74" fillId="6" borderId="1" xfId="0" applyNumberFormat="1" applyFont="1" applyFill="1" applyBorder="1" applyAlignment="1">
      <alignment vertical="center"/>
    </xf>
    <xf numFmtId="0" fontId="70" fillId="7" borderId="1" xfId="0" applyFont="1" applyFill="1" applyBorder="1" applyAlignment="1">
      <alignment vertical="center" wrapText="1"/>
    </xf>
    <xf numFmtId="0" fontId="70" fillId="7" borderId="1" xfId="0" applyFont="1" applyFill="1" applyBorder="1"/>
    <xf numFmtId="0" fontId="69" fillId="0" borderId="1" xfId="0" applyFont="1" applyBorder="1"/>
    <xf numFmtId="49" fontId="69" fillId="0" borderId="1" xfId="0" applyNumberFormat="1" applyFont="1" applyBorder="1"/>
    <xf numFmtId="49" fontId="70" fillId="4" borderId="1" xfId="0" applyNumberFormat="1" applyFont="1" applyFill="1" applyBorder="1" applyAlignment="1">
      <alignment vertical="center" wrapText="1"/>
    </xf>
    <xf numFmtId="49" fontId="70" fillId="4" borderId="1" xfId="0" applyNumberFormat="1" applyFont="1" applyFill="1" applyBorder="1" applyAlignment="1">
      <alignment vertical="center"/>
    </xf>
    <xf numFmtId="0" fontId="70" fillId="4" borderId="1" xfId="0" applyFont="1" applyFill="1" applyBorder="1" applyAlignment="1">
      <alignment vertical="center" wrapText="1"/>
    </xf>
    <xf numFmtId="49" fontId="69" fillId="0" borderId="1" xfId="0" applyNumberFormat="1" applyFont="1" applyFill="1" applyBorder="1" applyAlignment="1">
      <alignment wrapText="1"/>
    </xf>
    <xf numFmtId="0" fontId="69" fillId="0" borderId="1" xfId="0" applyFont="1" applyBorder="1" applyAlignment="1">
      <alignment wrapText="1"/>
    </xf>
    <xf numFmtId="49" fontId="69" fillId="0" borderId="1" xfId="0" applyNumberFormat="1" applyFont="1" applyBorder="1" applyAlignment="1">
      <alignment wrapText="1"/>
    </xf>
    <xf numFmtId="49" fontId="70" fillId="0" borderId="1" xfId="0" applyNumberFormat="1" applyFont="1" applyBorder="1" applyAlignment="1">
      <alignment vertical="center"/>
    </xf>
    <xf numFmtId="0" fontId="70" fillId="7" borderId="1" xfId="0" applyFont="1" applyFill="1" applyBorder="1" applyAlignment="1">
      <alignment vertical="center"/>
    </xf>
    <xf numFmtId="49" fontId="71" fillId="0" borderId="2" xfId="0" applyNumberFormat="1" applyFont="1" applyBorder="1"/>
    <xf numFmtId="49" fontId="71" fillId="0" borderId="1" xfId="0" applyNumberFormat="1" applyFont="1" applyBorder="1" applyAlignment="1">
      <alignment vertical="center"/>
    </xf>
    <xf numFmtId="0" fontId="69" fillId="5" borderId="1" xfId="0" applyFont="1" applyFill="1" applyBorder="1" applyAlignment="1">
      <alignment vertical="center" wrapText="1"/>
    </xf>
    <xf numFmtId="0" fontId="69" fillId="5" borderId="1" xfId="0" applyFont="1" applyFill="1" applyBorder="1" applyAlignment="1">
      <alignment vertical="center"/>
    </xf>
    <xf numFmtId="0" fontId="67" fillId="0" borderId="1" xfId="0" applyFont="1" applyFill="1" applyBorder="1" applyAlignment="1">
      <alignment vertical="center" wrapText="1"/>
    </xf>
    <xf numFmtId="0" fontId="0" fillId="0" borderId="1" xfId="0" applyFill="1" applyBorder="1" applyAlignment="1">
      <alignment vertical="center" wrapText="1"/>
    </xf>
    <xf numFmtId="49" fontId="73" fillId="0" borderId="1" xfId="0" applyNumberFormat="1" applyFont="1" applyFill="1" applyBorder="1" applyAlignment="1">
      <alignment vertical="center" wrapText="1"/>
    </xf>
    <xf numFmtId="0" fontId="72" fillId="2" borderId="1" xfId="0" applyFont="1" applyFill="1" applyBorder="1" applyAlignment="1">
      <alignment vertical="center"/>
    </xf>
    <xf numFmtId="0" fontId="78" fillId="0" borderId="1" xfId="0" applyFont="1" applyFill="1" applyBorder="1" applyAlignment="1">
      <alignment vertical="center" wrapText="1"/>
    </xf>
    <xf numFmtId="49" fontId="63" fillId="0" borderId="1" xfId="0" applyNumberFormat="1" applyFont="1" applyFill="1" applyBorder="1" applyAlignment="1">
      <alignment vertical="center" wrapText="1"/>
    </xf>
    <xf numFmtId="49" fontId="62" fillId="0" borderId="1" xfId="0" applyNumberFormat="1" applyFont="1" applyFill="1" applyBorder="1" applyAlignment="1">
      <alignment vertical="center"/>
    </xf>
    <xf numFmtId="49" fontId="62" fillId="0" borderId="1" xfId="0" applyNumberFormat="1" applyFont="1" applyFill="1" applyBorder="1" applyAlignment="1">
      <alignment vertical="center" wrapText="1"/>
    </xf>
    <xf numFmtId="0" fontId="77" fillId="0" borderId="1" xfId="0" applyFont="1" applyFill="1" applyBorder="1" applyAlignment="1">
      <alignment vertical="center" wrapText="1"/>
    </xf>
    <xf numFmtId="49" fontId="61" fillId="0" borderId="1" xfId="0" applyNumberFormat="1" applyFont="1" applyFill="1" applyBorder="1" applyAlignment="1">
      <alignment vertical="center" wrapText="1"/>
    </xf>
    <xf numFmtId="0" fontId="61" fillId="0" borderId="1" xfId="0" applyFont="1" applyFill="1" applyBorder="1" applyAlignment="1">
      <alignment vertical="center" wrapText="1"/>
    </xf>
    <xf numFmtId="49" fontId="61" fillId="0" borderId="1" xfId="0" applyNumberFormat="1" applyFont="1" applyFill="1" applyBorder="1" applyAlignment="1">
      <alignment vertical="center"/>
    </xf>
    <xf numFmtId="49" fontId="60" fillId="0" borderId="1" xfId="0" applyNumberFormat="1" applyFont="1" applyFill="1" applyBorder="1" applyAlignment="1">
      <alignment vertical="center" wrapText="1"/>
    </xf>
    <xf numFmtId="0" fontId="59" fillId="0" borderId="1" xfId="0" applyFont="1" applyFill="1" applyBorder="1" applyAlignment="1">
      <alignment vertical="center" wrapText="1"/>
    </xf>
    <xf numFmtId="49" fontId="59" fillId="0" borderId="1" xfId="0" applyNumberFormat="1" applyFont="1" applyFill="1" applyBorder="1" applyAlignment="1">
      <alignment vertical="center" wrapText="1"/>
    </xf>
    <xf numFmtId="49" fontId="58" fillId="0" borderId="1" xfId="0" applyNumberFormat="1" applyFont="1" applyFill="1" applyBorder="1" applyAlignment="1">
      <alignment vertical="center" wrapText="1"/>
    </xf>
    <xf numFmtId="0" fontId="58" fillId="0" borderId="1" xfId="0" applyFont="1" applyFill="1" applyBorder="1" applyAlignment="1">
      <alignment vertical="center" wrapText="1"/>
    </xf>
    <xf numFmtId="49" fontId="58" fillId="0" borderId="1" xfId="0" applyNumberFormat="1" applyFont="1" applyBorder="1" applyAlignment="1">
      <alignment vertical="center"/>
    </xf>
    <xf numFmtId="49" fontId="57" fillId="0" borderId="1" xfId="0" applyNumberFormat="1" applyFont="1" applyFill="1" applyBorder="1" applyAlignment="1">
      <alignment vertical="center" wrapText="1"/>
    </xf>
    <xf numFmtId="0" fontId="56" fillId="0" borderId="1" xfId="0" applyFont="1" applyFill="1" applyBorder="1" applyAlignment="1">
      <alignment vertical="center" wrapText="1"/>
    </xf>
    <xf numFmtId="49" fontId="56" fillId="0" borderId="1" xfId="0" applyNumberFormat="1" applyFont="1" applyFill="1" applyBorder="1" applyAlignment="1">
      <alignment vertical="center" wrapText="1"/>
    </xf>
    <xf numFmtId="49" fontId="56" fillId="0" borderId="1" xfId="0" applyNumberFormat="1" applyFont="1" applyBorder="1" applyAlignment="1">
      <alignment vertical="center" wrapText="1"/>
    </xf>
    <xf numFmtId="49" fontId="55" fillId="0" borderId="1" xfId="0" applyNumberFormat="1" applyFont="1" applyFill="1" applyBorder="1" applyAlignment="1">
      <alignment vertical="center" wrapText="1"/>
    </xf>
    <xf numFmtId="0" fontId="54" fillId="0" borderId="1" xfId="0" applyFont="1" applyFill="1" applyBorder="1" applyAlignment="1">
      <alignment vertical="center" wrapText="1"/>
    </xf>
    <xf numFmtId="49" fontId="54" fillId="0" borderId="1" xfId="0" applyNumberFormat="1" applyFont="1" applyFill="1" applyBorder="1" applyAlignment="1">
      <alignment vertical="center" wrapText="1"/>
    </xf>
    <xf numFmtId="0" fontId="53" fillId="0" borderId="1" xfId="0" applyFont="1" applyFill="1" applyBorder="1" applyAlignment="1">
      <alignment vertical="center" wrapText="1"/>
    </xf>
    <xf numFmtId="49" fontId="53" fillId="0" borderId="1" xfId="0" applyNumberFormat="1" applyFont="1" applyFill="1" applyBorder="1" applyAlignment="1">
      <alignment vertical="center" wrapText="1"/>
    </xf>
    <xf numFmtId="0" fontId="52" fillId="0" borderId="1" xfId="0" applyFont="1" applyFill="1" applyBorder="1" applyAlignment="1">
      <alignment vertical="center" wrapText="1"/>
    </xf>
    <xf numFmtId="49" fontId="52" fillId="0" borderId="1" xfId="0" applyNumberFormat="1" applyFont="1" applyFill="1" applyBorder="1" applyAlignment="1">
      <alignment vertical="center" wrapText="1"/>
    </xf>
    <xf numFmtId="0" fontId="51" fillId="0" borderId="1" xfId="0" applyFont="1" applyFill="1" applyBorder="1" applyAlignment="1">
      <alignment vertical="center" wrapText="1"/>
    </xf>
    <xf numFmtId="49" fontId="51" fillId="0" borderId="1" xfId="0" applyNumberFormat="1" applyFont="1" applyFill="1" applyBorder="1" applyAlignment="1">
      <alignment vertical="center" wrapText="1"/>
    </xf>
    <xf numFmtId="49" fontId="50" fillId="0" borderId="1" xfId="0" applyNumberFormat="1" applyFont="1" applyFill="1" applyBorder="1" applyAlignment="1">
      <alignment vertical="center" wrapText="1"/>
    </xf>
    <xf numFmtId="0" fontId="50" fillId="0" borderId="1" xfId="0" applyFont="1" applyFill="1" applyBorder="1" applyAlignment="1">
      <alignment vertical="center" wrapText="1"/>
    </xf>
    <xf numFmtId="0" fontId="49" fillId="0" borderId="1" xfId="0" applyFont="1" applyFill="1" applyBorder="1" applyAlignment="1">
      <alignment vertical="center" wrapText="1"/>
    </xf>
    <xf numFmtId="49" fontId="49" fillId="0" borderId="1" xfId="0" applyNumberFormat="1" applyFont="1" applyFill="1" applyBorder="1" applyAlignment="1">
      <alignment vertical="center" wrapText="1"/>
    </xf>
    <xf numFmtId="0" fontId="76" fillId="0" borderId="1" xfId="0" applyFont="1" applyFill="1" applyBorder="1" applyAlignment="1">
      <alignment vertical="center" wrapText="1"/>
    </xf>
    <xf numFmtId="0" fontId="48" fillId="0" borderId="1" xfId="0" applyFont="1" applyFill="1" applyBorder="1" applyAlignment="1">
      <alignment vertical="center" wrapText="1"/>
    </xf>
    <xf numFmtId="49" fontId="48" fillId="0" borderId="1" xfId="0" applyNumberFormat="1" applyFont="1" applyFill="1" applyBorder="1" applyAlignment="1">
      <alignment vertical="center" wrapText="1"/>
    </xf>
    <xf numFmtId="0" fontId="47" fillId="0" borderId="1" xfId="0" applyFont="1" applyFill="1" applyBorder="1" applyAlignment="1">
      <alignment vertical="center" wrapText="1"/>
    </xf>
    <xf numFmtId="49" fontId="47" fillId="0" borderId="1" xfId="0" applyNumberFormat="1" applyFont="1" applyFill="1" applyBorder="1" applyAlignment="1">
      <alignment vertical="center" wrapText="1"/>
    </xf>
    <xf numFmtId="49" fontId="46" fillId="0" borderId="1" xfId="0" applyNumberFormat="1" applyFont="1" applyFill="1" applyBorder="1" applyAlignment="1">
      <alignment vertical="center" wrapText="1"/>
    </xf>
    <xf numFmtId="49" fontId="45" fillId="0" borderId="1" xfId="0" applyNumberFormat="1" applyFont="1" applyFill="1" applyBorder="1" applyAlignment="1">
      <alignment vertical="center" wrapText="1"/>
    </xf>
    <xf numFmtId="0" fontId="45" fillId="0" borderId="1" xfId="0" applyFont="1" applyFill="1" applyBorder="1" applyAlignment="1">
      <alignment vertical="center" wrapText="1"/>
    </xf>
    <xf numFmtId="49" fontId="44" fillId="0" borderId="1" xfId="0" applyNumberFormat="1" applyFont="1" applyFill="1" applyBorder="1" applyAlignment="1">
      <alignment vertical="center" wrapText="1"/>
    </xf>
    <xf numFmtId="0" fontId="44" fillId="0" borderId="1" xfId="0" applyFont="1" applyFill="1" applyBorder="1" applyAlignment="1">
      <alignment vertical="center" wrapText="1"/>
    </xf>
    <xf numFmtId="49" fontId="43" fillId="0" borderId="1" xfId="0" applyNumberFormat="1" applyFont="1" applyFill="1" applyBorder="1" applyAlignment="1">
      <alignment vertical="center" wrapText="1"/>
    </xf>
    <xf numFmtId="0" fontId="43" fillId="0" borderId="1" xfId="0" applyFont="1" applyFill="1" applyBorder="1" applyAlignment="1">
      <alignment vertical="center" wrapText="1"/>
    </xf>
    <xf numFmtId="49" fontId="42" fillId="0" borderId="1" xfId="0" applyNumberFormat="1" applyFont="1" applyFill="1" applyBorder="1" applyAlignment="1">
      <alignment vertical="center" wrapText="1"/>
    </xf>
    <xf numFmtId="0" fontId="42" fillId="0" borderId="1" xfId="0" applyFont="1" applyFill="1" applyBorder="1" applyAlignment="1">
      <alignment vertical="center" wrapText="1"/>
    </xf>
    <xf numFmtId="49" fontId="41" fillId="0" borderId="1" xfId="0" applyNumberFormat="1" applyFont="1" applyFill="1" applyBorder="1" applyAlignment="1">
      <alignment vertical="center" wrapText="1"/>
    </xf>
    <xf numFmtId="0" fontId="41" fillId="0" borderId="1" xfId="0" applyFont="1" applyFill="1" applyBorder="1" applyAlignment="1">
      <alignment vertical="center" wrapText="1"/>
    </xf>
    <xf numFmtId="49" fontId="40" fillId="0" borderId="1" xfId="0" applyNumberFormat="1" applyFont="1" applyFill="1" applyBorder="1" applyAlignment="1">
      <alignment vertical="center" wrapText="1"/>
    </xf>
    <xf numFmtId="0" fontId="40" fillId="0" borderId="1" xfId="0" applyFont="1" applyFill="1" applyBorder="1" applyAlignment="1">
      <alignment vertical="center" wrapText="1"/>
    </xf>
    <xf numFmtId="49" fontId="39" fillId="0" borderId="1" xfId="0" applyNumberFormat="1" applyFont="1" applyFill="1" applyBorder="1" applyAlignment="1">
      <alignment vertical="center" wrapText="1"/>
    </xf>
    <xf numFmtId="0" fontId="38" fillId="0" borderId="1" xfId="0" applyFont="1" applyFill="1" applyBorder="1" applyAlignment="1">
      <alignment vertical="center" wrapText="1"/>
    </xf>
    <xf numFmtId="49" fontId="38" fillId="0" borderId="1" xfId="0" applyNumberFormat="1" applyFont="1" applyFill="1" applyBorder="1" applyAlignment="1">
      <alignment vertical="center" wrapText="1"/>
    </xf>
    <xf numFmtId="49" fontId="37" fillId="0" borderId="1" xfId="0" applyNumberFormat="1" applyFont="1" applyFill="1" applyBorder="1" applyAlignment="1">
      <alignment vertical="center" wrapText="1"/>
    </xf>
    <xf numFmtId="0" fontId="37" fillId="0" borderId="1" xfId="0" applyFont="1" applyFill="1" applyBorder="1" applyAlignment="1">
      <alignment vertical="center" wrapText="1"/>
    </xf>
    <xf numFmtId="0" fontId="36" fillId="0" borderId="1" xfId="0" applyFont="1" applyFill="1" applyBorder="1" applyAlignment="1">
      <alignment vertical="center" wrapText="1"/>
    </xf>
    <xf numFmtId="49" fontId="36" fillId="0" borderId="1" xfId="0" quotePrefix="1" applyNumberFormat="1" applyFont="1" applyFill="1" applyBorder="1" applyAlignment="1">
      <alignment vertical="center" wrapText="1"/>
    </xf>
    <xf numFmtId="49" fontId="36" fillId="0" borderId="1" xfId="0" applyNumberFormat="1" applyFont="1" applyFill="1" applyBorder="1" applyAlignment="1">
      <alignment vertical="center" wrapText="1"/>
    </xf>
    <xf numFmtId="49" fontId="35" fillId="0" borderId="1" xfId="0" applyNumberFormat="1" applyFont="1" applyFill="1" applyBorder="1" applyAlignment="1">
      <alignment vertical="center" wrapText="1"/>
    </xf>
    <xf numFmtId="0" fontId="35" fillId="0" borderId="1" xfId="0" applyFont="1" applyFill="1" applyBorder="1" applyAlignment="1">
      <alignment vertical="center" wrapText="1"/>
    </xf>
    <xf numFmtId="49" fontId="34" fillId="0" borderId="1" xfId="0" applyNumberFormat="1" applyFont="1" applyFill="1" applyBorder="1" applyAlignment="1">
      <alignment vertical="center" wrapText="1"/>
    </xf>
    <xf numFmtId="49" fontId="33" fillId="0" borderId="1" xfId="0" applyNumberFormat="1" applyFont="1" applyFill="1" applyBorder="1" applyAlignment="1">
      <alignment vertical="center" wrapText="1"/>
    </xf>
    <xf numFmtId="0" fontId="33" fillId="0" borderId="1" xfId="0" applyFont="1" applyFill="1" applyBorder="1" applyAlignment="1">
      <alignment vertical="center" wrapText="1"/>
    </xf>
    <xf numFmtId="49" fontId="33" fillId="0" borderId="1" xfId="0" applyNumberFormat="1" applyFont="1" applyFill="1" applyBorder="1" applyAlignment="1">
      <alignment vertical="center"/>
    </xf>
    <xf numFmtId="0" fontId="32" fillId="0" borderId="1" xfId="0" applyFont="1" applyFill="1" applyBorder="1" applyAlignment="1">
      <alignment vertical="center" wrapText="1"/>
    </xf>
    <xf numFmtId="49" fontId="32" fillId="0" borderId="1" xfId="0" applyNumberFormat="1" applyFont="1" applyFill="1" applyBorder="1" applyAlignment="1">
      <alignment vertical="center" wrapText="1"/>
    </xf>
    <xf numFmtId="49" fontId="31" fillId="0" borderId="1" xfId="0" applyNumberFormat="1" applyFont="1" applyFill="1" applyBorder="1" applyAlignment="1">
      <alignment vertical="center" wrapText="1"/>
    </xf>
    <xf numFmtId="0" fontId="31" fillId="0" borderId="1" xfId="0" applyFont="1" applyFill="1" applyBorder="1" applyAlignment="1">
      <alignment vertical="center" wrapText="1"/>
    </xf>
    <xf numFmtId="49" fontId="31" fillId="0" borderId="1" xfId="0" applyNumberFormat="1" applyFont="1" applyFill="1" applyBorder="1" applyAlignment="1">
      <alignment vertical="center"/>
    </xf>
    <xf numFmtId="0" fontId="30" fillId="0" borderId="1" xfId="0" applyFont="1" applyFill="1" applyBorder="1" applyAlignment="1">
      <alignment vertical="center" wrapText="1"/>
    </xf>
    <xf numFmtId="49" fontId="30" fillId="0" borderId="1" xfId="0" applyNumberFormat="1" applyFont="1" applyFill="1" applyBorder="1" applyAlignment="1">
      <alignment vertical="center" wrapText="1"/>
    </xf>
    <xf numFmtId="49" fontId="29" fillId="0" borderId="1" xfId="0" applyNumberFormat="1" applyFont="1" applyFill="1" applyBorder="1" applyAlignment="1">
      <alignment vertical="center"/>
    </xf>
    <xf numFmtId="49" fontId="29" fillId="0" borderId="1" xfId="0" applyNumberFormat="1" applyFont="1" applyFill="1" applyBorder="1" applyAlignment="1">
      <alignment vertical="center" wrapText="1"/>
    </xf>
    <xf numFmtId="0" fontId="29" fillId="0" borderId="1" xfId="0" applyFont="1" applyBorder="1" applyAlignment="1">
      <alignment vertical="center" wrapText="1"/>
    </xf>
    <xf numFmtId="49" fontId="29" fillId="0" borderId="1" xfId="0" applyNumberFormat="1" applyFont="1" applyBorder="1" applyAlignment="1">
      <alignment vertical="center" wrapText="1"/>
    </xf>
    <xf numFmtId="49" fontId="73" fillId="5" borderId="1" xfId="0" applyNumberFormat="1" applyFont="1" applyFill="1" applyBorder="1" applyAlignment="1">
      <alignment vertical="center" wrapText="1"/>
    </xf>
    <xf numFmtId="0" fontId="73" fillId="5" borderId="1" xfId="0" applyFont="1" applyFill="1" applyBorder="1" applyAlignment="1">
      <alignment vertical="center" wrapText="1"/>
    </xf>
    <xf numFmtId="0" fontId="28" fillId="0" borderId="1" xfId="0" applyFont="1" applyBorder="1" applyAlignment="1">
      <alignment vertical="center" wrapText="1"/>
    </xf>
    <xf numFmtId="49" fontId="28" fillId="0" borderId="1" xfId="0" applyNumberFormat="1" applyFont="1" applyFill="1" applyBorder="1" applyAlignment="1">
      <alignment vertical="center" wrapText="1"/>
    </xf>
    <xf numFmtId="49" fontId="28" fillId="0" borderId="1" xfId="0" applyNumberFormat="1" applyFont="1" applyBorder="1" applyAlignment="1">
      <alignment vertical="center" wrapText="1"/>
    </xf>
    <xf numFmtId="49" fontId="27" fillId="0" borderId="1" xfId="0" applyNumberFormat="1" applyFont="1" applyBorder="1" applyAlignment="1">
      <alignment vertical="center" wrapText="1"/>
    </xf>
    <xf numFmtId="49" fontId="27" fillId="0" borderId="1" xfId="0" applyNumberFormat="1" applyFont="1" applyFill="1" applyBorder="1" applyAlignment="1">
      <alignment vertical="center" wrapText="1"/>
    </xf>
    <xf numFmtId="0" fontId="27" fillId="0" borderId="1" xfId="0" applyFont="1" applyBorder="1" applyAlignment="1">
      <alignment vertical="center" wrapText="1"/>
    </xf>
    <xf numFmtId="0" fontId="27" fillId="0" borderId="1" xfId="0" applyFont="1" applyFill="1" applyBorder="1" applyAlignment="1">
      <alignment vertical="center" wrapText="1"/>
    </xf>
    <xf numFmtId="49" fontId="27" fillId="0" borderId="1" xfId="0" applyNumberFormat="1" applyFont="1" applyFill="1" applyBorder="1" applyAlignment="1">
      <alignment vertical="center"/>
    </xf>
    <xf numFmtId="49" fontId="26" fillId="0" borderId="1" xfId="0" applyNumberFormat="1" applyFont="1" applyBorder="1" applyAlignment="1">
      <alignment vertical="center" wrapText="1"/>
    </xf>
    <xf numFmtId="49" fontId="25" fillId="0" borderId="1" xfId="0" applyNumberFormat="1" applyFont="1" applyBorder="1" applyAlignment="1">
      <alignment vertical="center" wrapText="1"/>
    </xf>
    <xf numFmtId="49" fontId="25" fillId="0" borderId="1" xfId="0" applyNumberFormat="1" applyFont="1" applyBorder="1" applyAlignment="1">
      <alignment vertical="center"/>
    </xf>
    <xf numFmtId="49" fontId="25" fillId="0" borderId="1" xfId="0" applyNumberFormat="1" applyFont="1" applyFill="1" applyBorder="1" applyAlignment="1">
      <alignment vertical="center" wrapText="1"/>
    </xf>
    <xf numFmtId="0" fontId="25" fillId="0" borderId="1" xfId="0" applyFont="1" applyFill="1" applyBorder="1" applyAlignment="1">
      <alignment vertical="center" wrapText="1"/>
    </xf>
    <xf numFmtId="49" fontId="24" fillId="0" borderId="1" xfId="0" applyNumberFormat="1" applyFont="1" applyFill="1" applyBorder="1" applyAlignment="1">
      <alignment vertical="center" wrapText="1"/>
    </xf>
    <xf numFmtId="49" fontId="24" fillId="0" borderId="1" xfId="0" applyNumberFormat="1" applyFont="1" applyBorder="1" applyAlignment="1">
      <alignment vertical="center" wrapText="1"/>
    </xf>
    <xf numFmtId="49" fontId="24" fillId="0" borderId="1" xfId="0" applyNumberFormat="1" applyFont="1" applyBorder="1" applyAlignment="1">
      <alignment vertical="center"/>
    </xf>
    <xf numFmtId="0" fontId="24" fillId="0" borderId="1" xfId="0" applyFont="1" applyFill="1" applyBorder="1" applyAlignment="1">
      <alignment vertical="center" wrapText="1"/>
    </xf>
    <xf numFmtId="0" fontId="76" fillId="0" borderId="1" xfId="0" applyFont="1" applyBorder="1" applyAlignment="1">
      <alignment vertical="center" wrapText="1"/>
    </xf>
    <xf numFmtId="49" fontId="23" fillId="0" borderId="1" xfId="0" applyNumberFormat="1" applyFont="1" applyBorder="1" applyAlignment="1">
      <alignment vertical="center"/>
    </xf>
    <xf numFmtId="49" fontId="23" fillId="0" borderId="1" xfId="0" applyNumberFormat="1" applyFont="1" applyBorder="1" applyAlignment="1">
      <alignment vertical="center" wrapText="1"/>
    </xf>
    <xf numFmtId="49" fontId="27" fillId="5" borderId="1" xfId="0" applyNumberFormat="1" applyFont="1" applyFill="1" applyBorder="1" applyAlignment="1">
      <alignment vertical="center"/>
    </xf>
    <xf numFmtId="49" fontId="69" fillId="5" borderId="1" xfId="0" applyNumberFormat="1" applyFont="1" applyFill="1" applyBorder="1" applyAlignment="1">
      <alignment vertical="center"/>
    </xf>
    <xf numFmtId="49" fontId="22" fillId="0" borderId="1" xfId="0" applyNumberFormat="1" applyFont="1" applyBorder="1" applyAlignment="1">
      <alignment vertical="center" wrapText="1"/>
    </xf>
    <xf numFmtId="49" fontId="21" fillId="0" borderId="1" xfId="0" applyNumberFormat="1" applyFont="1" applyBorder="1" applyAlignment="1">
      <alignment vertical="center"/>
    </xf>
    <xf numFmtId="0" fontId="21" fillId="0" borderId="1" xfId="0" applyFont="1" applyBorder="1" applyAlignment="1">
      <alignment vertical="center" wrapText="1"/>
    </xf>
    <xf numFmtId="49" fontId="21" fillId="0" borderId="1" xfId="0" applyNumberFormat="1" applyFont="1" applyBorder="1" applyAlignment="1">
      <alignment vertical="center" wrapText="1"/>
    </xf>
    <xf numFmtId="0" fontId="70" fillId="0" borderId="1" xfId="0" applyFont="1" applyBorder="1" applyAlignment="1">
      <alignment vertical="center" wrapText="1"/>
    </xf>
    <xf numFmtId="0" fontId="71" fillId="0" borderId="1" xfId="0" applyFont="1" applyBorder="1" applyAlignment="1">
      <alignment vertical="center" wrapText="1"/>
    </xf>
    <xf numFmtId="0" fontId="20" fillId="0" borderId="1" xfId="0" applyFont="1" applyFill="1" applyBorder="1" applyAlignment="1">
      <alignment vertical="center" wrapText="1"/>
    </xf>
    <xf numFmtId="0" fontId="20" fillId="0" borderId="1" xfId="0" applyFont="1" applyBorder="1" applyAlignment="1">
      <alignment vertical="center" wrapText="1"/>
    </xf>
    <xf numFmtId="49" fontId="20" fillId="0" borderId="1" xfId="0" applyNumberFormat="1" applyFont="1" applyBorder="1" applyAlignment="1">
      <alignment vertical="center" wrapText="1"/>
    </xf>
    <xf numFmtId="49" fontId="20" fillId="0" borderId="1" xfId="0" applyNumberFormat="1" applyFont="1" applyFill="1" applyBorder="1" applyAlignment="1">
      <alignment vertical="center" wrapText="1"/>
    </xf>
    <xf numFmtId="49" fontId="19" fillId="0" borderId="1" xfId="0" applyNumberFormat="1" applyFont="1" applyFill="1" applyBorder="1" applyAlignment="1">
      <alignment vertical="center" wrapText="1"/>
    </xf>
    <xf numFmtId="49" fontId="19" fillId="0" borderId="1" xfId="0" applyNumberFormat="1" applyFont="1" applyBorder="1" applyAlignment="1">
      <alignment vertical="center" wrapText="1"/>
    </xf>
    <xf numFmtId="0" fontId="18" fillId="0" borderId="1" xfId="0" applyFont="1" applyFill="1" applyBorder="1" applyAlignment="1">
      <alignment vertical="center" wrapText="1"/>
    </xf>
    <xf numFmtId="0" fontId="18" fillId="0" borderId="1" xfId="0" applyFont="1" applyBorder="1" applyAlignment="1">
      <alignment vertical="center" wrapText="1"/>
    </xf>
    <xf numFmtId="49" fontId="18" fillId="0" borderId="1" xfId="0" applyNumberFormat="1" applyFont="1" applyBorder="1" applyAlignment="1">
      <alignment vertical="center" wrapText="1"/>
    </xf>
    <xf numFmtId="49" fontId="18" fillId="0" borderId="1" xfId="0" applyNumberFormat="1" applyFont="1" applyFill="1" applyBorder="1" applyAlignment="1">
      <alignment vertical="center" wrapText="1"/>
    </xf>
    <xf numFmtId="0" fontId="71" fillId="0" borderId="0" xfId="0" applyFont="1" applyAlignment="1">
      <alignment vertical="center" wrapText="1"/>
    </xf>
    <xf numFmtId="0" fontId="0" fillId="0" borderId="1" xfId="0" applyBorder="1" applyAlignment="1">
      <alignment horizontal="left" vertical="center" indent="1"/>
    </xf>
    <xf numFmtId="0" fontId="17" fillId="0" borderId="1" xfId="0" applyFont="1" applyBorder="1" applyAlignment="1">
      <alignment vertical="center" wrapText="1"/>
    </xf>
    <xf numFmtId="0" fontId="17" fillId="0" borderId="1" xfId="0" applyFont="1" applyFill="1" applyBorder="1" applyAlignment="1">
      <alignment horizontal="left" vertical="center" wrapText="1"/>
    </xf>
    <xf numFmtId="49" fontId="17" fillId="0" borderId="1" xfId="0" applyNumberFormat="1" applyFont="1" applyFill="1" applyBorder="1" applyAlignment="1">
      <alignment vertical="center" wrapText="1"/>
    </xf>
    <xf numFmtId="49" fontId="17" fillId="0" borderId="1" xfId="0" applyNumberFormat="1" applyFont="1" applyBorder="1" applyAlignment="1">
      <alignment horizontal="left" vertical="center" wrapText="1"/>
    </xf>
    <xf numFmtId="0" fontId="17" fillId="0" borderId="1" xfId="0" applyFont="1" applyBorder="1" applyAlignment="1">
      <alignment horizontal="left" vertical="center"/>
    </xf>
    <xf numFmtId="49" fontId="16" fillId="0" borderId="1" xfId="0" applyNumberFormat="1" applyFont="1" applyBorder="1" applyAlignment="1">
      <alignment horizontal="left" vertical="center" wrapText="1"/>
    </xf>
    <xf numFmtId="0" fontId="16" fillId="0" borderId="1" xfId="0" applyFont="1" applyFill="1" applyBorder="1" applyAlignment="1">
      <alignment horizontal="left" vertical="center" wrapText="1"/>
    </xf>
    <xf numFmtId="0" fontId="16" fillId="0" borderId="1" xfId="0" applyFont="1" applyBorder="1" applyAlignment="1">
      <alignment vertical="center" wrapText="1"/>
    </xf>
    <xf numFmtId="0" fontId="16" fillId="0" borderId="0" xfId="0" applyFont="1" applyAlignment="1">
      <alignment vertical="center" wrapText="1"/>
    </xf>
    <xf numFmtId="49" fontId="15" fillId="0" borderId="1" xfId="0" applyNumberFormat="1" applyFont="1" applyBorder="1" applyAlignment="1">
      <alignment horizontal="left" vertical="center" wrapText="1"/>
    </xf>
    <xf numFmtId="0" fontId="15" fillId="0" borderId="1" xfId="0" applyFont="1" applyFill="1" applyBorder="1" applyAlignment="1">
      <alignment horizontal="left" vertical="center" wrapText="1"/>
    </xf>
    <xf numFmtId="0" fontId="15" fillId="0" borderId="1" xfId="0" applyFont="1" applyBorder="1" applyAlignment="1">
      <alignment vertical="center" wrapText="1"/>
    </xf>
    <xf numFmtId="0" fontId="76" fillId="0" borderId="1" xfId="0" applyFont="1" applyBorder="1" applyAlignment="1">
      <alignment vertical="center"/>
    </xf>
    <xf numFmtId="0" fontId="15" fillId="0" borderId="0" xfId="0" applyFont="1" applyAlignment="1">
      <alignment vertical="center" wrapText="1"/>
    </xf>
    <xf numFmtId="49" fontId="15" fillId="0" borderId="1" xfId="0" applyNumberFormat="1" applyFont="1" applyFill="1" applyBorder="1" applyAlignment="1">
      <alignment vertical="center" wrapText="1"/>
    </xf>
    <xf numFmtId="0" fontId="14" fillId="0" borderId="1" xfId="0" applyFont="1" applyFill="1" applyBorder="1" applyAlignment="1">
      <alignment horizontal="left" vertical="center" wrapText="1"/>
    </xf>
    <xf numFmtId="0" fontId="14" fillId="0" borderId="1" xfId="0" applyFont="1" applyBorder="1" applyAlignment="1">
      <alignment vertical="center" wrapText="1"/>
    </xf>
    <xf numFmtId="0" fontId="14" fillId="0" borderId="0" xfId="0" applyFont="1" applyAlignment="1">
      <alignment vertical="center" wrapText="1"/>
    </xf>
    <xf numFmtId="49" fontId="14" fillId="0" borderId="1" xfId="0" applyNumberFormat="1" applyFont="1" applyBorder="1" applyAlignment="1">
      <alignment horizontal="left" vertical="center" wrapText="1"/>
    </xf>
    <xf numFmtId="0" fontId="14" fillId="0" borderId="1" xfId="0" applyFont="1" applyBorder="1" applyAlignment="1">
      <alignment vertical="center"/>
    </xf>
    <xf numFmtId="49" fontId="14" fillId="0" borderId="1" xfId="0" applyNumberFormat="1" applyFont="1" applyFill="1" applyBorder="1" applyAlignment="1">
      <alignment vertical="center" wrapText="1"/>
    </xf>
    <xf numFmtId="0" fontId="14" fillId="0" borderId="1" xfId="0" applyFont="1" applyFill="1" applyBorder="1" applyAlignment="1">
      <alignment vertical="center" wrapText="1"/>
    </xf>
    <xf numFmtId="0" fontId="13" fillId="0" borderId="1" xfId="0" applyFont="1" applyFill="1" applyBorder="1" applyAlignment="1">
      <alignment vertical="center" wrapText="1"/>
    </xf>
    <xf numFmtId="0" fontId="13" fillId="0" borderId="1" xfId="0" applyFont="1" applyBorder="1" applyAlignment="1">
      <alignment vertical="center" wrapText="1"/>
    </xf>
    <xf numFmtId="0" fontId="12" fillId="0" borderId="1" xfId="0" applyFont="1" applyBorder="1" applyAlignment="1">
      <alignment vertical="center" wrapText="1"/>
    </xf>
    <xf numFmtId="0" fontId="12" fillId="0" borderId="1" xfId="0" applyFont="1" applyFill="1" applyBorder="1" applyAlignment="1">
      <alignment vertical="center" wrapText="1"/>
    </xf>
    <xf numFmtId="49" fontId="12" fillId="0" borderId="1" xfId="0" applyNumberFormat="1" applyFont="1" applyFill="1" applyBorder="1" applyAlignment="1">
      <alignment vertical="center" wrapText="1"/>
    </xf>
    <xf numFmtId="0" fontId="13" fillId="9" borderId="1" xfId="0" applyFont="1" applyFill="1" applyBorder="1" applyAlignment="1">
      <alignment vertical="center" wrapText="1"/>
    </xf>
    <xf numFmtId="0" fontId="11" fillId="0" borderId="1" xfId="0" applyFont="1" applyFill="1" applyBorder="1" applyAlignment="1">
      <alignment vertical="center" wrapText="1"/>
    </xf>
    <xf numFmtId="0" fontId="11" fillId="0" borderId="1" xfId="0" applyFont="1" applyBorder="1" applyAlignment="1">
      <alignment vertical="center" wrapText="1"/>
    </xf>
    <xf numFmtId="49" fontId="14" fillId="0" borderId="1" xfId="0" applyNumberFormat="1" applyFont="1" applyBorder="1" applyAlignment="1">
      <alignment vertical="center" wrapText="1"/>
    </xf>
    <xf numFmtId="49" fontId="13" fillId="0" borderId="1" xfId="0" applyNumberFormat="1" applyFont="1" applyFill="1" applyBorder="1" applyAlignment="1">
      <alignment vertical="center" wrapText="1"/>
    </xf>
    <xf numFmtId="49" fontId="13" fillId="0" borderId="1" xfId="0" applyNumberFormat="1" applyFont="1" applyBorder="1" applyAlignment="1">
      <alignment vertical="center" wrapText="1"/>
    </xf>
    <xf numFmtId="49" fontId="69" fillId="9" borderId="1" xfId="0" applyNumberFormat="1" applyFont="1" applyFill="1" applyBorder="1" applyAlignment="1">
      <alignment vertical="center" wrapText="1"/>
    </xf>
    <xf numFmtId="49" fontId="12" fillId="0" borderId="1" xfId="0" applyNumberFormat="1" applyFont="1" applyBorder="1" applyAlignment="1">
      <alignment vertical="center" wrapText="1"/>
    </xf>
    <xf numFmtId="0" fontId="79" fillId="0" borderId="1" xfId="0" applyFont="1" applyBorder="1" applyAlignment="1">
      <alignment vertical="center" wrapText="1"/>
    </xf>
    <xf numFmtId="49" fontId="11" fillId="0" borderId="1" xfId="0" applyNumberFormat="1" applyFont="1" applyBorder="1" applyAlignment="1">
      <alignment vertical="center" wrapText="1"/>
    </xf>
    <xf numFmtId="0" fontId="69" fillId="9" borderId="1" xfId="0" applyFont="1" applyFill="1" applyBorder="1" applyAlignment="1">
      <alignment vertical="center" wrapText="1"/>
    </xf>
    <xf numFmtId="49" fontId="12" fillId="9" borderId="1" xfId="0" applyNumberFormat="1" applyFont="1" applyFill="1" applyBorder="1" applyAlignment="1">
      <alignment vertical="center" wrapText="1"/>
    </xf>
    <xf numFmtId="0" fontId="12" fillId="9" borderId="1" xfId="0" applyFont="1" applyFill="1" applyBorder="1" applyAlignment="1">
      <alignment vertical="center" wrapText="1"/>
    </xf>
    <xf numFmtId="49" fontId="11" fillId="9" borderId="1" xfId="0" applyNumberFormat="1" applyFont="1" applyFill="1" applyBorder="1" applyAlignment="1">
      <alignment vertical="center" wrapText="1"/>
    </xf>
    <xf numFmtId="0" fontId="71" fillId="9" borderId="1" xfId="0" applyFont="1" applyFill="1" applyBorder="1" applyAlignment="1">
      <alignment vertical="center" wrapText="1"/>
    </xf>
    <xf numFmtId="0" fontId="11" fillId="9" borderId="1" xfId="0" applyFont="1" applyFill="1" applyBorder="1" applyAlignment="1">
      <alignment vertical="center" wrapText="1"/>
    </xf>
    <xf numFmtId="0" fontId="11" fillId="5" borderId="1" xfId="0" applyFont="1" applyFill="1" applyBorder="1" applyAlignment="1">
      <alignment vertical="center" wrapText="1"/>
    </xf>
    <xf numFmtId="0" fontId="71" fillId="9" borderId="1" xfId="0" applyFont="1" applyFill="1" applyBorder="1" applyAlignment="1">
      <alignment horizontal="left" vertical="center" wrapText="1"/>
    </xf>
    <xf numFmtId="49" fontId="71" fillId="9" borderId="1" xfId="0" applyNumberFormat="1" applyFont="1" applyFill="1" applyBorder="1" applyAlignment="1">
      <alignment horizontal="left" vertical="center" wrapText="1"/>
    </xf>
    <xf numFmtId="0" fontId="71" fillId="9" borderId="0" xfId="0" applyFont="1" applyFill="1" applyAlignment="1">
      <alignment vertical="center" wrapText="1"/>
    </xf>
    <xf numFmtId="0" fontId="11" fillId="0" borderId="0" xfId="0" applyFont="1" applyAlignment="1">
      <alignment vertical="center" wrapText="1"/>
    </xf>
    <xf numFmtId="0" fontId="10" fillId="0" borderId="1" xfId="0" applyFont="1" applyFill="1" applyBorder="1" applyAlignment="1">
      <alignment vertical="center" wrapText="1"/>
    </xf>
    <xf numFmtId="0" fontId="10" fillId="0" borderId="1" xfId="0" applyFont="1" applyBorder="1" applyAlignment="1">
      <alignment vertical="center" wrapText="1"/>
    </xf>
    <xf numFmtId="49" fontId="10" fillId="0" borderId="1" xfId="0" applyNumberFormat="1" applyFont="1" applyBorder="1" applyAlignment="1">
      <alignment vertical="center" wrapText="1"/>
    </xf>
    <xf numFmtId="0" fontId="10" fillId="0" borderId="0" xfId="0" applyFont="1" applyAlignment="1">
      <alignment vertical="center" wrapText="1"/>
    </xf>
    <xf numFmtId="49" fontId="10" fillId="9" borderId="1" xfId="0" applyNumberFormat="1" applyFont="1" applyFill="1" applyBorder="1" applyAlignment="1">
      <alignment vertical="center" wrapText="1"/>
    </xf>
    <xf numFmtId="49" fontId="10" fillId="0" borderId="1" xfId="0" applyNumberFormat="1" applyFont="1" applyFill="1" applyBorder="1" applyAlignment="1">
      <alignment vertical="center" wrapText="1"/>
    </xf>
    <xf numFmtId="0" fontId="10" fillId="9" borderId="1" xfId="0" applyFont="1" applyFill="1" applyBorder="1" applyAlignment="1">
      <alignment vertical="center" wrapText="1"/>
    </xf>
    <xf numFmtId="0" fontId="79" fillId="9" borderId="1" xfId="0" applyFont="1" applyFill="1" applyBorder="1" applyAlignment="1">
      <alignment vertical="center" wrapText="1"/>
    </xf>
    <xf numFmtId="49" fontId="14" fillId="9" borderId="1" xfId="0" applyNumberFormat="1" applyFont="1" applyFill="1" applyBorder="1" applyAlignment="1">
      <alignment vertical="center" wrapText="1"/>
    </xf>
    <xf numFmtId="0" fontId="14" fillId="9" borderId="1" xfId="0" applyFont="1" applyFill="1" applyBorder="1" applyAlignment="1">
      <alignment vertical="center" wrapText="1"/>
    </xf>
    <xf numFmtId="49" fontId="10" fillId="0" borderId="1" xfId="0" applyNumberFormat="1" applyFont="1" applyFill="1" applyBorder="1" applyAlignment="1">
      <alignment vertical="center"/>
    </xf>
    <xf numFmtId="0" fontId="9" fillId="9" borderId="1" xfId="0" applyFont="1" applyFill="1" applyBorder="1" applyAlignment="1">
      <alignment vertical="center" wrapText="1"/>
    </xf>
    <xf numFmtId="49" fontId="9" fillId="0" borderId="1" xfId="0" applyNumberFormat="1" applyFont="1" applyBorder="1" applyAlignment="1">
      <alignment vertical="center" wrapText="1"/>
    </xf>
    <xf numFmtId="0" fontId="9" fillId="0" borderId="1" xfId="0" applyFont="1" applyBorder="1" applyAlignment="1">
      <alignment vertical="center" wrapText="1"/>
    </xf>
    <xf numFmtId="0" fontId="9" fillId="0" borderId="1" xfId="0" applyFont="1" applyFill="1" applyBorder="1" applyAlignment="1">
      <alignment vertical="center" wrapText="1"/>
    </xf>
    <xf numFmtId="49" fontId="9" fillId="9" borderId="1" xfId="0" applyNumberFormat="1" applyFont="1" applyFill="1" applyBorder="1" applyAlignment="1">
      <alignment vertical="center" wrapText="1"/>
    </xf>
    <xf numFmtId="0" fontId="73" fillId="0" borderId="1" xfId="0" applyFont="1" applyBorder="1" applyAlignment="1">
      <alignment vertical="center" wrapText="1"/>
    </xf>
    <xf numFmtId="0" fontId="8" fillId="0" borderId="1" xfId="0" applyFont="1" applyBorder="1" applyAlignment="1">
      <alignment vertical="center" wrapText="1"/>
    </xf>
    <xf numFmtId="49" fontId="8" fillId="0" borderId="1" xfId="0" applyNumberFormat="1" applyFont="1" applyBorder="1" applyAlignment="1">
      <alignment vertical="center" wrapText="1"/>
    </xf>
    <xf numFmtId="0" fontId="8" fillId="0" borderId="0" xfId="0" applyFont="1" applyAlignment="1">
      <alignment vertical="center" wrapText="1"/>
    </xf>
    <xf numFmtId="0" fontId="8" fillId="0" borderId="1" xfId="0" applyFont="1" applyBorder="1" applyAlignment="1">
      <alignment vertical="center"/>
    </xf>
    <xf numFmtId="49" fontId="7" fillId="0" borderId="1" xfId="0" applyNumberFormat="1" applyFont="1" applyBorder="1" applyAlignment="1">
      <alignment vertical="center" wrapText="1"/>
    </xf>
    <xf numFmtId="0" fontId="7" fillId="0" borderId="0" xfId="0" applyFont="1" applyAlignment="1">
      <alignment vertical="center" wrapText="1"/>
    </xf>
    <xf numFmtId="0" fontId="7" fillId="0" borderId="1" xfId="0" applyFont="1" applyBorder="1" applyAlignment="1">
      <alignment vertical="center" wrapText="1"/>
    </xf>
    <xf numFmtId="0" fontId="7" fillId="9" borderId="1" xfId="0" applyFont="1" applyFill="1" applyBorder="1" applyAlignment="1">
      <alignment vertical="center" wrapText="1"/>
    </xf>
    <xf numFmtId="49" fontId="7" fillId="9" borderId="1" xfId="0" applyNumberFormat="1" applyFont="1" applyFill="1" applyBorder="1" applyAlignment="1">
      <alignment vertical="center" wrapText="1"/>
    </xf>
    <xf numFmtId="0" fontId="7" fillId="0" borderId="1" xfId="0" applyFont="1" applyFill="1" applyBorder="1" applyAlignment="1">
      <alignment vertical="center" wrapText="1"/>
    </xf>
    <xf numFmtId="0" fontId="7" fillId="9" borderId="0" xfId="0" applyFont="1" applyFill="1" applyAlignment="1">
      <alignment vertical="center" wrapText="1"/>
    </xf>
    <xf numFmtId="0" fontId="6" fillId="9" borderId="1" xfId="0" applyFont="1" applyFill="1" applyBorder="1" applyAlignment="1">
      <alignment vertical="center" wrapText="1"/>
    </xf>
    <xf numFmtId="49" fontId="6" fillId="0" borderId="1" xfId="0" applyNumberFormat="1" applyFont="1" applyBorder="1" applyAlignment="1">
      <alignment vertical="center" wrapText="1"/>
    </xf>
    <xf numFmtId="0" fontId="6" fillId="0" borderId="1" xfId="0" applyFont="1" applyBorder="1" applyAlignment="1">
      <alignment vertical="center" wrapText="1"/>
    </xf>
    <xf numFmtId="0" fontId="6" fillId="0" borderId="1" xfId="0" applyFont="1" applyFill="1" applyBorder="1" applyAlignment="1">
      <alignment vertical="center" wrapText="1"/>
    </xf>
    <xf numFmtId="0" fontId="6" fillId="0" borderId="0" xfId="0" applyFont="1" applyAlignment="1">
      <alignment horizontal="justify" vertical="center"/>
    </xf>
    <xf numFmtId="49" fontId="6" fillId="9" borderId="1" xfId="0" applyNumberFormat="1" applyFont="1" applyFill="1" applyBorder="1" applyAlignment="1">
      <alignment vertical="center" wrapText="1"/>
    </xf>
    <xf numFmtId="0" fontId="0" fillId="9" borderId="1" xfId="0" applyFill="1" applyBorder="1" applyAlignment="1">
      <alignment wrapText="1"/>
    </xf>
    <xf numFmtId="0" fontId="6" fillId="9" borderId="0" xfId="0" applyFont="1" applyFill="1" applyAlignment="1">
      <alignment horizontal="justify" vertical="center"/>
    </xf>
    <xf numFmtId="49" fontId="6" fillId="0" borderId="1" xfId="0" applyNumberFormat="1" applyFont="1" applyFill="1" applyBorder="1" applyAlignment="1">
      <alignment vertical="center" wrapText="1"/>
    </xf>
    <xf numFmtId="49" fontId="69" fillId="9" borderId="1" xfId="0" applyNumberFormat="1" applyFont="1" applyFill="1" applyBorder="1" applyAlignment="1">
      <alignment vertical="center"/>
    </xf>
    <xf numFmtId="0" fontId="69" fillId="9" borderId="1" xfId="0" applyNumberFormat="1" applyFont="1" applyFill="1" applyBorder="1" applyAlignment="1">
      <alignment vertical="center"/>
    </xf>
    <xf numFmtId="49" fontId="5" fillId="0" borderId="1" xfId="0" applyNumberFormat="1" applyFont="1" applyBorder="1" applyAlignment="1">
      <alignment vertical="center" wrapText="1"/>
    </xf>
    <xf numFmtId="49" fontId="5" fillId="0" borderId="1" xfId="0" applyNumberFormat="1" applyFont="1" applyFill="1" applyBorder="1" applyAlignment="1">
      <alignment vertical="center" wrapText="1"/>
    </xf>
    <xf numFmtId="49" fontId="5" fillId="0" borderId="1" xfId="0" applyNumberFormat="1" applyFont="1" applyBorder="1" applyAlignment="1">
      <alignment vertical="center"/>
    </xf>
    <xf numFmtId="0" fontId="79" fillId="0" borderId="1" xfId="0" applyFont="1" applyBorder="1" applyAlignment="1">
      <alignment vertical="center"/>
    </xf>
    <xf numFmtId="0" fontId="4" fillId="0" borderId="1" xfId="0" applyFont="1" applyBorder="1" applyAlignment="1">
      <alignment vertical="center" wrapText="1"/>
    </xf>
    <xf numFmtId="49" fontId="4" fillId="0" borderId="1" xfId="0" applyNumberFormat="1" applyFont="1" applyBorder="1" applyAlignment="1">
      <alignment vertical="center"/>
    </xf>
    <xf numFmtId="0" fontId="4" fillId="0" borderId="1" xfId="0" applyFont="1" applyFill="1" applyBorder="1" applyAlignment="1">
      <alignment vertical="center" wrapText="1"/>
    </xf>
    <xf numFmtId="49" fontId="4" fillId="0" borderId="1" xfId="0" applyNumberFormat="1" applyFont="1" applyFill="1" applyBorder="1" applyAlignment="1">
      <alignment vertical="center" wrapText="1"/>
    </xf>
    <xf numFmtId="49" fontId="3" fillId="0" borderId="1" xfId="0" applyNumberFormat="1" applyFont="1" applyBorder="1" applyAlignment="1">
      <alignment vertical="center" wrapText="1"/>
    </xf>
    <xf numFmtId="0" fontId="71" fillId="0" borderId="1" xfId="0" applyFont="1" applyBorder="1" applyAlignment="1">
      <alignment vertical="center"/>
    </xf>
    <xf numFmtId="49" fontId="2" fillId="0" borderId="1" xfId="0" applyNumberFormat="1" applyFont="1" applyBorder="1" applyAlignment="1">
      <alignment vertical="center" wrapText="1"/>
    </xf>
    <xf numFmtId="0" fontId="2" fillId="0" borderId="1" xfId="0" applyFont="1" applyBorder="1" applyAlignment="1">
      <alignment vertical="center" wrapText="1"/>
    </xf>
    <xf numFmtId="49" fontId="2" fillId="0" borderId="1" xfId="0" applyNumberFormat="1" applyFont="1" applyBorder="1" applyAlignment="1">
      <alignment vertical="center"/>
    </xf>
    <xf numFmtId="0" fontId="2" fillId="0" borderId="1" xfId="0" applyFont="1" applyBorder="1" applyAlignment="1">
      <alignment vertical="center"/>
    </xf>
    <xf numFmtId="0" fontId="71" fillId="0" borderId="1" xfId="0" quotePrefix="1" applyFont="1" applyBorder="1" applyAlignment="1">
      <alignment vertical="center" wrapText="1"/>
    </xf>
    <xf numFmtId="0" fontId="86" fillId="0" borderId="1" xfId="0" applyFont="1" applyBorder="1" applyAlignment="1">
      <alignment vertical="center" wrapText="1"/>
    </xf>
    <xf numFmtId="0" fontId="79" fillId="0" borderId="1" xfId="0" applyFont="1" applyFill="1" applyBorder="1" applyAlignment="1">
      <alignment vertical="center"/>
    </xf>
    <xf numFmtId="49" fontId="1" fillId="0" borderId="1" xfId="0" applyNumberFormat="1" applyFont="1" applyBorder="1" applyAlignment="1">
      <alignment vertical="center" wrapText="1"/>
    </xf>
    <xf numFmtId="0" fontId="1" fillId="0" borderId="0" xfId="0" applyFont="1" applyAlignment="1">
      <alignment vertical="center" wrapText="1"/>
    </xf>
    <xf numFmtId="0" fontId="1" fillId="0" borderId="1" xfId="0" applyFont="1" applyBorder="1" applyAlignment="1">
      <alignment vertical="center" wrapText="1"/>
    </xf>
    <xf numFmtId="0" fontId="1" fillId="0" borderId="1" xfId="0" applyFont="1" applyBorder="1" applyAlignment="1">
      <alignment vertical="center"/>
    </xf>
    <xf numFmtId="49" fontId="1" fillId="0" borderId="1" xfId="0" applyNumberFormat="1" applyFont="1" applyBorder="1" applyAlignment="1">
      <alignment vertical="center"/>
    </xf>
    <xf numFmtId="49" fontId="1" fillId="0" borderId="1" xfId="0" applyNumberFormat="1" applyFont="1" applyFill="1" applyBorder="1" applyAlignment="1">
      <alignment vertical="center" wrapText="1"/>
    </xf>
    <xf numFmtId="0" fontId="1" fillId="0" borderId="1" xfId="0" applyFont="1" applyFill="1" applyBorder="1" applyAlignment="1">
      <alignment vertical="center" wrapText="1"/>
    </xf>
    <xf numFmtId="0" fontId="69" fillId="5" borderId="1" xfId="0" applyNumberFormat="1" applyFont="1" applyFill="1" applyBorder="1" applyAlignment="1">
      <alignment vertical="center"/>
    </xf>
    <xf numFmtId="0" fontId="71" fillId="5" borderId="1" xfId="0" applyFont="1" applyFill="1" applyBorder="1" applyAlignment="1">
      <alignment vertical="center" wrapText="1"/>
    </xf>
    <xf numFmtId="49" fontId="1" fillId="5" borderId="1" xfId="0" applyNumberFormat="1" applyFont="1" applyFill="1" applyBorder="1" applyAlignment="1">
      <alignment vertical="center" wrapText="1"/>
    </xf>
    <xf numFmtId="0" fontId="70" fillId="10" borderId="1" xfId="0" applyFont="1" applyFill="1" applyBorder="1" applyAlignment="1">
      <alignment vertical="center"/>
    </xf>
    <xf numFmtId="49" fontId="6" fillId="0" borderId="1" xfId="0" applyNumberFormat="1" applyFont="1" applyFill="1" applyBorder="1" applyAlignment="1">
      <alignment vertical="center"/>
    </xf>
    <xf numFmtId="0" fontId="69" fillId="0" borderId="1" xfId="0" applyNumberFormat="1" applyFont="1" applyFill="1" applyBorder="1" applyAlignment="1">
      <alignment vertical="center"/>
    </xf>
    <xf numFmtId="0" fontId="69" fillId="0" borderId="1" xfId="0" applyNumberFormat="1" applyFont="1" applyFill="1" applyBorder="1" applyAlignment="1">
      <alignment vertical="center" wrapText="1"/>
    </xf>
    <xf numFmtId="49" fontId="69" fillId="0" borderId="3" xfId="0" applyNumberFormat="1" applyFont="1" applyBorder="1" applyAlignment="1">
      <alignment vertical="center"/>
    </xf>
    <xf numFmtId="0" fontId="87" fillId="0" borderId="1" xfId="0" applyFont="1" applyBorder="1" applyAlignment="1">
      <alignment vertical="center"/>
    </xf>
    <xf numFmtId="49" fontId="1" fillId="0" borderId="1" xfId="0" applyNumberFormat="1" applyFont="1" applyFill="1" applyBorder="1" applyAlignment="1">
      <alignment vertical="center"/>
    </xf>
    <xf numFmtId="49" fontId="56" fillId="0" borderId="1" xfId="0" applyNumberFormat="1" applyFont="1" applyFill="1" applyBorder="1" applyAlignment="1">
      <alignment vertical="center"/>
    </xf>
    <xf numFmtId="49" fontId="71" fillId="0" borderId="1" xfId="0" applyNumberFormat="1" applyFont="1" applyFill="1" applyBorder="1" applyAlignment="1">
      <alignment vertical="center" wrapText="1"/>
    </xf>
    <xf numFmtId="49" fontId="38" fillId="0" borderId="1" xfId="0" applyNumberFormat="1" applyFont="1" applyFill="1" applyBorder="1" applyAlignment="1">
      <alignment vertical="center"/>
    </xf>
    <xf numFmtId="0" fontId="87" fillId="0" borderId="1" xfId="0" applyFont="1" applyBorder="1" applyAlignment="1">
      <alignment vertical="center" wrapText="1"/>
    </xf>
    <xf numFmtId="0" fontId="1" fillId="0" borderId="1" xfId="0" quotePrefix="1" applyFont="1" applyFill="1" applyBorder="1" applyAlignment="1">
      <alignment vertical="center" wrapText="1"/>
    </xf>
    <xf numFmtId="0" fontId="1" fillId="0" borderId="1" xfId="0" quotePrefix="1" applyFont="1" applyBorder="1" applyAlignment="1">
      <alignment vertical="center" wrapText="1"/>
    </xf>
    <xf numFmtId="0" fontId="73" fillId="0" borderId="1" xfId="0" applyFont="1" applyBorder="1" applyAlignment="1">
      <alignment vertical="center"/>
    </xf>
    <xf numFmtId="0" fontId="1" fillId="0" borderId="1" xfId="0" applyFont="1" applyFill="1" applyBorder="1" applyAlignment="1">
      <alignment horizontal="left" vertical="center"/>
    </xf>
    <xf numFmtId="0" fontId="71" fillId="0" borderId="1" xfId="0" applyFont="1" applyBorder="1" applyAlignment="1">
      <alignment horizontal="left" vertical="center"/>
    </xf>
    <xf numFmtId="49" fontId="71" fillId="11" borderId="1" xfId="0" applyNumberFormat="1" applyFont="1" applyFill="1" applyBorder="1" applyAlignment="1">
      <alignment vertical="center"/>
    </xf>
    <xf numFmtId="0" fontId="89" fillId="0" borderId="1" xfId="0" applyFont="1" applyBorder="1" applyAlignment="1">
      <alignment horizontal="left" vertical="center" wrapText="1"/>
    </xf>
    <xf numFmtId="49" fontId="1" fillId="5" borderId="1" xfId="0" applyNumberFormat="1" applyFont="1" applyFill="1" applyBorder="1" applyAlignment="1">
      <alignment vertical="center"/>
    </xf>
    <xf numFmtId="0" fontId="2" fillId="0" borderId="1" xfId="0" applyFont="1" applyBorder="1" applyAlignment="1">
      <alignment horizontal="left" vertical="center"/>
    </xf>
    <xf numFmtId="49" fontId="69" fillId="0" borderId="3" xfId="0" applyNumberFormat="1" applyFont="1" applyFill="1" applyBorder="1" applyAlignment="1">
      <alignment vertical="center"/>
    </xf>
    <xf numFmtId="0" fontId="79" fillId="0" borderId="1" xfId="0" applyFont="1" applyFill="1" applyBorder="1" applyAlignment="1">
      <alignment vertical="center" wrapText="1"/>
    </xf>
    <xf numFmtId="0" fontId="1" fillId="0" borderId="1" xfId="0" applyFont="1" applyBorder="1" applyAlignment="1">
      <alignment wrapText="1"/>
    </xf>
    <xf numFmtId="0" fontId="0" fillId="0" borderId="1" xfId="0" applyFill="1" applyBorder="1" applyAlignment="1">
      <alignment vertical="center"/>
    </xf>
    <xf numFmtId="0" fontId="1" fillId="0" borderId="1" xfId="0" applyFont="1" applyFill="1" applyBorder="1" applyAlignment="1">
      <alignment vertical="center"/>
    </xf>
    <xf numFmtId="0" fontId="19" fillId="0" borderId="1" xfId="0" applyFont="1" applyFill="1" applyBorder="1" applyAlignment="1">
      <alignment vertical="center" wrapText="1"/>
    </xf>
    <xf numFmtId="49" fontId="73" fillId="5" borderId="1" xfId="0" applyNumberFormat="1" applyFont="1" applyFill="1" applyBorder="1" applyAlignment="1">
      <alignment vertical="center"/>
    </xf>
    <xf numFmtId="0" fontId="1" fillId="0" borderId="1" xfId="0" applyNumberFormat="1" applyFont="1" applyBorder="1" applyAlignment="1">
      <alignment vertical="center"/>
    </xf>
    <xf numFmtId="0" fontId="1" fillId="0" borderId="1" xfId="0" applyFont="1" applyBorder="1" applyAlignment="1">
      <alignment horizontal="left" vertical="center" wrapText="1"/>
    </xf>
    <xf numFmtId="0" fontId="1" fillId="0" borderId="1" xfId="0" applyFont="1" applyBorder="1" applyAlignment="1">
      <alignment horizontal="left" vertical="center"/>
    </xf>
  </cellXfs>
  <cellStyles count="381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7" builtinId="9" hidden="1"/>
    <cellStyle name="Followed Hyperlink" xfId="139" builtinId="9" hidden="1"/>
    <cellStyle name="Followed Hyperlink" xfId="141" builtinId="9" hidden="1"/>
    <cellStyle name="Followed Hyperlink" xfId="143" builtinId="9" hidden="1"/>
    <cellStyle name="Followed Hyperlink" xfId="145" builtinId="9" hidden="1"/>
    <cellStyle name="Followed Hyperlink" xfId="147" builtinId="9" hidden="1"/>
    <cellStyle name="Followed Hyperlink" xfId="149" builtinId="9" hidden="1"/>
    <cellStyle name="Followed Hyperlink" xfId="151" builtinId="9" hidden="1"/>
    <cellStyle name="Followed Hyperlink" xfId="153" builtinId="9" hidden="1"/>
    <cellStyle name="Followed Hyperlink" xfId="155" builtinId="9" hidden="1"/>
    <cellStyle name="Followed Hyperlink" xfId="157" builtinId="9" hidden="1"/>
    <cellStyle name="Followed Hyperlink" xfId="159" builtinId="9" hidden="1"/>
    <cellStyle name="Followed Hyperlink" xfId="161" builtinId="9" hidden="1"/>
    <cellStyle name="Followed Hyperlink" xfId="163" builtinId="9" hidden="1"/>
    <cellStyle name="Followed Hyperlink" xfId="165" builtinId="9" hidden="1"/>
    <cellStyle name="Followed Hyperlink" xfId="167" builtinId="9" hidden="1"/>
    <cellStyle name="Followed Hyperlink" xfId="169" builtinId="9" hidden="1"/>
    <cellStyle name="Followed Hyperlink" xfId="171" builtinId="9" hidden="1"/>
    <cellStyle name="Followed Hyperlink" xfId="173"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Followed Hyperlink" xfId="187" builtinId="9" hidden="1"/>
    <cellStyle name="Followed Hyperlink" xfId="189" builtinId="9" hidden="1"/>
    <cellStyle name="Followed Hyperlink" xfId="191" builtinId="9" hidden="1"/>
    <cellStyle name="Followed Hyperlink" xfId="193"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4" builtinId="9" hidden="1"/>
    <cellStyle name="Followed Hyperlink" xfId="635" builtinId="9" hidden="1"/>
    <cellStyle name="Followed Hyperlink" xfId="636" builtinId="9" hidden="1"/>
    <cellStyle name="Followed Hyperlink" xfId="637" builtinId="9" hidden="1"/>
    <cellStyle name="Followed Hyperlink" xfId="638" builtinId="9" hidden="1"/>
    <cellStyle name="Followed Hyperlink" xfId="639" builtinId="9" hidden="1"/>
    <cellStyle name="Followed Hyperlink" xfId="640"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09"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1" builtinId="9" hidden="1"/>
    <cellStyle name="Followed Hyperlink" xfId="823" builtinId="9" hidden="1"/>
    <cellStyle name="Followed Hyperlink" xfId="825" builtinId="9" hidden="1"/>
    <cellStyle name="Followed Hyperlink" xfId="827" builtinId="9" hidden="1"/>
    <cellStyle name="Followed Hyperlink" xfId="829" builtinId="9" hidden="1"/>
    <cellStyle name="Followed Hyperlink" xfId="831" builtinId="9" hidden="1"/>
    <cellStyle name="Followed Hyperlink" xfId="833" builtinId="9" hidden="1"/>
    <cellStyle name="Followed Hyperlink" xfId="835" builtinId="9" hidden="1"/>
    <cellStyle name="Followed Hyperlink" xfId="837" builtinId="9" hidden="1"/>
    <cellStyle name="Followed Hyperlink" xfId="839" builtinId="9" hidden="1"/>
    <cellStyle name="Followed Hyperlink" xfId="841" builtinId="9" hidden="1"/>
    <cellStyle name="Followed Hyperlink" xfId="843" builtinId="9" hidden="1"/>
    <cellStyle name="Followed Hyperlink" xfId="845" builtinId="9" hidden="1"/>
    <cellStyle name="Followed Hyperlink" xfId="847" builtinId="9" hidden="1"/>
    <cellStyle name="Followed Hyperlink" xfId="849" builtinId="9" hidden="1"/>
    <cellStyle name="Followed Hyperlink" xfId="851" builtinId="9" hidden="1"/>
    <cellStyle name="Followed Hyperlink" xfId="853" builtinId="9" hidden="1"/>
    <cellStyle name="Followed Hyperlink" xfId="855" builtinId="9" hidden="1"/>
    <cellStyle name="Followed Hyperlink" xfId="857" builtinId="9" hidden="1"/>
    <cellStyle name="Followed Hyperlink" xfId="859" builtinId="9" hidden="1"/>
    <cellStyle name="Followed Hyperlink" xfId="861" builtinId="9" hidden="1"/>
    <cellStyle name="Followed Hyperlink" xfId="863" builtinId="9" hidden="1"/>
    <cellStyle name="Followed Hyperlink" xfId="865" builtinId="9" hidden="1"/>
    <cellStyle name="Followed Hyperlink" xfId="867" builtinId="9" hidden="1"/>
    <cellStyle name="Followed Hyperlink" xfId="869" builtinId="9" hidden="1"/>
    <cellStyle name="Followed Hyperlink" xfId="871" builtinId="9" hidden="1"/>
    <cellStyle name="Followed Hyperlink" xfId="873" builtinId="9" hidden="1"/>
    <cellStyle name="Followed Hyperlink" xfId="875" builtinId="9" hidden="1"/>
    <cellStyle name="Followed Hyperlink" xfId="877" builtinId="9" hidden="1"/>
    <cellStyle name="Followed Hyperlink" xfId="879" builtinId="9" hidden="1"/>
    <cellStyle name="Followed Hyperlink" xfId="881" builtinId="9" hidden="1"/>
    <cellStyle name="Followed Hyperlink" xfId="883" builtinId="9" hidden="1"/>
    <cellStyle name="Followed Hyperlink" xfId="885" builtinId="9" hidden="1"/>
    <cellStyle name="Followed Hyperlink" xfId="887" builtinId="9" hidden="1"/>
    <cellStyle name="Followed Hyperlink" xfId="889" builtinId="9" hidden="1"/>
    <cellStyle name="Followed Hyperlink" xfId="891" builtinId="9" hidden="1"/>
    <cellStyle name="Followed Hyperlink" xfId="893" builtinId="9" hidden="1"/>
    <cellStyle name="Followed Hyperlink" xfId="895" builtinId="9" hidden="1"/>
    <cellStyle name="Followed Hyperlink" xfId="897" builtinId="9" hidden="1"/>
    <cellStyle name="Followed Hyperlink" xfId="899" builtinId="9" hidden="1"/>
    <cellStyle name="Followed Hyperlink" xfId="901" builtinId="9" hidden="1"/>
    <cellStyle name="Followed Hyperlink" xfId="903" builtinId="9" hidden="1"/>
    <cellStyle name="Followed Hyperlink" xfId="905" builtinId="9" hidden="1"/>
    <cellStyle name="Followed Hyperlink" xfId="907" builtinId="9" hidden="1"/>
    <cellStyle name="Followed Hyperlink" xfId="909" builtinId="9" hidden="1"/>
    <cellStyle name="Followed Hyperlink" xfId="911" builtinId="9" hidden="1"/>
    <cellStyle name="Followed Hyperlink" xfId="913" builtinId="9" hidden="1"/>
    <cellStyle name="Followed Hyperlink" xfId="915" builtinId="9" hidden="1"/>
    <cellStyle name="Followed Hyperlink" xfId="917" builtinId="9" hidden="1"/>
    <cellStyle name="Followed Hyperlink" xfId="919" builtinId="9" hidden="1"/>
    <cellStyle name="Followed Hyperlink" xfId="921" builtinId="9" hidden="1"/>
    <cellStyle name="Followed Hyperlink" xfId="923" builtinId="9" hidden="1"/>
    <cellStyle name="Followed Hyperlink" xfId="925" builtinId="9" hidden="1"/>
    <cellStyle name="Followed Hyperlink" xfId="927" builtinId="9" hidden="1"/>
    <cellStyle name="Followed Hyperlink" xfId="929" builtinId="9" hidden="1"/>
    <cellStyle name="Followed Hyperlink" xfId="931" builtinId="9" hidden="1"/>
    <cellStyle name="Followed Hyperlink" xfId="933" builtinId="9" hidden="1"/>
    <cellStyle name="Followed Hyperlink" xfId="935" builtinId="9" hidden="1"/>
    <cellStyle name="Followed Hyperlink" xfId="937" builtinId="9" hidden="1"/>
    <cellStyle name="Followed Hyperlink" xfId="939" builtinId="9" hidden="1"/>
    <cellStyle name="Followed Hyperlink" xfId="941" builtinId="9" hidden="1"/>
    <cellStyle name="Followed Hyperlink" xfId="943" builtinId="9" hidden="1"/>
    <cellStyle name="Followed Hyperlink" xfId="945" builtinId="9" hidden="1"/>
    <cellStyle name="Followed Hyperlink" xfId="947" builtinId="9" hidden="1"/>
    <cellStyle name="Followed Hyperlink" xfId="949" builtinId="9" hidden="1"/>
    <cellStyle name="Followed Hyperlink" xfId="951" builtinId="9" hidden="1"/>
    <cellStyle name="Followed Hyperlink" xfId="953" builtinId="9" hidden="1"/>
    <cellStyle name="Followed Hyperlink" xfId="955" builtinId="9" hidden="1"/>
    <cellStyle name="Followed Hyperlink" xfId="957" builtinId="9" hidden="1"/>
    <cellStyle name="Followed Hyperlink" xfId="959" builtinId="9" hidden="1"/>
    <cellStyle name="Followed Hyperlink" xfId="961" builtinId="9" hidden="1"/>
    <cellStyle name="Followed Hyperlink" xfId="963" builtinId="9" hidden="1"/>
    <cellStyle name="Followed Hyperlink" xfId="965" builtinId="9" hidden="1"/>
    <cellStyle name="Followed Hyperlink" xfId="967" builtinId="9" hidden="1"/>
    <cellStyle name="Followed Hyperlink" xfId="969" builtinId="9" hidden="1"/>
    <cellStyle name="Followed Hyperlink" xfId="971" builtinId="9" hidden="1"/>
    <cellStyle name="Followed Hyperlink" xfId="973" builtinId="9" hidden="1"/>
    <cellStyle name="Followed Hyperlink" xfId="975" builtinId="9" hidden="1"/>
    <cellStyle name="Followed Hyperlink" xfId="977" builtinId="9" hidden="1"/>
    <cellStyle name="Followed Hyperlink" xfId="979" builtinId="9" hidden="1"/>
    <cellStyle name="Followed Hyperlink" xfId="981" builtinId="9" hidden="1"/>
    <cellStyle name="Followed Hyperlink" xfId="983" builtinId="9" hidden="1"/>
    <cellStyle name="Followed Hyperlink" xfId="985" builtinId="9" hidden="1"/>
    <cellStyle name="Followed Hyperlink" xfId="987" builtinId="9" hidden="1"/>
    <cellStyle name="Followed Hyperlink" xfId="989" builtinId="9" hidden="1"/>
    <cellStyle name="Followed Hyperlink" xfId="991" builtinId="9" hidden="1"/>
    <cellStyle name="Followed Hyperlink" xfId="993" builtinId="9" hidden="1"/>
    <cellStyle name="Followed Hyperlink" xfId="995" builtinId="9" hidden="1"/>
    <cellStyle name="Followed Hyperlink" xfId="997" builtinId="9" hidden="1"/>
    <cellStyle name="Followed Hyperlink" xfId="999" builtinId="9" hidden="1"/>
    <cellStyle name="Followed Hyperlink" xfId="1001" builtinId="9" hidden="1"/>
    <cellStyle name="Followed Hyperlink" xfId="1003" builtinId="9" hidden="1"/>
    <cellStyle name="Followed Hyperlink" xfId="1005" builtinId="9" hidden="1"/>
    <cellStyle name="Followed Hyperlink" xfId="1007" builtinId="9" hidden="1"/>
    <cellStyle name="Followed Hyperlink" xfId="1009" builtinId="9" hidden="1"/>
    <cellStyle name="Followed Hyperlink" xfId="1011" builtinId="9" hidden="1"/>
    <cellStyle name="Followed Hyperlink" xfId="1013" builtinId="9" hidden="1"/>
    <cellStyle name="Followed Hyperlink" xfId="1015" builtinId="9" hidden="1"/>
    <cellStyle name="Followed Hyperlink" xfId="1017" builtinId="9" hidden="1"/>
    <cellStyle name="Followed Hyperlink" xfId="1019" builtinId="9" hidden="1"/>
    <cellStyle name="Followed Hyperlink" xfId="1021" builtinId="9" hidden="1"/>
    <cellStyle name="Followed Hyperlink" xfId="1023" builtinId="9" hidden="1"/>
    <cellStyle name="Followed Hyperlink" xfId="1025" builtinId="9" hidden="1"/>
    <cellStyle name="Followed Hyperlink" xfId="1027" builtinId="9" hidden="1"/>
    <cellStyle name="Followed Hyperlink" xfId="1029" builtinId="9" hidden="1"/>
    <cellStyle name="Followed Hyperlink" xfId="1031" builtinId="9" hidden="1"/>
    <cellStyle name="Followed Hyperlink" xfId="1033" builtinId="9" hidden="1"/>
    <cellStyle name="Followed Hyperlink" xfId="1035" builtinId="9" hidden="1"/>
    <cellStyle name="Followed Hyperlink" xfId="1037" builtinId="9" hidden="1"/>
    <cellStyle name="Followed Hyperlink" xfId="1039" builtinId="9" hidden="1"/>
    <cellStyle name="Followed Hyperlink" xfId="1041" builtinId="9" hidden="1"/>
    <cellStyle name="Followed Hyperlink" xfId="1043" builtinId="9" hidden="1"/>
    <cellStyle name="Followed Hyperlink" xfId="1045" builtinId="9" hidden="1"/>
    <cellStyle name="Followed Hyperlink" xfId="1047" builtinId="9" hidden="1"/>
    <cellStyle name="Followed Hyperlink" xfId="1049" builtinId="9" hidden="1"/>
    <cellStyle name="Followed Hyperlink" xfId="1051" builtinId="9" hidden="1"/>
    <cellStyle name="Followed Hyperlink" xfId="1053" builtinId="9" hidden="1"/>
    <cellStyle name="Followed Hyperlink" xfId="1055" builtinId="9" hidden="1"/>
    <cellStyle name="Followed Hyperlink" xfId="1057" builtinId="9" hidden="1"/>
    <cellStyle name="Followed Hyperlink" xfId="1059" builtinId="9" hidden="1"/>
    <cellStyle name="Followed Hyperlink" xfId="1061" builtinId="9" hidden="1"/>
    <cellStyle name="Followed Hyperlink" xfId="1063" builtinId="9" hidden="1"/>
    <cellStyle name="Followed Hyperlink" xfId="1065" builtinId="9" hidden="1"/>
    <cellStyle name="Followed Hyperlink" xfId="1067" builtinId="9" hidden="1"/>
    <cellStyle name="Followed Hyperlink" xfId="1069" builtinId="9" hidden="1"/>
    <cellStyle name="Followed Hyperlink" xfId="1071" builtinId="9" hidden="1"/>
    <cellStyle name="Followed Hyperlink" xfId="1073" builtinId="9" hidden="1"/>
    <cellStyle name="Followed Hyperlink" xfId="1075" builtinId="9" hidden="1"/>
    <cellStyle name="Followed Hyperlink" xfId="1077" builtinId="9" hidden="1"/>
    <cellStyle name="Followed Hyperlink" xfId="1079" builtinId="9" hidden="1"/>
    <cellStyle name="Followed Hyperlink" xfId="1081" builtinId="9" hidden="1"/>
    <cellStyle name="Followed Hyperlink" xfId="1083" builtinId="9" hidden="1"/>
    <cellStyle name="Followed Hyperlink" xfId="1085" builtinId="9" hidden="1"/>
    <cellStyle name="Followed Hyperlink" xfId="1087" builtinId="9" hidden="1"/>
    <cellStyle name="Followed Hyperlink" xfId="1089" builtinId="9" hidden="1"/>
    <cellStyle name="Followed Hyperlink" xfId="1091" builtinId="9" hidden="1"/>
    <cellStyle name="Followed Hyperlink" xfId="1093" builtinId="9" hidden="1"/>
    <cellStyle name="Followed Hyperlink" xfId="1095" builtinId="9" hidden="1"/>
    <cellStyle name="Followed Hyperlink" xfId="1097" builtinId="9" hidden="1"/>
    <cellStyle name="Followed Hyperlink" xfId="1099" builtinId="9" hidden="1"/>
    <cellStyle name="Followed Hyperlink" xfId="1101" builtinId="9" hidden="1"/>
    <cellStyle name="Followed Hyperlink" xfId="1103" builtinId="9" hidden="1"/>
    <cellStyle name="Followed Hyperlink" xfId="1105" builtinId="9" hidden="1"/>
    <cellStyle name="Followed Hyperlink" xfId="1107" builtinId="9" hidden="1"/>
    <cellStyle name="Followed Hyperlink" xfId="1109" builtinId="9" hidden="1"/>
    <cellStyle name="Followed Hyperlink" xfId="1111" builtinId="9" hidden="1"/>
    <cellStyle name="Followed Hyperlink" xfId="1113" builtinId="9" hidden="1"/>
    <cellStyle name="Followed Hyperlink" xfId="1115" builtinId="9" hidden="1"/>
    <cellStyle name="Followed Hyperlink" xfId="1117" builtinId="9" hidden="1"/>
    <cellStyle name="Followed Hyperlink" xfId="1119" builtinId="9" hidden="1"/>
    <cellStyle name="Followed Hyperlink" xfId="1121" builtinId="9" hidden="1"/>
    <cellStyle name="Followed Hyperlink" xfId="1123" builtinId="9" hidden="1"/>
    <cellStyle name="Followed Hyperlink" xfId="1125" builtinId="9" hidden="1"/>
    <cellStyle name="Followed Hyperlink" xfId="1127" builtinId="9" hidden="1"/>
    <cellStyle name="Followed Hyperlink" xfId="1129" builtinId="9" hidden="1"/>
    <cellStyle name="Followed Hyperlink" xfId="1131" builtinId="9" hidden="1"/>
    <cellStyle name="Followed Hyperlink" xfId="1133" builtinId="9" hidden="1"/>
    <cellStyle name="Followed Hyperlink" xfId="1135" builtinId="9" hidden="1"/>
    <cellStyle name="Followed Hyperlink" xfId="1137" builtinId="9" hidden="1"/>
    <cellStyle name="Followed Hyperlink" xfId="1139" builtinId="9" hidden="1"/>
    <cellStyle name="Followed Hyperlink" xfId="1141" builtinId="9" hidden="1"/>
    <cellStyle name="Followed Hyperlink" xfId="1143" builtinId="9" hidden="1"/>
    <cellStyle name="Followed Hyperlink" xfId="1145" builtinId="9" hidden="1"/>
    <cellStyle name="Followed Hyperlink" xfId="1147" builtinId="9" hidden="1"/>
    <cellStyle name="Followed Hyperlink" xfId="1149" builtinId="9" hidden="1"/>
    <cellStyle name="Followed Hyperlink" xfId="1151" builtinId="9" hidden="1"/>
    <cellStyle name="Followed Hyperlink" xfId="1153" builtinId="9" hidden="1"/>
    <cellStyle name="Followed Hyperlink" xfId="1155" builtinId="9" hidden="1"/>
    <cellStyle name="Followed Hyperlink" xfId="1157" builtinId="9" hidden="1"/>
    <cellStyle name="Followed Hyperlink" xfId="1159" builtinId="9" hidden="1"/>
    <cellStyle name="Followed Hyperlink" xfId="1161" builtinId="9" hidden="1"/>
    <cellStyle name="Followed Hyperlink" xfId="1163" builtinId="9" hidden="1"/>
    <cellStyle name="Followed Hyperlink" xfId="1165" builtinId="9" hidden="1"/>
    <cellStyle name="Followed Hyperlink" xfId="1167" builtinId="9" hidden="1"/>
    <cellStyle name="Followed Hyperlink" xfId="1169" builtinId="9" hidden="1"/>
    <cellStyle name="Followed Hyperlink" xfId="1171" builtinId="9" hidden="1"/>
    <cellStyle name="Followed Hyperlink" xfId="1173" builtinId="9" hidden="1"/>
    <cellStyle name="Followed Hyperlink" xfId="1175" builtinId="9" hidden="1"/>
    <cellStyle name="Followed Hyperlink" xfId="1177" builtinId="9" hidden="1"/>
    <cellStyle name="Followed Hyperlink" xfId="1179" builtinId="9" hidden="1"/>
    <cellStyle name="Followed Hyperlink" xfId="1181" builtinId="9" hidden="1"/>
    <cellStyle name="Followed Hyperlink" xfId="1183" builtinId="9" hidden="1"/>
    <cellStyle name="Followed Hyperlink" xfId="1185" builtinId="9" hidden="1"/>
    <cellStyle name="Followed Hyperlink" xfId="1187" builtinId="9" hidden="1"/>
    <cellStyle name="Followed Hyperlink" xfId="1189" builtinId="9" hidden="1"/>
    <cellStyle name="Followed Hyperlink" xfId="1191" builtinId="9" hidden="1"/>
    <cellStyle name="Followed Hyperlink" xfId="1193" builtinId="9" hidden="1"/>
    <cellStyle name="Followed Hyperlink" xfId="1195" builtinId="9" hidden="1"/>
    <cellStyle name="Followed Hyperlink" xfId="1197" builtinId="9" hidden="1"/>
    <cellStyle name="Followed Hyperlink" xfId="1199" builtinId="9" hidden="1"/>
    <cellStyle name="Followed Hyperlink" xfId="1201" builtinId="9" hidden="1"/>
    <cellStyle name="Followed Hyperlink" xfId="1203" builtinId="9" hidden="1"/>
    <cellStyle name="Followed Hyperlink" xfId="1205" builtinId="9" hidden="1"/>
    <cellStyle name="Followed Hyperlink" xfId="1207" builtinId="9" hidden="1"/>
    <cellStyle name="Followed Hyperlink" xfId="1209" builtinId="9" hidden="1"/>
    <cellStyle name="Followed Hyperlink" xfId="1211" builtinId="9" hidden="1"/>
    <cellStyle name="Followed Hyperlink" xfId="1213" builtinId="9" hidden="1"/>
    <cellStyle name="Followed Hyperlink" xfId="1215" builtinId="9" hidden="1"/>
    <cellStyle name="Followed Hyperlink" xfId="1217" builtinId="9" hidden="1"/>
    <cellStyle name="Followed Hyperlink" xfId="1219" builtinId="9" hidden="1"/>
    <cellStyle name="Followed Hyperlink" xfId="1221" builtinId="9" hidden="1"/>
    <cellStyle name="Followed Hyperlink" xfId="1223" builtinId="9" hidden="1"/>
    <cellStyle name="Followed Hyperlink" xfId="1225" builtinId="9" hidden="1"/>
    <cellStyle name="Followed Hyperlink" xfId="1227" builtinId="9" hidden="1"/>
    <cellStyle name="Followed Hyperlink" xfId="1229" builtinId="9" hidden="1"/>
    <cellStyle name="Followed Hyperlink" xfId="1231" builtinId="9" hidden="1"/>
    <cellStyle name="Followed Hyperlink" xfId="1233" builtinId="9" hidden="1"/>
    <cellStyle name="Followed Hyperlink" xfId="1235" builtinId="9" hidden="1"/>
    <cellStyle name="Followed Hyperlink" xfId="1237" builtinId="9" hidden="1"/>
    <cellStyle name="Followed Hyperlink" xfId="1239" builtinId="9" hidden="1"/>
    <cellStyle name="Followed Hyperlink" xfId="1241" builtinId="9" hidden="1"/>
    <cellStyle name="Followed Hyperlink" xfId="1243" builtinId="9" hidden="1"/>
    <cellStyle name="Followed Hyperlink" xfId="1245" builtinId="9" hidden="1"/>
    <cellStyle name="Followed Hyperlink" xfId="1247" builtinId="9" hidden="1"/>
    <cellStyle name="Followed Hyperlink" xfId="1249" builtinId="9" hidden="1"/>
    <cellStyle name="Followed Hyperlink" xfId="1251" builtinId="9" hidden="1"/>
    <cellStyle name="Followed Hyperlink" xfId="1253" builtinId="9" hidden="1"/>
    <cellStyle name="Followed Hyperlink" xfId="1255" builtinId="9" hidden="1"/>
    <cellStyle name="Followed Hyperlink" xfId="1257" builtinId="9" hidden="1"/>
    <cellStyle name="Followed Hyperlink" xfId="1259" builtinId="9" hidden="1"/>
    <cellStyle name="Followed Hyperlink" xfId="1261" builtinId="9" hidden="1"/>
    <cellStyle name="Followed Hyperlink" xfId="1263" builtinId="9" hidden="1"/>
    <cellStyle name="Followed Hyperlink" xfId="1265" builtinId="9" hidden="1"/>
    <cellStyle name="Followed Hyperlink" xfId="1267" builtinId="9" hidden="1"/>
    <cellStyle name="Followed Hyperlink" xfId="1269" builtinId="9" hidden="1"/>
    <cellStyle name="Followed Hyperlink" xfId="1271" builtinId="9" hidden="1"/>
    <cellStyle name="Followed Hyperlink" xfId="1273" builtinId="9" hidden="1"/>
    <cellStyle name="Followed Hyperlink" xfId="1275" builtinId="9" hidden="1"/>
    <cellStyle name="Followed Hyperlink" xfId="1277" builtinId="9" hidden="1"/>
    <cellStyle name="Followed Hyperlink" xfId="1279" builtinId="9" hidden="1"/>
    <cellStyle name="Followed Hyperlink" xfId="1281" builtinId="9" hidden="1"/>
    <cellStyle name="Followed Hyperlink" xfId="1283" builtinId="9" hidden="1"/>
    <cellStyle name="Followed Hyperlink" xfId="1285" builtinId="9" hidden="1"/>
    <cellStyle name="Followed Hyperlink" xfId="1287" builtinId="9" hidden="1"/>
    <cellStyle name="Followed Hyperlink" xfId="1289" builtinId="9" hidden="1"/>
    <cellStyle name="Followed Hyperlink" xfId="1291" builtinId="9" hidden="1"/>
    <cellStyle name="Followed Hyperlink" xfId="1293" builtinId="9" hidden="1"/>
    <cellStyle name="Followed Hyperlink" xfId="1295" builtinId="9" hidden="1"/>
    <cellStyle name="Followed Hyperlink" xfId="1297" builtinId="9" hidden="1"/>
    <cellStyle name="Followed Hyperlink" xfId="1299" builtinId="9" hidden="1"/>
    <cellStyle name="Followed Hyperlink" xfId="1301" builtinId="9" hidden="1"/>
    <cellStyle name="Followed Hyperlink" xfId="1303" builtinId="9" hidden="1"/>
    <cellStyle name="Followed Hyperlink" xfId="1305" builtinId="9" hidden="1"/>
    <cellStyle name="Followed Hyperlink" xfId="1307" builtinId="9" hidden="1"/>
    <cellStyle name="Followed Hyperlink" xfId="1309" builtinId="9" hidden="1"/>
    <cellStyle name="Followed Hyperlink" xfId="1311" builtinId="9" hidden="1"/>
    <cellStyle name="Followed Hyperlink" xfId="1313" builtinId="9" hidden="1"/>
    <cellStyle name="Followed Hyperlink" xfId="1315" builtinId="9" hidden="1"/>
    <cellStyle name="Followed Hyperlink" xfId="1317" builtinId="9" hidden="1"/>
    <cellStyle name="Followed Hyperlink" xfId="1319" builtinId="9" hidden="1"/>
    <cellStyle name="Followed Hyperlink" xfId="1321" builtinId="9" hidden="1"/>
    <cellStyle name="Followed Hyperlink" xfId="1323" builtinId="9" hidden="1"/>
    <cellStyle name="Followed Hyperlink" xfId="1325" builtinId="9" hidden="1"/>
    <cellStyle name="Followed Hyperlink" xfId="1327" builtinId="9" hidden="1"/>
    <cellStyle name="Followed Hyperlink" xfId="1329" builtinId="9" hidden="1"/>
    <cellStyle name="Followed Hyperlink" xfId="1331" builtinId="9" hidden="1"/>
    <cellStyle name="Followed Hyperlink" xfId="1333" builtinId="9" hidden="1"/>
    <cellStyle name="Followed Hyperlink" xfId="1335" builtinId="9" hidden="1"/>
    <cellStyle name="Followed Hyperlink" xfId="1337" builtinId="9" hidden="1"/>
    <cellStyle name="Followed Hyperlink" xfId="1339" builtinId="9" hidden="1"/>
    <cellStyle name="Followed Hyperlink" xfId="1341" builtinId="9" hidden="1"/>
    <cellStyle name="Followed Hyperlink" xfId="1343" builtinId="9" hidden="1"/>
    <cellStyle name="Followed Hyperlink" xfId="1345" builtinId="9" hidden="1"/>
    <cellStyle name="Followed Hyperlink" xfId="1347" builtinId="9" hidden="1"/>
    <cellStyle name="Followed Hyperlink" xfId="1349" builtinId="9" hidden="1"/>
    <cellStyle name="Followed Hyperlink" xfId="1351" builtinId="9" hidden="1"/>
    <cellStyle name="Followed Hyperlink" xfId="1353" builtinId="9" hidden="1"/>
    <cellStyle name="Followed Hyperlink" xfId="1355" builtinId="9" hidden="1"/>
    <cellStyle name="Followed Hyperlink" xfId="1357" builtinId="9" hidden="1"/>
    <cellStyle name="Followed Hyperlink" xfId="1359" builtinId="9" hidden="1"/>
    <cellStyle name="Followed Hyperlink" xfId="1361" builtinId="9" hidden="1"/>
    <cellStyle name="Followed Hyperlink" xfId="1363" builtinId="9" hidden="1"/>
    <cellStyle name="Followed Hyperlink" xfId="1365" builtinId="9" hidden="1"/>
    <cellStyle name="Followed Hyperlink" xfId="1367" builtinId="9" hidden="1"/>
    <cellStyle name="Followed Hyperlink" xfId="1369" builtinId="9" hidden="1"/>
    <cellStyle name="Followed Hyperlink" xfId="1371" builtinId="9" hidden="1"/>
    <cellStyle name="Followed Hyperlink" xfId="1373" builtinId="9" hidden="1"/>
    <cellStyle name="Followed Hyperlink" xfId="1375" builtinId="9" hidden="1"/>
    <cellStyle name="Followed Hyperlink" xfId="1377" builtinId="9" hidden="1"/>
    <cellStyle name="Followed Hyperlink" xfId="1379" builtinId="9" hidden="1"/>
    <cellStyle name="Followed Hyperlink" xfId="1381" builtinId="9" hidden="1"/>
    <cellStyle name="Followed Hyperlink" xfId="1383" builtinId="9" hidden="1"/>
    <cellStyle name="Followed Hyperlink" xfId="1385" builtinId="9" hidden="1"/>
    <cellStyle name="Followed Hyperlink" xfId="1387" builtinId="9" hidden="1"/>
    <cellStyle name="Followed Hyperlink" xfId="1389" builtinId="9" hidden="1"/>
    <cellStyle name="Followed Hyperlink" xfId="1391" builtinId="9" hidden="1"/>
    <cellStyle name="Followed Hyperlink" xfId="1393" builtinId="9" hidden="1"/>
    <cellStyle name="Followed Hyperlink" xfId="1395" builtinId="9" hidden="1"/>
    <cellStyle name="Followed Hyperlink" xfId="1397" builtinId="9" hidden="1"/>
    <cellStyle name="Followed Hyperlink" xfId="1399" builtinId="9" hidden="1"/>
    <cellStyle name="Followed Hyperlink" xfId="1401" builtinId="9" hidden="1"/>
    <cellStyle name="Followed Hyperlink" xfId="1403" builtinId="9" hidden="1"/>
    <cellStyle name="Followed Hyperlink" xfId="1405" builtinId="9" hidden="1"/>
    <cellStyle name="Followed Hyperlink" xfId="1407" builtinId="9" hidden="1"/>
    <cellStyle name="Followed Hyperlink" xfId="1409" builtinId="9" hidden="1"/>
    <cellStyle name="Followed Hyperlink" xfId="1411" builtinId="9" hidden="1"/>
    <cellStyle name="Followed Hyperlink" xfId="1413" builtinId="9" hidden="1"/>
    <cellStyle name="Followed Hyperlink" xfId="1415" builtinId="9" hidden="1"/>
    <cellStyle name="Followed Hyperlink" xfId="1417" builtinId="9" hidden="1"/>
    <cellStyle name="Followed Hyperlink" xfId="1419" builtinId="9" hidden="1"/>
    <cellStyle name="Followed Hyperlink" xfId="1421" builtinId="9" hidden="1"/>
    <cellStyle name="Followed Hyperlink" xfId="1423" builtinId="9" hidden="1"/>
    <cellStyle name="Followed Hyperlink" xfId="1425" builtinId="9" hidden="1"/>
    <cellStyle name="Followed Hyperlink" xfId="1427" builtinId="9" hidden="1"/>
    <cellStyle name="Followed Hyperlink" xfId="1429" builtinId="9" hidden="1"/>
    <cellStyle name="Followed Hyperlink" xfId="1431" builtinId="9" hidden="1"/>
    <cellStyle name="Followed Hyperlink" xfId="1433" builtinId="9" hidden="1"/>
    <cellStyle name="Followed Hyperlink" xfId="1435" builtinId="9" hidden="1"/>
    <cellStyle name="Followed Hyperlink" xfId="1437" builtinId="9" hidden="1"/>
    <cellStyle name="Followed Hyperlink" xfId="1439" builtinId="9" hidden="1"/>
    <cellStyle name="Followed Hyperlink" xfId="1441" builtinId="9" hidden="1"/>
    <cellStyle name="Followed Hyperlink" xfId="1443" builtinId="9" hidden="1"/>
    <cellStyle name="Followed Hyperlink" xfId="1445" builtinId="9" hidden="1"/>
    <cellStyle name="Followed Hyperlink" xfId="1447" builtinId="9" hidden="1"/>
    <cellStyle name="Followed Hyperlink" xfId="1449" builtinId="9" hidden="1"/>
    <cellStyle name="Followed Hyperlink" xfId="1451" builtinId="9" hidden="1"/>
    <cellStyle name="Followed Hyperlink" xfId="1453" builtinId="9" hidden="1"/>
    <cellStyle name="Followed Hyperlink" xfId="1455" builtinId="9" hidden="1"/>
    <cellStyle name="Followed Hyperlink" xfId="1457" builtinId="9" hidden="1"/>
    <cellStyle name="Followed Hyperlink" xfId="1459" builtinId="9" hidden="1"/>
    <cellStyle name="Followed Hyperlink" xfId="1461" builtinId="9" hidden="1"/>
    <cellStyle name="Followed Hyperlink" xfId="1463" builtinId="9" hidden="1"/>
    <cellStyle name="Followed Hyperlink" xfId="1465" builtinId="9" hidden="1"/>
    <cellStyle name="Followed Hyperlink" xfId="1467" builtinId="9" hidden="1"/>
    <cellStyle name="Followed Hyperlink" xfId="1469" builtinId="9" hidden="1"/>
    <cellStyle name="Followed Hyperlink" xfId="1471" builtinId="9" hidden="1"/>
    <cellStyle name="Followed Hyperlink" xfId="1473" builtinId="9" hidden="1"/>
    <cellStyle name="Followed Hyperlink" xfId="1475" builtinId="9" hidden="1"/>
    <cellStyle name="Followed Hyperlink" xfId="1477" builtinId="9" hidden="1"/>
    <cellStyle name="Followed Hyperlink" xfId="1479" builtinId="9" hidden="1"/>
    <cellStyle name="Followed Hyperlink" xfId="1481" builtinId="9" hidden="1"/>
    <cellStyle name="Followed Hyperlink" xfId="1483" builtinId="9" hidden="1"/>
    <cellStyle name="Followed Hyperlink" xfId="1485" builtinId="9" hidden="1"/>
    <cellStyle name="Followed Hyperlink" xfId="1487" builtinId="9" hidden="1"/>
    <cellStyle name="Followed Hyperlink" xfId="1489" builtinId="9" hidden="1"/>
    <cellStyle name="Followed Hyperlink" xfId="1491" builtinId="9" hidden="1"/>
    <cellStyle name="Followed Hyperlink" xfId="1493" builtinId="9" hidden="1"/>
    <cellStyle name="Followed Hyperlink" xfId="1495" builtinId="9" hidden="1"/>
    <cellStyle name="Followed Hyperlink" xfId="1497" builtinId="9" hidden="1"/>
    <cellStyle name="Followed Hyperlink" xfId="1499" builtinId="9" hidden="1"/>
    <cellStyle name="Followed Hyperlink" xfId="1501" builtinId="9" hidden="1"/>
    <cellStyle name="Followed Hyperlink" xfId="1503" builtinId="9" hidden="1"/>
    <cellStyle name="Followed Hyperlink" xfId="1505" builtinId="9" hidden="1"/>
    <cellStyle name="Followed Hyperlink" xfId="1507" builtinId="9" hidden="1"/>
    <cellStyle name="Followed Hyperlink" xfId="1509" builtinId="9" hidden="1"/>
    <cellStyle name="Followed Hyperlink" xfId="1511" builtinId="9" hidden="1"/>
    <cellStyle name="Followed Hyperlink" xfId="1513" builtinId="9" hidden="1"/>
    <cellStyle name="Followed Hyperlink" xfId="1515" builtinId="9" hidden="1"/>
    <cellStyle name="Followed Hyperlink" xfId="1517" builtinId="9" hidden="1"/>
    <cellStyle name="Followed Hyperlink" xfId="1519" builtinId="9" hidden="1"/>
    <cellStyle name="Followed Hyperlink" xfId="1521" builtinId="9" hidden="1"/>
    <cellStyle name="Followed Hyperlink" xfId="1523" builtinId="9" hidden="1"/>
    <cellStyle name="Followed Hyperlink" xfId="1525" builtinId="9" hidden="1"/>
    <cellStyle name="Followed Hyperlink" xfId="1527" builtinId="9" hidden="1"/>
    <cellStyle name="Followed Hyperlink" xfId="1529" builtinId="9" hidden="1"/>
    <cellStyle name="Followed Hyperlink" xfId="1531" builtinId="9" hidden="1"/>
    <cellStyle name="Followed Hyperlink" xfId="1533" builtinId="9" hidden="1"/>
    <cellStyle name="Followed Hyperlink" xfId="1535" builtinId="9" hidden="1"/>
    <cellStyle name="Followed Hyperlink" xfId="1537" builtinId="9" hidden="1"/>
    <cellStyle name="Followed Hyperlink" xfId="1539" builtinId="9" hidden="1"/>
    <cellStyle name="Followed Hyperlink" xfId="1541" builtinId="9" hidden="1"/>
    <cellStyle name="Followed Hyperlink" xfId="1543" builtinId="9" hidden="1"/>
    <cellStyle name="Followed Hyperlink" xfId="1545" builtinId="9" hidden="1"/>
    <cellStyle name="Followed Hyperlink" xfId="1547" builtinId="9" hidden="1"/>
    <cellStyle name="Followed Hyperlink" xfId="1549" builtinId="9" hidden="1"/>
    <cellStyle name="Followed Hyperlink" xfId="1551" builtinId="9" hidden="1"/>
    <cellStyle name="Followed Hyperlink" xfId="1553" builtinId="9" hidden="1"/>
    <cellStyle name="Followed Hyperlink" xfId="1555" builtinId="9" hidden="1"/>
    <cellStyle name="Followed Hyperlink" xfId="1557" builtinId="9" hidden="1"/>
    <cellStyle name="Followed Hyperlink" xfId="1559" builtinId="9" hidden="1"/>
    <cellStyle name="Followed Hyperlink" xfId="1561" builtinId="9" hidden="1"/>
    <cellStyle name="Followed Hyperlink" xfId="1563" builtinId="9" hidden="1"/>
    <cellStyle name="Followed Hyperlink" xfId="1565" builtinId="9" hidden="1"/>
    <cellStyle name="Followed Hyperlink" xfId="1567" builtinId="9" hidden="1"/>
    <cellStyle name="Followed Hyperlink" xfId="1569" builtinId="9" hidden="1"/>
    <cellStyle name="Followed Hyperlink" xfId="1571" builtinId="9" hidden="1"/>
    <cellStyle name="Followed Hyperlink" xfId="1573" builtinId="9" hidden="1"/>
    <cellStyle name="Followed Hyperlink" xfId="1575" builtinId="9" hidden="1"/>
    <cellStyle name="Followed Hyperlink" xfId="1577" builtinId="9" hidden="1"/>
    <cellStyle name="Followed Hyperlink" xfId="1579" builtinId="9" hidden="1"/>
    <cellStyle name="Followed Hyperlink" xfId="1581" builtinId="9" hidden="1"/>
    <cellStyle name="Followed Hyperlink" xfId="1583" builtinId="9" hidden="1"/>
    <cellStyle name="Followed Hyperlink" xfId="1585" builtinId="9" hidden="1"/>
    <cellStyle name="Followed Hyperlink" xfId="1587" builtinId="9" hidden="1"/>
    <cellStyle name="Followed Hyperlink" xfId="1589" builtinId="9" hidden="1"/>
    <cellStyle name="Followed Hyperlink" xfId="1591" builtinId="9" hidden="1"/>
    <cellStyle name="Followed Hyperlink" xfId="1593" builtinId="9" hidden="1"/>
    <cellStyle name="Followed Hyperlink" xfId="1595" builtinId="9" hidden="1"/>
    <cellStyle name="Followed Hyperlink" xfId="1597" builtinId="9" hidden="1"/>
    <cellStyle name="Followed Hyperlink" xfId="1599" builtinId="9" hidden="1"/>
    <cellStyle name="Followed Hyperlink" xfId="1601" builtinId="9" hidden="1"/>
    <cellStyle name="Followed Hyperlink" xfId="1603" builtinId="9" hidden="1"/>
    <cellStyle name="Followed Hyperlink" xfId="1605" builtinId="9" hidden="1"/>
    <cellStyle name="Followed Hyperlink" xfId="1607" builtinId="9" hidden="1"/>
    <cellStyle name="Followed Hyperlink" xfId="1609" builtinId="9" hidden="1"/>
    <cellStyle name="Followed Hyperlink" xfId="1611" builtinId="9" hidden="1"/>
    <cellStyle name="Followed Hyperlink" xfId="1613" builtinId="9" hidden="1"/>
    <cellStyle name="Followed Hyperlink" xfId="1615" builtinId="9" hidden="1"/>
    <cellStyle name="Followed Hyperlink" xfId="1617" builtinId="9" hidden="1"/>
    <cellStyle name="Followed Hyperlink" xfId="1619" builtinId="9" hidden="1"/>
    <cellStyle name="Followed Hyperlink" xfId="1621" builtinId="9" hidden="1"/>
    <cellStyle name="Followed Hyperlink" xfId="1623" builtinId="9" hidden="1"/>
    <cellStyle name="Followed Hyperlink" xfId="1625" builtinId="9" hidden="1"/>
    <cellStyle name="Followed Hyperlink" xfId="1627" builtinId="9" hidden="1"/>
    <cellStyle name="Followed Hyperlink" xfId="1629" builtinId="9" hidden="1"/>
    <cellStyle name="Followed Hyperlink" xfId="1631" builtinId="9" hidden="1"/>
    <cellStyle name="Followed Hyperlink" xfId="1633" builtinId="9" hidden="1"/>
    <cellStyle name="Followed Hyperlink" xfId="1635" builtinId="9" hidden="1"/>
    <cellStyle name="Followed Hyperlink" xfId="1637" builtinId="9" hidden="1"/>
    <cellStyle name="Followed Hyperlink" xfId="1639" builtinId="9" hidden="1"/>
    <cellStyle name="Followed Hyperlink" xfId="1641" builtinId="9" hidden="1"/>
    <cellStyle name="Followed Hyperlink" xfId="1643" builtinId="9" hidden="1"/>
    <cellStyle name="Followed Hyperlink" xfId="1645" builtinId="9" hidden="1"/>
    <cellStyle name="Followed Hyperlink" xfId="1647" builtinId="9" hidden="1"/>
    <cellStyle name="Followed Hyperlink" xfId="1649" builtinId="9" hidden="1"/>
    <cellStyle name="Followed Hyperlink" xfId="1651" builtinId="9" hidden="1"/>
    <cellStyle name="Followed Hyperlink" xfId="1653" builtinId="9" hidden="1"/>
    <cellStyle name="Followed Hyperlink" xfId="1655" builtinId="9" hidden="1"/>
    <cellStyle name="Followed Hyperlink" xfId="1657" builtinId="9" hidden="1"/>
    <cellStyle name="Followed Hyperlink" xfId="1659" builtinId="9" hidden="1"/>
    <cellStyle name="Followed Hyperlink" xfId="1661" builtinId="9" hidden="1"/>
    <cellStyle name="Followed Hyperlink" xfId="1663" builtinId="9" hidden="1"/>
    <cellStyle name="Followed Hyperlink" xfId="1665" builtinId="9" hidden="1"/>
    <cellStyle name="Followed Hyperlink" xfId="1667" builtinId="9" hidden="1"/>
    <cellStyle name="Followed Hyperlink" xfId="1669" builtinId="9" hidden="1"/>
    <cellStyle name="Followed Hyperlink" xfId="1671" builtinId="9" hidden="1"/>
    <cellStyle name="Followed Hyperlink" xfId="1673" builtinId="9" hidden="1"/>
    <cellStyle name="Followed Hyperlink" xfId="1675" builtinId="9" hidden="1"/>
    <cellStyle name="Followed Hyperlink" xfId="1677" builtinId="9" hidden="1"/>
    <cellStyle name="Followed Hyperlink" xfId="1679" builtinId="9" hidden="1"/>
    <cellStyle name="Followed Hyperlink" xfId="1681" builtinId="9" hidden="1"/>
    <cellStyle name="Followed Hyperlink" xfId="1683" builtinId="9" hidden="1"/>
    <cellStyle name="Followed Hyperlink" xfId="1685" builtinId="9" hidden="1"/>
    <cellStyle name="Followed Hyperlink" xfId="1687" builtinId="9" hidden="1"/>
    <cellStyle name="Followed Hyperlink" xfId="1689" builtinId="9" hidden="1"/>
    <cellStyle name="Followed Hyperlink" xfId="1691" builtinId="9" hidden="1"/>
    <cellStyle name="Followed Hyperlink" xfId="1693" builtinId="9" hidden="1"/>
    <cellStyle name="Followed Hyperlink" xfId="1695" builtinId="9" hidden="1"/>
    <cellStyle name="Followed Hyperlink" xfId="1697" builtinId="9" hidden="1"/>
    <cellStyle name="Followed Hyperlink" xfId="1699" builtinId="9" hidden="1"/>
    <cellStyle name="Followed Hyperlink" xfId="1701" builtinId="9" hidden="1"/>
    <cellStyle name="Followed Hyperlink" xfId="1703" builtinId="9" hidden="1"/>
    <cellStyle name="Followed Hyperlink" xfId="1705" builtinId="9" hidden="1"/>
    <cellStyle name="Followed Hyperlink" xfId="1707" builtinId="9" hidden="1"/>
    <cellStyle name="Followed Hyperlink" xfId="1709" builtinId="9" hidden="1"/>
    <cellStyle name="Followed Hyperlink" xfId="1711" builtinId="9" hidden="1"/>
    <cellStyle name="Followed Hyperlink" xfId="1713" builtinId="9" hidden="1"/>
    <cellStyle name="Followed Hyperlink" xfId="1715" builtinId="9" hidden="1"/>
    <cellStyle name="Followed Hyperlink" xfId="1717" builtinId="9" hidden="1"/>
    <cellStyle name="Followed Hyperlink" xfId="1719" builtinId="9" hidden="1"/>
    <cellStyle name="Followed Hyperlink" xfId="1721" builtinId="9" hidden="1"/>
    <cellStyle name="Followed Hyperlink" xfId="1723" builtinId="9" hidden="1"/>
    <cellStyle name="Followed Hyperlink" xfId="1725" builtinId="9" hidden="1"/>
    <cellStyle name="Followed Hyperlink" xfId="1727" builtinId="9" hidden="1"/>
    <cellStyle name="Followed Hyperlink" xfId="1729" builtinId="9" hidden="1"/>
    <cellStyle name="Followed Hyperlink" xfId="1731" builtinId="9" hidden="1"/>
    <cellStyle name="Followed Hyperlink" xfId="1733" builtinId="9" hidden="1"/>
    <cellStyle name="Followed Hyperlink" xfId="1735" builtinId="9" hidden="1"/>
    <cellStyle name="Followed Hyperlink" xfId="1737" builtinId="9" hidden="1"/>
    <cellStyle name="Followed Hyperlink" xfId="1739" builtinId="9" hidden="1"/>
    <cellStyle name="Followed Hyperlink" xfId="1741" builtinId="9" hidden="1"/>
    <cellStyle name="Followed Hyperlink" xfId="1743" builtinId="9" hidden="1"/>
    <cellStyle name="Followed Hyperlink" xfId="1745" builtinId="9" hidden="1"/>
    <cellStyle name="Followed Hyperlink" xfId="1747" builtinId="9" hidden="1"/>
    <cellStyle name="Followed Hyperlink" xfId="1749" builtinId="9" hidden="1"/>
    <cellStyle name="Followed Hyperlink" xfId="1751" builtinId="9" hidden="1"/>
    <cellStyle name="Followed Hyperlink" xfId="1753" builtinId="9" hidden="1"/>
    <cellStyle name="Followed Hyperlink" xfId="1755" builtinId="9" hidden="1"/>
    <cellStyle name="Followed Hyperlink" xfId="1757" builtinId="9" hidden="1"/>
    <cellStyle name="Followed Hyperlink" xfId="1759" builtinId="9" hidden="1"/>
    <cellStyle name="Followed Hyperlink" xfId="1761" builtinId="9" hidden="1"/>
    <cellStyle name="Followed Hyperlink" xfId="1763" builtinId="9" hidden="1"/>
    <cellStyle name="Followed Hyperlink" xfId="1765" builtinId="9" hidden="1"/>
    <cellStyle name="Followed Hyperlink" xfId="1767" builtinId="9" hidden="1"/>
    <cellStyle name="Followed Hyperlink" xfId="1769" builtinId="9" hidden="1"/>
    <cellStyle name="Followed Hyperlink" xfId="1771" builtinId="9" hidden="1"/>
    <cellStyle name="Followed Hyperlink" xfId="1773" builtinId="9" hidden="1"/>
    <cellStyle name="Followed Hyperlink" xfId="1775" builtinId="9" hidden="1"/>
    <cellStyle name="Followed Hyperlink" xfId="1777" builtinId="9" hidden="1"/>
    <cellStyle name="Followed Hyperlink" xfId="1779" builtinId="9" hidden="1"/>
    <cellStyle name="Followed Hyperlink" xfId="1781" builtinId="9" hidden="1"/>
    <cellStyle name="Followed Hyperlink" xfId="1783" builtinId="9" hidden="1"/>
    <cellStyle name="Followed Hyperlink" xfId="1785" builtinId="9" hidden="1"/>
    <cellStyle name="Followed Hyperlink" xfId="1787" builtinId="9" hidden="1"/>
    <cellStyle name="Followed Hyperlink" xfId="1789" builtinId="9" hidden="1"/>
    <cellStyle name="Followed Hyperlink" xfId="1791" builtinId="9" hidden="1"/>
    <cellStyle name="Followed Hyperlink" xfId="1793" builtinId="9" hidden="1"/>
    <cellStyle name="Followed Hyperlink" xfId="1795" builtinId="9" hidden="1"/>
    <cellStyle name="Followed Hyperlink" xfId="1797" builtinId="9" hidden="1"/>
    <cellStyle name="Followed Hyperlink" xfId="1799" builtinId="9" hidden="1"/>
    <cellStyle name="Followed Hyperlink" xfId="1801" builtinId="9" hidden="1"/>
    <cellStyle name="Followed Hyperlink" xfId="1803" builtinId="9" hidden="1"/>
    <cellStyle name="Followed Hyperlink" xfId="1805" builtinId="9" hidden="1"/>
    <cellStyle name="Followed Hyperlink" xfId="1807" builtinId="9" hidden="1"/>
    <cellStyle name="Followed Hyperlink" xfId="1809" builtinId="9" hidden="1"/>
    <cellStyle name="Followed Hyperlink" xfId="1811" builtinId="9" hidden="1"/>
    <cellStyle name="Followed Hyperlink" xfId="1813" builtinId="9" hidden="1"/>
    <cellStyle name="Followed Hyperlink" xfId="1815" builtinId="9" hidden="1"/>
    <cellStyle name="Followed Hyperlink" xfId="1817" builtinId="9" hidden="1"/>
    <cellStyle name="Followed Hyperlink" xfId="1819" builtinId="9" hidden="1"/>
    <cellStyle name="Followed Hyperlink" xfId="1821" builtinId="9" hidden="1"/>
    <cellStyle name="Followed Hyperlink" xfId="1823" builtinId="9" hidden="1"/>
    <cellStyle name="Followed Hyperlink" xfId="1825" builtinId="9" hidden="1"/>
    <cellStyle name="Followed Hyperlink" xfId="1827" builtinId="9" hidden="1"/>
    <cellStyle name="Followed Hyperlink" xfId="1829" builtinId="9" hidden="1"/>
    <cellStyle name="Followed Hyperlink" xfId="1831" builtinId="9" hidden="1"/>
    <cellStyle name="Followed Hyperlink" xfId="1833" builtinId="9" hidden="1"/>
    <cellStyle name="Followed Hyperlink" xfId="1835" builtinId="9" hidden="1"/>
    <cellStyle name="Followed Hyperlink" xfId="1837" builtinId="9" hidden="1"/>
    <cellStyle name="Followed Hyperlink" xfId="1839" builtinId="9" hidden="1"/>
    <cellStyle name="Followed Hyperlink" xfId="1841" builtinId="9" hidden="1"/>
    <cellStyle name="Followed Hyperlink" xfId="1843" builtinId="9" hidden="1"/>
    <cellStyle name="Followed Hyperlink" xfId="1845" builtinId="9" hidden="1"/>
    <cellStyle name="Followed Hyperlink" xfId="1847" builtinId="9" hidden="1"/>
    <cellStyle name="Followed Hyperlink" xfId="1849" builtinId="9" hidden="1"/>
    <cellStyle name="Followed Hyperlink" xfId="1851" builtinId="9" hidden="1"/>
    <cellStyle name="Followed Hyperlink" xfId="1853" builtinId="9" hidden="1"/>
    <cellStyle name="Followed Hyperlink" xfId="1855" builtinId="9" hidden="1"/>
    <cellStyle name="Followed Hyperlink" xfId="1857" builtinId="9" hidden="1"/>
    <cellStyle name="Followed Hyperlink" xfId="1859" builtinId="9" hidden="1"/>
    <cellStyle name="Followed Hyperlink" xfId="1861" builtinId="9" hidden="1"/>
    <cellStyle name="Followed Hyperlink" xfId="1863" builtinId="9" hidden="1"/>
    <cellStyle name="Followed Hyperlink" xfId="1865" builtinId="9" hidden="1"/>
    <cellStyle name="Followed Hyperlink" xfId="1867" builtinId="9" hidden="1"/>
    <cellStyle name="Followed Hyperlink" xfId="1869" builtinId="9" hidden="1"/>
    <cellStyle name="Followed Hyperlink" xfId="1871" builtinId="9" hidden="1"/>
    <cellStyle name="Followed Hyperlink" xfId="1873" builtinId="9" hidden="1"/>
    <cellStyle name="Followed Hyperlink" xfId="1875" builtinId="9" hidden="1"/>
    <cellStyle name="Followed Hyperlink" xfId="1877" builtinId="9" hidden="1"/>
    <cellStyle name="Followed Hyperlink" xfId="1879" builtinId="9" hidden="1"/>
    <cellStyle name="Followed Hyperlink" xfId="1881" builtinId="9" hidden="1"/>
    <cellStyle name="Followed Hyperlink" xfId="1883" builtinId="9" hidden="1"/>
    <cellStyle name="Followed Hyperlink" xfId="1885" builtinId="9" hidden="1"/>
    <cellStyle name="Followed Hyperlink" xfId="1887" builtinId="9" hidden="1"/>
    <cellStyle name="Followed Hyperlink" xfId="1889" builtinId="9" hidden="1"/>
    <cellStyle name="Followed Hyperlink" xfId="1891" builtinId="9" hidden="1"/>
    <cellStyle name="Followed Hyperlink" xfId="1893" builtinId="9" hidden="1"/>
    <cellStyle name="Followed Hyperlink" xfId="1895" builtinId="9" hidden="1"/>
    <cellStyle name="Followed Hyperlink" xfId="1897" builtinId="9" hidden="1"/>
    <cellStyle name="Followed Hyperlink" xfId="1899" builtinId="9" hidden="1"/>
    <cellStyle name="Followed Hyperlink" xfId="1901" builtinId="9" hidden="1"/>
    <cellStyle name="Followed Hyperlink" xfId="1903" builtinId="9" hidden="1"/>
    <cellStyle name="Followed Hyperlink" xfId="1905" builtinId="9" hidden="1"/>
    <cellStyle name="Followed Hyperlink" xfId="1907" builtinId="9" hidden="1"/>
    <cellStyle name="Followed Hyperlink" xfId="1909" builtinId="9" hidden="1"/>
    <cellStyle name="Followed Hyperlink" xfId="1911" builtinId="9" hidden="1"/>
    <cellStyle name="Followed Hyperlink" xfId="1913" builtinId="9" hidden="1"/>
    <cellStyle name="Followed Hyperlink" xfId="1915" builtinId="9" hidden="1"/>
    <cellStyle name="Followed Hyperlink" xfId="1917" builtinId="9" hidden="1"/>
    <cellStyle name="Followed Hyperlink" xfId="1919" builtinId="9" hidden="1"/>
    <cellStyle name="Followed Hyperlink" xfId="1921" builtinId="9" hidden="1"/>
    <cellStyle name="Followed Hyperlink" xfId="1923" builtinId="9" hidden="1"/>
    <cellStyle name="Followed Hyperlink" xfId="1925" builtinId="9" hidden="1"/>
    <cellStyle name="Followed Hyperlink" xfId="1927" builtinId="9" hidden="1"/>
    <cellStyle name="Followed Hyperlink" xfId="1929" builtinId="9" hidden="1"/>
    <cellStyle name="Followed Hyperlink" xfId="1931" builtinId="9" hidden="1"/>
    <cellStyle name="Followed Hyperlink" xfId="1933" builtinId="9" hidden="1"/>
    <cellStyle name="Followed Hyperlink" xfId="1935" builtinId="9" hidden="1"/>
    <cellStyle name="Followed Hyperlink" xfId="1937" builtinId="9" hidden="1"/>
    <cellStyle name="Followed Hyperlink" xfId="1939" builtinId="9" hidden="1"/>
    <cellStyle name="Followed Hyperlink" xfId="1941" builtinId="9" hidden="1"/>
    <cellStyle name="Followed Hyperlink" xfId="1943" builtinId="9" hidden="1"/>
    <cellStyle name="Followed Hyperlink" xfId="1945" builtinId="9" hidden="1"/>
    <cellStyle name="Followed Hyperlink" xfId="1947" builtinId="9" hidden="1"/>
    <cellStyle name="Followed Hyperlink" xfId="1949" builtinId="9" hidden="1"/>
    <cellStyle name="Followed Hyperlink" xfId="1951" builtinId="9" hidden="1"/>
    <cellStyle name="Followed Hyperlink" xfId="1953" builtinId="9" hidden="1"/>
    <cellStyle name="Followed Hyperlink" xfId="1955" builtinId="9" hidden="1"/>
    <cellStyle name="Followed Hyperlink" xfId="1957" builtinId="9" hidden="1"/>
    <cellStyle name="Followed Hyperlink" xfId="1959" builtinId="9" hidden="1"/>
    <cellStyle name="Followed Hyperlink" xfId="1961" builtinId="9" hidden="1"/>
    <cellStyle name="Followed Hyperlink" xfId="1963" builtinId="9" hidden="1"/>
    <cellStyle name="Followed Hyperlink" xfId="1965" builtinId="9" hidden="1"/>
    <cellStyle name="Followed Hyperlink" xfId="1967" builtinId="9" hidden="1"/>
    <cellStyle name="Followed Hyperlink" xfId="1969" builtinId="9" hidden="1"/>
    <cellStyle name="Followed Hyperlink" xfId="1971" builtinId="9" hidden="1"/>
    <cellStyle name="Followed Hyperlink" xfId="1973" builtinId="9" hidden="1"/>
    <cellStyle name="Followed Hyperlink" xfId="1975" builtinId="9" hidden="1"/>
    <cellStyle name="Followed Hyperlink" xfId="1977" builtinId="9" hidden="1"/>
    <cellStyle name="Followed Hyperlink" xfId="1979" builtinId="9" hidden="1"/>
    <cellStyle name="Followed Hyperlink" xfId="1981" builtinId="9" hidden="1"/>
    <cellStyle name="Followed Hyperlink" xfId="1983" builtinId="9" hidden="1"/>
    <cellStyle name="Followed Hyperlink" xfId="1985" builtinId="9" hidden="1"/>
    <cellStyle name="Followed Hyperlink" xfId="1987" builtinId="9" hidden="1"/>
    <cellStyle name="Followed Hyperlink" xfId="1989" builtinId="9" hidden="1"/>
    <cellStyle name="Followed Hyperlink" xfId="1991" builtinId="9" hidden="1"/>
    <cellStyle name="Followed Hyperlink" xfId="1993" builtinId="9" hidden="1"/>
    <cellStyle name="Followed Hyperlink" xfId="1995" builtinId="9" hidden="1"/>
    <cellStyle name="Followed Hyperlink" xfId="1997" builtinId="9" hidden="1"/>
    <cellStyle name="Followed Hyperlink" xfId="1999" builtinId="9" hidden="1"/>
    <cellStyle name="Followed Hyperlink" xfId="2001" builtinId="9" hidden="1"/>
    <cellStyle name="Followed Hyperlink" xfId="2003" builtinId="9" hidden="1"/>
    <cellStyle name="Followed Hyperlink" xfId="2005" builtinId="9" hidden="1"/>
    <cellStyle name="Followed Hyperlink" xfId="2007" builtinId="9" hidden="1"/>
    <cellStyle name="Followed Hyperlink" xfId="2009" builtinId="9" hidden="1"/>
    <cellStyle name="Followed Hyperlink" xfId="2011" builtinId="9" hidden="1"/>
    <cellStyle name="Followed Hyperlink" xfId="2013" builtinId="9" hidden="1"/>
    <cellStyle name="Followed Hyperlink" xfId="2015" builtinId="9" hidden="1"/>
    <cellStyle name="Followed Hyperlink" xfId="2017" builtinId="9" hidden="1"/>
    <cellStyle name="Followed Hyperlink" xfId="2019" builtinId="9" hidden="1"/>
    <cellStyle name="Followed Hyperlink" xfId="2021" builtinId="9" hidden="1"/>
    <cellStyle name="Followed Hyperlink" xfId="2023" builtinId="9" hidden="1"/>
    <cellStyle name="Followed Hyperlink" xfId="2025" builtinId="9" hidden="1"/>
    <cellStyle name="Followed Hyperlink" xfId="2027" builtinId="9" hidden="1"/>
    <cellStyle name="Followed Hyperlink" xfId="2029" builtinId="9" hidden="1"/>
    <cellStyle name="Followed Hyperlink" xfId="2031" builtinId="9" hidden="1"/>
    <cellStyle name="Followed Hyperlink" xfId="2033" builtinId="9" hidden="1"/>
    <cellStyle name="Followed Hyperlink" xfId="2035" builtinId="9" hidden="1"/>
    <cellStyle name="Followed Hyperlink" xfId="2037" builtinId="9" hidden="1"/>
    <cellStyle name="Followed Hyperlink" xfId="2039" builtinId="9" hidden="1"/>
    <cellStyle name="Followed Hyperlink" xfId="2041" builtinId="9" hidden="1"/>
    <cellStyle name="Followed Hyperlink" xfId="2043" builtinId="9" hidden="1"/>
    <cellStyle name="Followed Hyperlink" xfId="2045" builtinId="9" hidden="1"/>
    <cellStyle name="Followed Hyperlink" xfId="2047" builtinId="9" hidden="1"/>
    <cellStyle name="Followed Hyperlink" xfId="2049" builtinId="9" hidden="1"/>
    <cellStyle name="Followed Hyperlink" xfId="2051" builtinId="9" hidden="1"/>
    <cellStyle name="Followed Hyperlink" xfId="2053" builtinId="9" hidden="1"/>
    <cellStyle name="Followed Hyperlink" xfId="2055" builtinId="9" hidden="1"/>
    <cellStyle name="Followed Hyperlink" xfId="2057" builtinId="9" hidden="1"/>
    <cellStyle name="Followed Hyperlink" xfId="2059" builtinId="9" hidden="1"/>
    <cellStyle name="Followed Hyperlink" xfId="2061" builtinId="9" hidden="1"/>
    <cellStyle name="Followed Hyperlink" xfId="2063" builtinId="9" hidden="1"/>
    <cellStyle name="Followed Hyperlink" xfId="2065" builtinId="9" hidden="1"/>
    <cellStyle name="Followed Hyperlink" xfId="2067" builtinId="9" hidden="1"/>
    <cellStyle name="Followed Hyperlink" xfId="2069" builtinId="9" hidden="1"/>
    <cellStyle name="Followed Hyperlink" xfId="2071" builtinId="9" hidden="1"/>
    <cellStyle name="Followed Hyperlink" xfId="2073" builtinId="9" hidden="1"/>
    <cellStyle name="Followed Hyperlink" xfId="2075" builtinId="9" hidden="1"/>
    <cellStyle name="Followed Hyperlink" xfId="2077" builtinId="9" hidden="1"/>
    <cellStyle name="Followed Hyperlink" xfId="2079" builtinId="9" hidden="1"/>
    <cellStyle name="Followed Hyperlink" xfId="2081" builtinId="9" hidden="1"/>
    <cellStyle name="Followed Hyperlink" xfId="2083" builtinId="9" hidden="1"/>
    <cellStyle name="Followed Hyperlink" xfId="2085" builtinId="9" hidden="1"/>
    <cellStyle name="Followed Hyperlink" xfId="2087" builtinId="9" hidden="1"/>
    <cellStyle name="Followed Hyperlink" xfId="2089" builtinId="9" hidden="1"/>
    <cellStyle name="Followed Hyperlink" xfId="2091" builtinId="9" hidden="1"/>
    <cellStyle name="Followed Hyperlink" xfId="2093" builtinId="9" hidden="1"/>
    <cellStyle name="Followed Hyperlink" xfId="2095" builtinId="9" hidden="1"/>
    <cellStyle name="Followed Hyperlink" xfId="2097" builtinId="9" hidden="1"/>
    <cellStyle name="Followed Hyperlink" xfId="2099" builtinId="9" hidden="1"/>
    <cellStyle name="Followed Hyperlink" xfId="2101" builtinId="9" hidden="1"/>
    <cellStyle name="Followed Hyperlink" xfId="2103" builtinId="9" hidden="1"/>
    <cellStyle name="Followed Hyperlink" xfId="2105" builtinId="9" hidden="1"/>
    <cellStyle name="Followed Hyperlink" xfId="2107" builtinId="9" hidden="1"/>
    <cellStyle name="Followed Hyperlink" xfId="2109" builtinId="9" hidden="1"/>
    <cellStyle name="Followed Hyperlink" xfId="2111" builtinId="9" hidden="1"/>
    <cellStyle name="Followed Hyperlink" xfId="2113" builtinId="9" hidden="1"/>
    <cellStyle name="Followed Hyperlink" xfId="2115" builtinId="9" hidden="1"/>
    <cellStyle name="Followed Hyperlink" xfId="2117" builtinId="9" hidden="1"/>
    <cellStyle name="Followed Hyperlink" xfId="2119" builtinId="9" hidden="1"/>
    <cellStyle name="Followed Hyperlink" xfId="2121" builtinId="9" hidden="1"/>
    <cellStyle name="Followed Hyperlink" xfId="2123" builtinId="9" hidden="1"/>
    <cellStyle name="Followed Hyperlink" xfId="2125" builtinId="9" hidden="1"/>
    <cellStyle name="Followed Hyperlink" xfId="2127" builtinId="9" hidden="1"/>
    <cellStyle name="Followed Hyperlink" xfId="2129" builtinId="9" hidden="1"/>
    <cellStyle name="Followed Hyperlink" xfId="2131" builtinId="9" hidden="1"/>
    <cellStyle name="Followed Hyperlink" xfId="2133" builtinId="9" hidden="1"/>
    <cellStyle name="Followed Hyperlink" xfId="2135" builtinId="9" hidden="1"/>
    <cellStyle name="Followed Hyperlink" xfId="2137" builtinId="9" hidden="1"/>
    <cellStyle name="Followed Hyperlink" xfId="2139" builtinId="9" hidden="1"/>
    <cellStyle name="Followed Hyperlink" xfId="2141" builtinId="9" hidden="1"/>
    <cellStyle name="Followed Hyperlink" xfId="2143" builtinId="9" hidden="1"/>
    <cellStyle name="Followed Hyperlink" xfId="2145" builtinId="9" hidden="1"/>
    <cellStyle name="Followed Hyperlink" xfId="2147" builtinId="9" hidden="1"/>
    <cellStyle name="Followed Hyperlink" xfId="2149" builtinId="9" hidden="1"/>
    <cellStyle name="Followed Hyperlink" xfId="2151" builtinId="9" hidden="1"/>
    <cellStyle name="Followed Hyperlink" xfId="2153" builtinId="9" hidden="1"/>
    <cellStyle name="Followed Hyperlink" xfId="2155" builtinId="9" hidden="1"/>
    <cellStyle name="Followed Hyperlink" xfId="2157" builtinId="9" hidden="1"/>
    <cellStyle name="Followed Hyperlink" xfId="2159" builtinId="9" hidden="1"/>
    <cellStyle name="Followed Hyperlink" xfId="2161" builtinId="9" hidden="1"/>
    <cellStyle name="Followed Hyperlink" xfId="2163" builtinId="9" hidden="1"/>
    <cellStyle name="Followed Hyperlink" xfId="2165" builtinId="9" hidden="1"/>
    <cellStyle name="Followed Hyperlink" xfId="2167" builtinId="9" hidden="1"/>
    <cellStyle name="Followed Hyperlink" xfId="2169" builtinId="9" hidden="1"/>
    <cellStyle name="Followed Hyperlink" xfId="2171" builtinId="9" hidden="1"/>
    <cellStyle name="Followed Hyperlink" xfId="2173" builtinId="9" hidden="1"/>
    <cellStyle name="Followed Hyperlink" xfId="2175" builtinId="9" hidden="1"/>
    <cellStyle name="Followed Hyperlink" xfId="2177" builtinId="9" hidden="1"/>
    <cellStyle name="Followed Hyperlink" xfId="2179" builtinId="9" hidden="1"/>
    <cellStyle name="Followed Hyperlink" xfId="2181" builtinId="9" hidden="1"/>
    <cellStyle name="Followed Hyperlink" xfId="2183" builtinId="9" hidden="1"/>
    <cellStyle name="Followed Hyperlink" xfId="2185" builtinId="9" hidden="1"/>
    <cellStyle name="Followed Hyperlink" xfId="2187" builtinId="9" hidden="1"/>
    <cellStyle name="Followed Hyperlink" xfId="2189" builtinId="9" hidden="1"/>
    <cellStyle name="Followed Hyperlink" xfId="2191" builtinId="9" hidden="1"/>
    <cellStyle name="Followed Hyperlink" xfId="2193" builtinId="9" hidden="1"/>
    <cellStyle name="Followed Hyperlink" xfId="2195" builtinId="9" hidden="1"/>
    <cellStyle name="Followed Hyperlink" xfId="2197" builtinId="9" hidden="1"/>
    <cellStyle name="Followed Hyperlink" xfId="2199" builtinId="9" hidden="1"/>
    <cellStyle name="Followed Hyperlink" xfId="2201" builtinId="9" hidden="1"/>
    <cellStyle name="Followed Hyperlink" xfId="2203" builtinId="9" hidden="1"/>
    <cellStyle name="Followed Hyperlink" xfId="2205" builtinId="9" hidden="1"/>
    <cellStyle name="Followed Hyperlink" xfId="2207" builtinId="9" hidden="1"/>
    <cellStyle name="Followed Hyperlink" xfId="2209" builtinId="9" hidden="1"/>
    <cellStyle name="Followed Hyperlink" xfId="2211" builtinId="9" hidden="1"/>
    <cellStyle name="Followed Hyperlink" xfId="2213" builtinId="9" hidden="1"/>
    <cellStyle name="Followed Hyperlink" xfId="2215" builtinId="9" hidden="1"/>
    <cellStyle name="Followed Hyperlink" xfId="2217" builtinId="9" hidden="1"/>
    <cellStyle name="Followed Hyperlink" xfId="2219" builtinId="9" hidden="1"/>
    <cellStyle name="Followed Hyperlink" xfId="2221" builtinId="9" hidden="1"/>
    <cellStyle name="Followed Hyperlink" xfId="2223" builtinId="9" hidden="1"/>
    <cellStyle name="Followed Hyperlink" xfId="2225" builtinId="9" hidden="1"/>
    <cellStyle name="Followed Hyperlink" xfId="2227" builtinId="9" hidden="1"/>
    <cellStyle name="Followed Hyperlink" xfId="2229" builtinId="9" hidden="1"/>
    <cellStyle name="Followed Hyperlink" xfId="2231" builtinId="9" hidden="1"/>
    <cellStyle name="Followed Hyperlink" xfId="2233" builtinId="9" hidden="1"/>
    <cellStyle name="Followed Hyperlink" xfId="2235" builtinId="9" hidden="1"/>
    <cellStyle name="Followed Hyperlink" xfId="2237" builtinId="9" hidden="1"/>
    <cellStyle name="Followed Hyperlink" xfId="2239" builtinId="9" hidden="1"/>
    <cellStyle name="Followed Hyperlink" xfId="2241" builtinId="9" hidden="1"/>
    <cellStyle name="Followed Hyperlink" xfId="2243" builtinId="9" hidden="1"/>
    <cellStyle name="Followed Hyperlink" xfId="2245" builtinId="9" hidden="1"/>
    <cellStyle name="Followed Hyperlink" xfId="2247" builtinId="9" hidden="1"/>
    <cellStyle name="Followed Hyperlink" xfId="2249" builtinId="9" hidden="1"/>
    <cellStyle name="Followed Hyperlink" xfId="2251" builtinId="9" hidden="1"/>
    <cellStyle name="Followed Hyperlink" xfId="2253" builtinId="9" hidden="1"/>
    <cellStyle name="Followed Hyperlink" xfId="2255" builtinId="9" hidden="1"/>
    <cellStyle name="Followed Hyperlink" xfId="2257" builtinId="9" hidden="1"/>
    <cellStyle name="Followed Hyperlink" xfId="2259" builtinId="9" hidden="1"/>
    <cellStyle name="Followed Hyperlink" xfId="2261" builtinId="9" hidden="1"/>
    <cellStyle name="Followed Hyperlink" xfId="2263" builtinId="9" hidden="1"/>
    <cellStyle name="Followed Hyperlink" xfId="2265" builtinId="9" hidden="1"/>
    <cellStyle name="Followed Hyperlink" xfId="2267" builtinId="9" hidden="1"/>
    <cellStyle name="Followed Hyperlink" xfId="2269" builtinId="9" hidden="1"/>
    <cellStyle name="Followed Hyperlink" xfId="2271" builtinId="9" hidden="1"/>
    <cellStyle name="Followed Hyperlink" xfId="2273" builtinId="9" hidden="1"/>
    <cellStyle name="Followed Hyperlink" xfId="2275" builtinId="9" hidden="1"/>
    <cellStyle name="Followed Hyperlink" xfId="2277" builtinId="9" hidden="1"/>
    <cellStyle name="Followed Hyperlink" xfId="2279" builtinId="9" hidden="1"/>
    <cellStyle name="Followed Hyperlink" xfId="2281" builtinId="9" hidden="1"/>
    <cellStyle name="Followed Hyperlink" xfId="2283" builtinId="9" hidden="1"/>
    <cellStyle name="Followed Hyperlink" xfId="2285" builtinId="9" hidden="1"/>
    <cellStyle name="Followed Hyperlink" xfId="2287" builtinId="9" hidden="1"/>
    <cellStyle name="Followed Hyperlink" xfId="2289" builtinId="9" hidden="1"/>
    <cellStyle name="Followed Hyperlink" xfId="2291" builtinId="9" hidden="1"/>
    <cellStyle name="Followed Hyperlink" xfId="2293" builtinId="9" hidden="1"/>
    <cellStyle name="Followed Hyperlink" xfId="2295" builtinId="9" hidden="1"/>
    <cellStyle name="Followed Hyperlink" xfId="2297" builtinId="9" hidden="1"/>
    <cellStyle name="Followed Hyperlink" xfId="2299" builtinId="9" hidden="1"/>
    <cellStyle name="Followed Hyperlink" xfId="2301" builtinId="9" hidden="1"/>
    <cellStyle name="Followed Hyperlink" xfId="2303" builtinId="9" hidden="1"/>
    <cellStyle name="Followed Hyperlink" xfId="2305" builtinId="9" hidden="1"/>
    <cellStyle name="Followed Hyperlink" xfId="2307" builtinId="9" hidden="1"/>
    <cellStyle name="Followed Hyperlink" xfId="2309" builtinId="9" hidden="1"/>
    <cellStyle name="Followed Hyperlink" xfId="2311" builtinId="9" hidden="1"/>
    <cellStyle name="Followed Hyperlink" xfId="2313" builtinId="9" hidden="1"/>
    <cellStyle name="Followed Hyperlink" xfId="2315" builtinId="9" hidden="1"/>
    <cellStyle name="Followed Hyperlink" xfId="2317" builtinId="9" hidden="1"/>
    <cellStyle name="Followed Hyperlink" xfId="2319" builtinId="9" hidden="1"/>
    <cellStyle name="Followed Hyperlink" xfId="2321" builtinId="9" hidden="1"/>
    <cellStyle name="Followed Hyperlink" xfId="2323" builtinId="9" hidden="1"/>
    <cellStyle name="Followed Hyperlink" xfId="2325" builtinId="9" hidden="1"/>
    <cellStyle name="Followed Hyperlink" xfId="2327" builtinId="9" hidden="1"/>
    <cellStyle name="Followed Hyperlink" xfId="2329" builtinId="9" hidden="1"/>
    <cellStyle name="Followed Hyperlink" xfId="2331" builtinId="9" hidden="1"/>
    <cellStyle name="Followed Hyperlink" xfId="2333" builtinId="9" hidden="1"/>
    <cellStyle name="Followed Hyperlink" xfId="2335" builtinId="9" hidden="1"/>
    <cellStyle name="Followed Hyperlink" xfId="2337" builtinId="9" hidden="1"/>
    <cellStyle name="Followed Hyperlink" xfId="2339" builtinId="9" hidden="1"/>
    <cellStyle name="Followed Hyperlink" xfId="2341" builtinId="9" hidden="1"/>
    <cellStyle name="Followed Hyperlink" xfId="2343" builtinId="9" hidden="1"/>
    <cellStyle name="Followed Hyperlink" xfId="2345" builtinId="9" hidden="1"/>
    <cellStyle name="Followed Hyperlink" xfId="2347" builtinId="9" hidden="1"/>
    <cellStyle name="Followed Hyperlink" xfId="2349" builtinId="9" hidden="1"/>
    <cellStyle name="Followed Hyperlink" xfId="2351" builtinId="9" hidden="1"/>
    <cellStyle name="Followed Hyperlink" xfId="2353" builtinId="9" hidden="1"/>
    <cellStyle name="Followed Hyperlink" xfId="2355" builtinId="9" hidden="1"/>
    <cellStyle name="Followed Hyperlink" xfId="2357" builtinId="9" hidden="1"/>
    <cellStyle name="Followed Hyperlink" xfId="2359" builtinId="9" hidden="1"/>
    <cellStyle name="Followed Hyperlink" xfId="2361" builtinId="9" hidden="1"/>
    <cellStyle name="Followed Hyperlink" xfId="2363" builtinId="9" hidden="1"/>
    <cellStyle name="Followed Hyperlink" xfId="2365" builtinId="9" hidden="1"/>
    <cellStyle name="Followed Hyperlink" xfId="2367" builtinId="9" hidden="1"/>
    <cellStyle name="Followed Hyperlink" xfId="2369" builtinId="9" hidden="1"/>
    <cellStyle name="Followed Hyperlink" xfId="2371" builtinId="9" hidden="1"/>
    <cellStyle name="Followed Hyperlink" xfId="2373" builtinId="9" hidden="1"/>
    <cellStyle name="Followed Hyperlink" xfId="2375" builtinId="9" hidden="1"/>
    <cellStyle name="Followed Hyperlink" xfId="2377" builtinId="9" hidden="1"/>
    <cellStyle name="Followed Hyperlink" xfId="2379" builtinId="9" hidden="1"/>
    <cellStyle name="Followed Hyperlink" xfId="2381" builtinId="9" hidden="1"/>
    <cellStyle name="Followed Hyperlink" xfId="2383" builtinId="9" hidden="1"/>
    <cellStyle name="Followed Hyperlink" xfId="2385" builtinId="9" hidden="1"/>
    <cellStyle name="Followed Hyperlink" xfId="2387" builtinId="9" hidden="1"/>
    <cellStyle name="Followed Hyperlink" xfId="2389" builtinId="9" hidden="1"/>
    <cellStyle name="Followed Hyperlink" xfId="2391" builtinId="9" hidden="1"/>
    <cellStyle name="Followed Hyperlink" xfId="2393" builtinId="9" hidden="1"/>
    <cellStyle name="Followed Hyperlink" xfId="2395" builtinId="9" hidden="1"/>
    <cellStyle name="Followed Hyperlink" xfId="2397" builtinId="9" hidden="1"/>
    <cellStyle name="Followed Hyperlink" xfId="2399" builtinId="9" hidden="1"/>
    <cellStyle name="Followed Hyperlink" xfId="2401" builtinId="9" hidden="1"/>
    <cellStyle name="Followed Hyperlink" xfId="2403" builtinId="9" hidden="1"/>
    <cellStyle name="Followed Hyperlink" xfId="2405" builtinId="9" hidden="1"/>
    <cellStyle name="Followed Hyperlink" xfId="2407" builtinId="9" hidden="1"/>
    <cellStyle name="Followed Hyperlink" xfId="2409" builtinId="9" hidden="1"/>
    <cellStyle name="Followed Hyperlink" xfId="2411" builtinId="9" hidden="1"/>
    <cellStyle name="Followed Hyperlink" xfId="2413" builtinId="9" hidden="1"/>
    <cellStyle name="Followed Hyperlink" xfId="2415" builtinId="9" hidden="1"/>
    <cellStyle name="Followed Hyperlink" xfId="2417" builtinId="9" hidden="1"/>
    <cellStyle name="Followed Hyperlink" xfId="2419" builtinId="9" hidden="1"/>
    <cellStyle name="Followed Hyperlink" xfId="2421" builtinId="9" hidden="1"/>
    <cellStyle name="Followed Hyperlink" xfId="2423" builtinId="9" hidden="1"/>
    <cellStyle name="Followed Hyperlink" xfId="2425" builtinId="9" hidden="1"/>
    <cellStyle name="Followed Hyperlink" xfId="2427" builtinId="9" hidden="1"/>
    <cellStyle name="Followed Hyperlink" xfId="2429" builtinId="9" hidden="1"/>
    <cellStyle name="Followed Hyperlink" xfId="2431" builtinId="9" hidden="1"/>
    <cellStyle name="Followed Hyperlink" xfId="2433" builtinId="9" hidden="1"/>
    <cellStyle name="Followed Hyperlink" xfId="2435" builtinId="9" hidden="1"/>
    <cellStyle name="Followed Hyperlink" xfId="2437" builtinId="9" hidden="1"/>
    <cellStyle name="Followed Hyperlink" xfId="2439" builtinId="9" hidden="1"/>
    <cellStyle name="Followed Hyperlink" xfId="2441" builtinId="9" hidden="1"/>
    <cellStyle name="Followed Hyperlink" xfId="2443" builtinId="9" hidden="1"/>
    <cellStyle name="Followed Hyperlink" xfId="2445" builtinId="9" hidden="1"/>
    <cellStyle name="Followed Hyperlink" xfId="2447" builtinId="9" hidden="1"/>
    <cellStyle name="Followed Hyperlink" xfId="2449" builtinId="9" hidden="1"/>
    <cellStyle name="Followed Hyperlink" xfId="2451" builtinId="9" hidden="1"/>
    <cellStyle name="Followed Hyperlink" xfId="2453" builtinId="9" hidden="1"/>
    <cellStyle name="Followed Hyperlink" xfId="2455" builtinId="9" hidden="1"/>
    <cellStyle name="Followed Hyperlink" xfId="2457" builtinId="9" hidden="1"/>
    <cellStyle name="Followed Hyperlink" xfId="2459" builtinId="9" hidden="1"/>
    <cellStyle name="Followed Hyperlink" xfId="2461" builtinId="9" hidden="1"/>
    <cellStyle name="Followed Hyperlink" xfId="2463" builtinId="9" hidden="1"/>
    <cellStyle name="Followed Hyperlink" xfId="2465" builtinId="9" hidden="1"/>
    <cellStyle name="Followed Hyperlink" xfId="2467" builtinId="9" hidden="1"/>
    <cellStyle name="Followed Hyperlink" xfId="2469" builtinId="9" hidden="1"/>
    <cellStyle name="Followed Hyperlink" xfId="2471" builtinId="9" hidden="1"/>
    <cellStyle name="Followed Hyperlink" xfId="2473" builtinId="9" hidden="1"/>
    <cellStyle name="Followed Hyperlink" xfId="2475" builtinId="9" hidden="1"/>
    <cellStyle name="Followed Hyperlink" xfId="2477" builtinId="9" hidden="1"/>
    <cellStyle name="Followed Hyperlink" xfId="2479" builtinId="9" hidden="1"/>
    <cellStyle name="Followed Hyperlink" xfId="2481" builtinId="9" hidden="1"/>
    <cellStyle name="Followed Hyperlink" xfId="2483" builtinId="9" hidden="1"/>
    <cellStyle name="Followed Hyperlink" xfId="2485" builtinId="9" hidden="1"/>
    <cellStyle name="Followed Hyperlink" xfId="2487" builtinId="9" hidden="1"/>
    <cellStyle name="Followed Hyperlink" xfId="2489" builtinId="9" hidden="1"/>
    <cellStyle name="Followed Hyperlink" xfId="2491" builtinId="9" hidden="1"/>
    <cellStyle name="Followed Hyperlink" xfId="2493" builtinId="9" hidden="1"/>
    <cellStyle name="Followed Hyperlink" xfId="2495" builtinId="9" hidden="1"/>
    <cellStyle name="Followed Hyperlink" xfId="2497" builtinId="9" hidden="1"/>
    <cellStyle name="Followed Hyperlink" xfId="2499" builtinId="9" hidden="1"/>
    <cellStyle name="Followed Hyperlink" xfId="2501" builtinId="9" hidden="1"/>
    <cellStyle name="Followed Hyperlink" xfId="2503" builtinId="9" hidden="1"/>
    <cellStyle name="Followed Hyperlink" xfId="2505" builtinId="9" hidden="1"/>
    <cellStyle name="Followed Hyperlink" xfId="2507" builtinId="9" hidden="1"/>
    <cellStyle name="Followed Hyperlink" xfId="2509" builtinId="9" hidden="1"/>
    <cellStyle name="Followed Hyperlink" xfId="2511" builtinId="9" hidden="1"/>
    <cellStyle name="Followed Hyperlink" xfId="2513" builtinId="9" hidden="1"/>
    <cellStyle name="Followed Hyperlink" xfId="2515" builtinId="9" hidden="1"/>
    <cellStyle name="Followed Hyperlink" xfId="2517" builtinId="9" hidden="1"/>
    <cellStyle name="Followed Hyperlink" xfId="2519" builtinId="9" hidden="1"/>
    <cellStyle name="Followed Hyperlink" xfId="2521" builtinId="9" hidden="1"/>
    <cellStyle name="Followed Hyperlink" xfId="2523" builtinId="9" hidden="1"/>
    <cellStyle name="Followed Hyperlink" xfId="2525" builtinId="9" hidden="1"/>
    <cellStyle name="Followed Hyperlink" xfId="2527" builtinId="9" hidden="1"/>
    <cellStyle name="Followed Hyperlink" xfId="2529" builtinId="9" hidden="1"/>
    <cellStyle name="Followed Hyperlink" xfId="2531" builtinId="9" hidden="1"/>
    <cellStyle name="Followed Hyperlink" xfId="2533" builtinId="9" hidden="1"/>
    <cellStyle name="Followed Hyperlink" xfId="2535" builtinId="9" hidden="1"/>
    <cellStyle name="Followed Hyperlink" xfId="2537" builtinId="9" hidden="1"/>
    <cellStyle name="Followed Hyperlink" xfId="2539" builtinId="9" hidden="1"/>
    <cellStyle name="Followed Hyperlink" xfId="2541" builtinId="9" hidden="1"/>
    <cellStyle name="Followed Hyperlink" xfId="2543" builtinId="9" hidden="1"/>
    <cellStyle name="Followed Hyperlink" xfId="2545" builtinId="9" hidden="1"/>
    <cellStyle name="Followed Hyperlink" xfId="2547" builtinId="9" hidden="1"/>
    <cellStyle name="Followed Hyperlink" xfId="2549" builtinId="9" hidden="1"/>
    <cellStyle name="Followed Hyperlink" xfId="2551" builtinId="9" hidden="1"/>
    <cellStyle name="Followed Hyperlink" xfId="2553" builtinId="9" hidden="1"/>
    <cellStyle name="Followed Hyperlink" xfId="2555" builtinId="9" hidden="1"/>
    <cellStyle name="Followed Hyperlink" xfId="2557" builtinId="9" hidden="1"/>
    <cellStyle name="Followed Hyperlink" xfId="2559" builtinId="9" hidden="1"/>
    <cellStyle name="Followed Hyperlink" xfId="2561" builtinId="9" hidden="1"/>
    <cellStyle name="Followed Hyperlink" xfId="2563" builtinId="9" hidden="1"/>
    <cellStyle name="Followed Hyperlink" xfId="2565" builtinId="9" hidden="1"/>
    <cellStyle name="Followed Hyperlink" xfId="2567" builtinId="9" hidden="1"/>
    <cellStyle name="Followed Hyperlink" xfId="2569" builtinId="9" hidden="1"/>
    <cellStyle name="Followed Hyperlink" xfId="2571" builtinId="9" hidden="1"/>
    <cellStyle name="Followed Hyperlink" xfId="2573" builtinId="9" hidden="1"/>
    <cellStyle name="Followed Hyperlink" xfId="2575" builtinId="9" hidden="1"/>
    <cellStyle name="Followed Hyperlink" xfId="2577" builtinId="9" hidden="1"/>
    <cellStyle name="Followed Hyperlink" xfId="2579" builtinId="9" hidden="1"/>
    <cellStyle name="Followed Hyperlink" xfId="2581" builtinId="9" hidden="1"/>
    <cellStyle name="Followed Hyperlink" xfId="2583" builtinId="9" hidden="1"/>
    <cellStyle name="Followed Hyperlink" xfId="2585" builtinId="9" hidden="1"/>
    <cellStyle name="Followed Hyperlink" xfId="2587" builtinId="9" hidden="1"/>
    <cellStyle name="Followed Hyperlink" xfId="2589" builtinId="9" hidden="1"/>
    <cellStyle name="Followed Hyperlink" xfId="2591" builtinId="9" hidden="1"/>
    <cellStyle name="Followed Hyperlink" xfId="2593" builtinId="9" hidden="1"/>
    <cellStyle name="Followed Hyperlink" xfId="2595" builtinId="9" hidden="1"/>
    <cellStyle name="Followed Hyperlink" xfId="2597" builtinId="9" hidden="1"/>
    <cellStyle name="Followed Hyperlink" xfId="2599" builtinId="9" hidden="1"/>
    <cellStyle name="Followed Hyperlink" xfId="2601" builtinId="9" hidden="1"/>
    <cellStyle name="Followed Hyperlink" xfId="2603" builtinId="9" hidden="1"/>
    <cellStyle name="Followed Hyperlink" xfId="2605" builtinId="9" hidden="1"/>
    <cellStyle name="Followed Hyperlink" xfId="2607" builtinId="9" hidden="1"/>
    <cellStyle name="Followed Hyperlink" xfId="2609" builtinId="9" hidden="1"/>
    <cellStyle name="Followed Hyperlink" xfId="2611" builtinId="9" hidden="1"/>
    <cellStyle name="Followed Hyperlink" xfId="2613" builtinId="9" hidden="1"/>
    <cellStyle name="Followed Hyperlink" xfId="2615" builtinId="9" hidden="1"/>
    <cellStyle name="Followed Hyperlink" xfId="2617" builtinId="9" hidden="1"/>
    <cellStyle name="Followed Hyperlink" xfId="2619" builtinId="9" hidden="1"/>
    <cellStyle name="Followed Hyperlink" xfId="2621" builtinId="9" hidden="1"/>
    <cellStyle name="Followed Hyperlink" xfId="2623" builtinId="9" hidden="1"/>
    <cellStyle name="Followed Hyperlink" xfId="2625" builtinId="9" hidden="1"/>
    <cellStyle name="Followed Hyperlink" xfId="2627" builtinId="9" hidden="1"/>
    <cellStyle name="Followed Hyperlink" xfId="2629" builtinId="9" hidden="1"/>
    <cellStyle name="Followed Hyperlink" xfId="2631" builtinId="9" hidden="1"/>
    <cellStyle name="Followed Hyperlink" xfId="2633" builtinId="9" hidden="1"/>
    <cellStyle name="Followed Hyperlink" xfId="2635" builtinId="9" hidden="1"/>
    <cellStyle name="Followed Hyperlink" xfId="2637" builtinId="9" hidden="1"/>
    <cellStyle name="Followed Hyperlink" xfId="2639" builtinId="9" hidden="1"/>
    <cellStyle name="Followed Hyperlink" xfId="2641" builtinId="9" hidden="1"/>
    <cellStyle name="Followed Hyperlink" xfId="2643" builtinId="9" hidden="1"/>
    <cellStyle name="Followed Hyperlink" xfId="2645" builtinId="9" hidden="1"/>
    <cellStyle name="Followed Hyperlink" xfId="2647" builtinId="9" hidden="1"/>
    <cellStyle name="Followed Hyperlink" xfId="2649" builtinId="9" hidden="1"/>
    <cellStyle name="Followed Hyperlink" xfId="2651" builtinId="9" hidden="1"/>
    <cellStyle name="Followed Hyperlink" xfId="2653" builtinId="9" hidden="1"/>
    <cellStyle name="Followed Hyperlink" xfId="2655" builtinId="9" hidden="1"/>
    <cellStyle name="Followed Hyperlink" xfId="2657" builtinId="9" hidden="1"/>
    <cellStyle name="Followed Hyperlink" xfId="2659" builtinId="9" hidden="1"/>
    <cellStyle name="Followed Hyperlink" xfId="2661" builtinId="9" hidden="1"/>
    <cellStyle name="Followed Hyperlink" xfId="2663" builtinId="9" hidden="1"/>
    <cellStyle name="Followed Hyperlink" xfId="2665" builtinId="9" hidden="1"/>
    <cellStyle name="Followed Hyperlink" xfId="2667" builtinId="9" hidden="1"/>
    <cellStyle name="Followed Hyperlink" xfId="2669" builtinId="9" hidden="1"/>
    <cellStyle name="Followed Hyperlink" xfId="2671" builtinId="9" hidden="1"/>
    <cellStyle name="Followed Hyperlink" xfId="2673" builtinId="9" hidden="1"/>
    <cellStyle name="Followed Hyperlink" xfId="2675" builtinId="9" hidden="1"/>
    <cellStyle name="Followed Hyperlink" xfId="2677" builtinId="9" hidden="1"/>
    <cellStyle name="Followed Hyperlink" xfId="2679" builtinId="9" hidden="1"/>
    <cellStyle name="Followed Hyperlink" xfId="2681" builtinId="9" hidden="1"/>
    <cellStyle name="Followed Hyperlink" xfId="2683" builtinId="9" hidden="1"/>
    <cellStyle name="Followed Hyperlink" xfId="2685" builtinId="9" hidden="1"/>
    <cellStyle name="Followed Hyperlink" xfId="2687" builtinId="9" hidden="1"/>
    <cellStyle name="Followed Hyperlink" xfId="2689" builtinId="9" hidden="1"/>
    <cellStyle name="Followed Hyperlink" xfId="2691" builtinId="9" hidden="1"/>
    <cellStyle name="Followed Hyperlink" xfId="2693" builtinId="9" hidden="1"/>
    <cellStyle name="Followed Hyperlink" xfId="2695" builtinId="9" hidden="1"/>
    <cellStyle name="Followed Hyperlink" xfId="2697" builtinId="9" hidden="1"/>
    <cellStyle name="Followed Hyperlink" xfId="2699" builtinId="9" hidden="1"/>
    <cellStyle name="Followed Hyperlink" xfId="2701" builtinId="9" hidden="1"/>
    <cellStyle name="Followed Hyperlink" xfId="2703" builtinId="9" hidden="1"/>
    <cellStyle name="Followed Hyperlink" xfId="2705" builtinId="9" hidden="1"/>
    <cellStyle name="Followed Hyperlink" xfId="2707" builtinId="9" hidden="1"/>
    <cellStyle name="Followed Hyperlink" xfId="2709" builtinId="9" hidden="1"/>
    <cellStyle name="Followed Hyperlink" xfId="2711" builtinId="9" hidden="1"/>
    <cellStyle name="Followed Hyperlink" xfId="2713" builtinId="9" hidden="1"/>
    <cellStyle name="Followed Hyperlink" xfId="2715" builtinId="9" hidden="1"/>
    <cellStyle name="Followed Hyperlink" xfId="2717" builtinId="9" hidden="1"/>
    <cellStyle name="Followed Hyperlink" xfId="2719" builtinId="9" hidden="1"/>
    <cellStyle name="Followed Hyperlink" xfId="2721" builtinId="9" hidden="1"/>
    <cellStyle name="Followed Hyperlink" xfId="2723" builtinId="9" hidden="1"/>
    <cellStyle name="Followed Hyperlink" xfId="2725" builtinId="9" hidden="1"/>
    <cellStyle name="Followed Hyperlink" xfId="2727" builtinId="9" hidden="1"/>
    <cellStyle name="Followed Hyperlink" xfId="2729" builtinId="9" hidden="1"/>
    <cellStyle name="Followed Hyperlink" xfId="2731" builtinId="9" hidden="1"/>
    <cellStyle name="Followed Hyperlink" xfId="2733" builtinId="9" hidden="1"/>
    <cellStyle name="Followed Hyperlink" xfId="2735" builtinId="9" hidden="1"/>
    <cellStyle name="Followed Hyperlink" xfId="2737" builtinId="9" hidden="1"/>
    <cellStyle name="Followed Hyperlink" xfId="2739" builtinId="9" hidden="1"/>
    <cellStyle name="Followed Hyperlink" xfId="2741" builtinId="9" hidden="1"/>
    <cellStyle name="Followed Hyperlink" xfId="2743" builtinId="9" hidden="1"/>
    <cellStyle name="Followed Hyperlink" xfId="2745" builtinId="9" hidden="1"/>
    <cellStyle name="Followed Hyperlink" xfId="2747" builtinId="9" hidden="1"/>
    <cellStyle name="Followed Hyperlink" xfId="2749" builtinId="9" hidden="1"/>
    <cellStyle name="Followed Hyperlink" xfId="2751" builtinId="9" hidden="1"/>
    <cellStyle name="Followed Hyperlink" xfId="2753" builtinId="9" hidden="1"/>
    <cellStyle name="Followed Hyperlink" xfId="2755" builtinId="9" hidden="1"/>
    <cellStyle name="Followed Hyperlink" xfId="2757" builtinId="9" hidden="1"/>
    <cellStyle name="Followed Hyperlink" xfId="2759" builtinId="9" hidden="1"/>
    <cellStyle name="Followed Hyperlink" xfId="2761" builtinId="9" hidden="1"/>
    <cellStyle name="Followed Hyperlink" xfId="2763" builtinId="9" hidden="1"/>
    <cellStyle name="Followed Hyperlink" xfId="2765" builtinId="9" hidden="1"/>
    <cellStyle name="Followed Hyperlink" xfId="2767" builtinId="9" hidden="1"/>
    <cellStyle name="Followed Hyperlink" xfId="2769" builtinId="9" hidden="1"/>
    <cellStyle name="Followed Hyperlink" xfId="2771" builtinId="9" hidden="1"/>
    <cellStyle name="Followed Hyperlink" xfId="2773" builtinId="9" hidden="1"/>
    <cellStyle name="Followed Hyperlink" xfId="2775" builtinId="9" hidden="1"/>
    <cellStyle name="Followed Hyperlink" xfId="2777" builtinId="9" hidden="1"/>
    <cellStyle name="Followed Hyperlink" xfId="2779" builtinId="9" hidden="1"/>
    <cellStyle name="Followed Hyperlink" xfId="2781" builtinId="9" hidden="1"/>
    <cellStyle name="Followed Hyperlink" xfId="2783" builtinId="9" hidden="1"/>
    <cellStyle name="Followed Hyperlink" xfId="2785" builtinId="9" hidden="1"/>
    <cellStyle name="Followed Hyperlink" xfId="2787" builtinId="9" hidden="1"/>
    <cellStyle name="Followed Hyperlink" xfId="2789" builtinId="9" hidden="1"/>
    <cellStyle name="Followed Hyperlink" xfId="2791" builtinId="9" hidden="1"/>
    <cellStyle name="Followed Hyperlink" xfId="2793" builtinId="9" hidden="1"/>
    <cellStyle name="Followed Hyperlink" xfId="2795" builtinId="9" hidden="1"/>
    <cellStyle name="Followed Hyperlink" xfId="2797" builtinId="9" hidden="1"/>
    <cellStyle name="Followed Hyperlink" xfId="2799" builtinId="9" hidden="1"/>
    <cellStyle name="Followed Hyperlink" xfId="2801" builtinId="9" hidden="1"/>
    <cellStyle name="Followed Hyperlink" xfId="2803" builtinId="9" hidden="1"/>
    <cellStyle name="Followed Hyperlink" xfId="2805" builtinId="9" hidden="1"/>
    <cellStyle name="Followed Hyperlink" xfId="2807" builtinId="9" hidden="1"/>
    <cellStyle name="Followed Hyperlink" xfId="2809" builtinId="9" hidden="1"/>
    <cellStyle name="Followed Hyperlink" xfId="2811" builtinId="9" hidden="1"/>
    <cellStyle name="Followed Hyperlink" xfId="2813" builtinId="9" hidden="1"/>
    <cellStyle name="Followed Hyperlink" xfId="2815" builtinId="9" hidden="1"/>
    <cellStyle name="Followed Hyperlink" xfId="2817" builtinId="9" hidden="1"/>
    <cellStyle name="Followed Hyperlink" xfId="2819" builtinId="9" hidden="1"/>
    <cellStyle name="Followed Hyperlink" xfId="2821" builtinId="9" hidden="1"/>
    <cellStyle name="Followed Hyperlink" xfId="2823" builtinId="9" hidden="1"/>
    <cellStyle name="Followed Hyperlink" xfId="2825" builtinId="9" hidden="1"/>
    <cellStyle name="Followed Hyperlink" xfId="2827" builtinId="9" hidden="1"/>
    <cellStyle name="Followed Hyperlink" xfId="2829" builtinId="9" hidden="1"/>
    <cellStyle name="Followed Hyperlink" xfId="2831" builtinId="9" hidden="1"/>
    <cellStyle name="Followed Hyperlink" xfId="2833" builtinId="9" hidden="1"/>
    <cellStyle name="Followed Hyperlink" xfId="2835" builtinId="9" hidden="1"/>
    <cellStyle name="Followed Hyperlink" xfId="2837" builtinId="9" hidden="1"/>
    <cellStyle name="Followed Hyperlink" xfId="2839" builtinId="9" hidden="1"/>
    <cellStyle name="Followed Hyperlink" xfId="2841" builtinId="9" hidden="1"/>
    <cellStyle name="Followed Hyperlink" xfId="2843" builtinId="9" hidden="1"/>
    <cellStyle name="Followed Hyperlink" xfId="2845" builtinId="9" hidden="1"/>
    <cellStyle name="Followed Hyperlink" xfId="2847" builtinId="9" hidden="1"/>
    <cellStyle name="Followed Hyperlink" xfId="2849" builtinId="9" hidden="1"/>
    <cellStyle name="Followed Hyperlink" xfId="2851" builtinId="9" hidden="1"/>
    <cellStyle name="Followed Hyperlink" xfId="2853" builtinId="9" hidden="1"/>
    <cellStyle name="Followed Hyperlink" xfId="2855" builtinId="9" hidden="1"/>
    <cellStyle name="Followed Hyperlink" xfId="2857" builtinId="9" hidden="1"/>
    <cellStyle name="Followed Hyperlink" xfId="2859" builtinId="9" hidden="1"/>
    <cellStyle name="Followed Hyperlink" xfId="2861" builtinId="9" hidden="1"/>
    <cellStyle name="Followed Hyperlink" xfId="2863" builtinId="9" hidden="1"/>
    <cellStyle name="Followed Hyperlink" xfId="2865" builtinId="9" hidden="1"/>
    <cellStyle name="Followed Hyperlink" xfId="2867" builtinId="9" hidden="1"/>
    <cellStyle name="Followed Hyperlink" xfId="2869" builtinId="9" hidden="1"/>
    <cellStyle name="Followed Hyperlink" xfId="2871" builtinId="9" hidden="1"/>
    <cellStyle name="Followed Hyperlink" xfId="2873" builtinId="9" hidden="1"/>
    <cellStyle name="Followed Hyperlink" xfId="2875" builtinId="9" hidden="1"/>
    <cellStyle name="Followed Hyperlink" xfId="2877" builtinId="9" hidden="1"/>
    <cellStyle name="Followed Hyperlink" xfId="2879" builtinId="9" hidden="1"/>
    <cellStyle name="Followed Hyperlink" xfId="2881" builtinId="9" hidden="1"/>
    <cellStyle name="Followed Hyperlink" xfId="2883" builtinId="9" hidden="1"/>
    <cellStyle name="Followed Hyperlink" xfId="2885" builtinId="9" hidden="1"/>
    <cellStyle name="Followed Hyperlink" xfId="2887" builtinId="9" hidden="1"/>
    <cellStyle name="Followed Hyperlink" xfId="2889" builtinId="9" hidden="1"/>
    <cellStyle name="Followed Hyperlink" xfId="2891" builtinId="9" hidden="1"/>
    <cellStyle name="Followed Hyperlink" xfId="2893" builtinId="9" hidden="1"/>
    <cellStyle name="Followed Hyperlink" xfId="2895" builtinId="9" hidden="1"/>
    <cellStyle name="Followed Hyperlink" xfId="2897" builtinId="9" hidden="1"/>
    <cellStyle name="Followed Hyperlink" xfId="2899" builtinId="9" hidden="1"/>
    <cellStyle name="Followed Hyperlink" xfId="2901" builtinId="9" hidden="1"/>
    <cellStyle name="Followed Hyperlink" xfId="2903" builtinId="9" hidden="1"/>
    <cellStyle name="Followed Hyperlink" xfId="2905" builtinId="9" hidden="1"/>
    <cellStyle name="Followed Hyperlink" xfId="2907" builtinId="9" hidden="1"/>
    <cellStyle name="Followed Hyperlink" xfId="2909" builtinId="9" hidden="1"/>
    <cellStyle name="Followed Hyperlink" xfId="2911" builtinId="9" hidden="1"/>
    <cellStyle name="Followed Hyperlink" xfId="2913" builtinId="9" hidden="1"/>
    <cellStyle name="Followed Hyperlink" xfId="2915" builtinId="9" hidden="1"/>
    <cellStyle name="Followed Hyperlink" xfId="2917" builtinId="9" hidden="1"/>
    <cellStyle name="Followed Hyperlink" xfId="2919" builtinId="9" hidden="1"/>
    <cellStyle name="Followed Hyperlink" xfId="2921" builtinId="9" hidden="1"/>
    <cellStyle name="Followed Hyperlink" xfId="2923" builtinId="9" hidden="1"/>
    <cellStyle name="Followed Hyperlink" xfId="2925" builtinId="9" hidden="1"/>
    <cellStyle name="Followed Hyperlink" xfId="2927" builtinId="9" hidden="1"/>
    <cellStyle name="Followed Hyperlink" xfId="2929" builtinId="9" hidden="1"/>
    <cellStyle name="Followed Hyperlink" xfId="2931" builtinId="9" hidden="1"/>
    <cellStyle name="Followed Hyperlink" xfId="2933" builtinId="9" hidden="1"/>
    <cellStyle name="Followed Hyperlink" xfId="2935" builtinId="9" hidden="1"/>
    <cellStyle name="Followed Hyperlink" xfId="2937" builtinId="9" hidden="1"/>
    <cellStyle name="Followed Hyperlink" xfId="2939" builtinId="9" hidden="1"/>
    <cellStyle name="Followed Hyperlink" xfId="2941" builtinId="9" hidden="1"/>
    <cellStyle name="Followed Hyperlink" xfId="2943" builtinId="9" hidden="1"/>
    <cellStyle name="Followed Hyperlink" xfId="2945" builtinId="9" hidden="1"/>
    <cellStyle name="Followed Hyperlink" xfId="2947" builtinId="9" hidden="1"/>
    <cellStyle name="Followed Hyperlink" xfId="2949" builtinId="9" hidden="1"/>
    <cellStyle name="Followed Hyperlink" xfId="2951" builtinId="9" hidden="1"/>
    <cellStyle name="Followed Hyperlink" xfId="2953" builtinId="9" hidden="1"/>
    <cellStyle name="Followed Hyperlink" xfId="2955" builtinId="9" hidden="1"/>
    <cellStyle name="Followed Hyperlink" xfId="2957" builtinId="9" hidden="1"/>
    <cellStyle name="Followed Hyperlink" xfId="2959" builtinId="9" hidden="1"/>
    <cellStyle name="Followed Hyperlink" xfId="2961" builtinId="9" hidden="1"/>
    <cellStyle name="Followed Hyperlink" xfId="2963" builtinId="9" hidden="1"/>
    <cellStyle name="Followed Hyperlink" xfId="2965" builtinId="9" hidden="1"/>
    <cellStyle name="Followed Hyperlink" xfId="2967" builtinId="9" hidden="1"/>
    <cellStyle name="Followed Hyperlink" xfId="2969" builtinId="9" hidden="1"/>
    <cellStyle name="Followed Hyperlink" xfId="2971" builtinId="9" hidden="1"/>
    <cellStyle name="Followed Hyperlink" xfId="2973" builtinId="9" hidden="1"/>
    <cellStyle name="Followed Hyperlink" xfId="2975" builtinId="9" hidden="1"/>
    <cellStyle name="Followed Hyperlink" xfId="2977" builtinId="9" hidden="1"/>
    <cellStyle name="Followed Hyperlink" xfId="2979" builtinId="9" hidden="1"/>
    <cellStyle name="Followed Hyperlink" xfId="2981" builtinId="9" hidden="1"/>
    <cellStyle name="Followed Hyperlink" xfId="2983" builtinId="9" hidden="1"/>
    <cellStyle name="Followed Hyperlink" xfId="2985" builtinId="9" hidden="1"/>
    <cellStyle name="Followed Hyperlink" xfId="2987" builtinId="9" hidden="1"/>
    <cellStyle name="Followed Hyperlink" xfId="2989" builtinId="9" hidden="1"/>
    <cellStyle name="Followed Hyperlink" xfId="2991" builtinId="9" hidden="1"/>
    <cellStyle name="Followed Hyperlink" xfId="2993" builtinId="9" hidden="1"/>
    <cellStyle name="Followed Hyperlink" xfId="2995" builtinId="9" hidden="1"/>
    <cellStyle name="Followed Hyperlink" xfId="2997" builtinId="9" hidden="1"/>
    <cellStyle name="Followed Hyperlink" xfId="2999" builtinId="9" hidden="1"/>
    <cellStyle name="Followed Hyperlink" xfId="3001" builtinId="9" hidden="1"/>
    <cellStyle name="Followed Hyperlink" xfId="3003" builtinId="9" hidden="1"/>
    <cellStyle name="Followed Hyperlink" xfId="3005" builtinId="9" hidden="1"/>
    <cellStyle name="Followed Hyperlink" xfId="3007" builtinId="9" hidden="1"/>
    <cellStyle name="Followed Hyperlink" xfId="3009" builtinId="9" hidden="1"/>
    <cellStyle name="Followed Hyperlink" xfId="3011" builtinId="9" hidden="1"/>
    <cellStyle name="Followed Hyperlink" xfId="3013" builtinId="9" hidden="1"/>
    <cellStyle name="Followed Hyperlink" xfId="3015" builtinId="9" hidden="1"/>
    <cellStyle name="Followed Hyperlink" xfId="3017" builtinId="9" hidden="1"/>
    <cellStyle name="Followed Hyperlink" xfId="3019" builtinId="9" hidden="1"/>
    <cellStyle name="Followed Hyperlink" xfId="3021" builtinId="9" hidden="1"/>
    <cellStyle name="Followed Hyperlink" xfId="3023" builtinId="9" hidden="1"/>
    <cellStyle name="Followed Hyperlink" xfId="3025" builtinId="9" hidden="1"/>
    <cellStyle name="Followed Hyperlink" xfId="3027" builtinId="9" hidden="1"/>
    <cellStyle name="Followed Hyperlink" xfId="3029" builtinId="9" hidden="1"/>
    <cellStyle name="Followed Hyperlink" xfId="3031" builtinId="9" hidden="1"/>
    <cellStyle name="Followed Hyperlink" xfId="3033" builtinId="9" hidden="1"/>
    <cellStyle name="Followed Hyperlink" xfId="3035" builtinId="9" hidden="1"/>
    <cellStyle name="Followed Hyperlink" xfId="3037" builtinId="9" hidden="1"/>
    <cellStyle name="Followed Hyperlink" xfId="3039" builtinId="9" hidden="1"/>
    <cellStyle name="Followed Hyperlink" xfId="3041" builtinId="9" hidden="1"/>
    <cellStyle name="Followed Hyperlink" xfId="3043" builtinId="9" hidden="1"/>
    <cellStyle name="Followed Hyperlink" xfId="3045" builtinId="9" hidden="1"/>
    <cellStyle name="Followed Hyperlink" xfId="3047" builtinId="9" hidden="1"/>
    <cellStyle name="Followed Hyperlink" xfId="3049" builtinId="9" hidden="1"/>
    <cellStyle name="Followed Hyperlink" xfId="3051" builtinId="9" hidden="1"/>
    <cellStyle name="Followed Hyperlink" xfId="3053" builtinId="9" hidden="1"/>
    <cellStyle name="Followed Hyperlink" xfId="3055" builtinId="9" hidden="1"/>
    <cellStyle name="Followed Hyperlink" xfId="3057" builtinId="9" hidden="1"/>
    <cellStyle name="Followed Hyperlink" xfId="3059" builtinId="9" hidden="1"/>
    <cellStyle name="Followed Hyperlink" xfId="3061" builtinId="9" hidden="1"/>
    <cellStyle name="Followed Hyperlink" xfId="3063" builtinId="9" hidden="1"/>
    <cellStyle name="Followed Hyperlink" xfId="3065" builtinId="9" hidden="1"/>
    <cellStyle name="Followed Hyperlink" xfId="3067" builtinId="9" hidden="1"/>
    <cellStyle name="Followed Hyperlink" xfId="3069" builtinId="9" hidden="1"/>
    <cellStyle name="Followed Hyperlink" xfId="3071" builtinId="9" hidden="1"/>
    <cellStyle name="Followed Hyperlink" xfId="3073" builtinId="9" hidden="1"/>
    <cellStyle name="Followed Hyperlink" xfId="3075" builtinId="9" hidden="1"/>
    <cellStyle name="Followed Hyperlink" xfId="3077" builtinId="9" hidden="1"/>
    <cellStyle name="Followed Hyperlink" xfId="3079" builtinId="9" hidden="1"/>
    <cellStyle name="Followed Hyperlink" xfId="3081" builtinId="9" hidden="1"/>
    <cellStyle name="Followed Hyperlink" xfId="3083" builtinId="9" hidden="1"/>
    <cellStyle name="Followed Hyperlink" xfId="3085" builtinId="9" hidden="1"/>
    <cellStyle name="Followed Hyperlink" xfId="3087" builtinId="9" hidden="1"/>
    <cellStyle name="Followed Hyperlink" xfId="3089" builtinId="9" hidden="1"/>
    <cellStyle name="Followed Hyperlink" xfId="3091" builtinId="9" hidden="1"/>
    <cellStyle name="Followed Hyperlink" xfId="3093" builtinId="9" hidden="1"/>
    <cellStyle name="Followed Hyperlink" xfId="3095" builtinId="9" hidden="1"/>
    <cellStyle name="Followed Hyperlink" xfId="3097" builtinId="9" hidden="1"/>
    <cellStyle name="Followed Hyperlink" xfId="3099" builtinId="9" hidden="1"/>
    <cellStyle name="Followed Hyperlink" xfId="3101" builtinId="9" hidden="1"/>
    <cellStyle name="Followed Hyperlink" xfId="3103" builtinId="9" hidden="1"/>
    <cellStyle name="Followed Hyperlink" xfId="3105" builtinId="9" hidden="1"/>
    <cellStyle name="Followed Hyperlink" xfId="3107" builtinId="9" hidden="1"/>
    <cellStyle name="Followed Hyperlink" xfId="3109" builtinId="9" hidden="1"/>
    <cellStyle name="Followed Hyperlink" xfId="3111" builtinId="9" hidden="1"/>
    <cellStyle name="Followed Hyperlink" xfId="3113" builtinId="9" hidden="1"/>
    <cellStyle name="Followed Hyperlink" xfId="3115" builtinId="9" hidden="1"/>
    <cellStyle name="Followed Hyperlink" xfId="3117" builtinId="9" hidden="1"/>
    <cellStyle name="Followed Hyperlink" xfId="3119" builtinId="9" hidden="1"/>
    <cellStyle name="Followed Hyperlink" xfId="3121" builtinId="9" hidden="1"/>
    <cellStyle name="Followed Hyperlink" xfId="3123" builtinId="9" hidden="1"/>
    <cellStyle name="Followed Hyperlink" xfId="3125" builtinId="9" hidden="1"/>
    <cellStyle name="Followed Hyperlink" xfId="3127" builtinId="9" hidden="1"/>
    <cellStyle name="Followed Hyperlink" xfId="3129" builtinId="9" hidden="1"/>
    <cellStyle name="Followed Hyperlink" xfId="3131" builtinId="9" hidden="1"/>
    <cellStyle name="Followed Hyperlink" xfId="3133" builtinId="9" hidden="1"/>
    <cellStyle name="Followed Hyperlink" xfId="3135" builtinId="9" hidden="1"/>
    <cellStyle name="Followed Hyperlink" xfId="3137" builtinId="9" hidden="1"/>
    <cellStyle name="Followed Hyperlink" xfId="3139" builtinId="9" hidden="1"/>
    <cellStyle name="Followed Hyperlink" xfId="3141" builtinId="9" hidden="1"/>
    <cellStyle name="Followed Hyperlink" xfId="3143" builtinId="9" hidden="1"/>
    <cellStyle name="Followed Hyperlink" xfId="3145" builtinId="9" hidden="1"/>
    <cellStyle name="Followed Hyperlink" xfId="3147" builtinId="9" hidden="1"/>
    <cellStyle name="Followed Hyperlink" xfId="3149" builtinId="9" hidden="1"/>
    <cellStyle name="Followed Hyperlink" xfId="3151" builtinId="9" hidden="1"/>
    <cellStyle name="Followed Hyperlink" xfId="3153" builtinId="9" hidden="1"/>
    <cellStyle name="Followed Hyperlink" xfId="3155" builtinId="9" hidden="1"/>
    <cellStyle name="Followed Hyperlink" xfId="3157" builtinId="9" hidden="1"/>
    <cellStyle name="Followed Hyperlink" xfId="3159" builtinId="9" hidden="1"/>
    <cellStyle name="Followed Hyperlink" xfId="3161" builtinId="9" hidden="1"/>
    <cellStyle name="Followed Hyperlink" xfId="3163" builtinId="9" hidden="1"/>
    <cellStyle name="Followed Hyperlink" xfId="3165" builtinId="9" hidden="1"/>
    <cellStyle name="Followed Hyperlink" xfId="3167" builtinId="9" hidden="1"/>
    <cellStyle name="Followed Hyperlink" xfId="3169" builtinId="9" hidden="1"/>
    <cellStyle name="Followed Hyperlink" xfId="3171" builtinId="9" hidden="1"/>
    <cellStyle name="Followed Hyperlink" xfId="3173" builtinId="9" hidden="1"/>
    <cellStyle name="Followed Hyperlink" xfId="3175" builtinId="9" hidden="1"/>
    <cellStyle name="Followed Hyperlink" xfId="3177" builtinId="9" hidden="1"/>
    <cellStyle name="Followed Hyperlink" xfId="3179" builtinId="9" hidden="1"/>
    <cellStyle name="Followed Hyperlink" xfId="3181" builtinId="9" hidden="1"/>
    <cellStyle name="Followed Hyperlink" xfId="3183" builtinId="9" hidden="1"/>
    <cellStyle name="Followed Hyperlink" xfId="3185" builtinId="9" hidden="1"/>
    <cellStyle name="Followed Hyperlink" xfId="3187" builtinId="9" hidden="1"/>
    <cellStyle name="Followed Hyperlink" xfId="3189" builtinId="9" hidden="1"/>
    <cellStyle name="Followed Hyperlink" xfId="3191" builtinId="9" hidden="1"/>
    <cellStyle name="Followed Hyperlink" xfId="3193" builtinId="9" hidden="1"/>
    <cellStyle name="Followed Hyperlink" xfId="3195" builtinId="9" hidden="1"/>
    <cellStyle name="Followed Hyperlink" xfId="3197" builtinId="9" hidden="1"/>
    <cellStyle name="Followed Hyperlink" xfId="3199" builtinId="9" hidden="1"/>
    <cellStyle name="Followed Hyperlink" xfId="3201" builtinId="9" hidden="1"/>
    <cellStyle name="Followed Hyperlink" xfId="3203" builtinId="9" hidden="1"/>
    <cellStyle name="Followed Hyperlink" xfId="3205" builtinId="9" hidden="1"/>
    <cellStyle name="Followed Hyperlink" xfId="3207" builtinId="9" hidden="1"/>
    <cellStyle name="Followed Hyperlink" xfId="3209" builtinId="9" hidden="1"/>
    <cellStyle name="Followed Hyperlink" xfId="3211" builtinId="9" hidden="1"/>
    <cellStyle name="Followed Hyperlink" xfId="3213" builtinId="9" hidden="1"/>
    <cellStyle name="Followed Hyperlink" xfId="3215" builtinId="9" hidden="1"/>
    <cellStyle name="Followed Hyperlink" xfId="3217" builtinId="9" hidden="1"/>
    <cellStyle name="Followed Hyperlink" xfId="3219" builtinId="9" hidden="1"/>
    <cellStyle name="Followed Hyperlink" xfId="3221" builtinId="9" hidden="1"/>
    <cellStyle name="Followed Hyperlink" xfId="3223" builtinId="9" hidden="1"/>
    <cellStyle name="Followed Hyperlink" xfId="3225" builtinId="9" hidden="1"/>
    <cellStyle name="Followed Hyperlink" xfId="3227" builtinId="9" hidden="1"/>
    <cellStyle name="Followed Hyperlink" xfId="3229" builtinId="9" hidden="1"/>
    <cellStyle name="Followed Hyperlink" xfId="3231" builtinId="9" hidden="1"/>
    <cellStyle name="Followed Hyperlink" xfId="3233" builtinId="9" hidden="1"/>
    <cellStyle name="Followed Hyperlink" xfId="3235" builtinId="9" hidden="1"/>
    <cellStyle name="Followed Hyperlink" xfId="3237" builtinId="9" hidden="1"/>
    <cellStyle name="Followed Hyperlink" xfId="3239" builtinId="9" hidden="1"/>
    <cellStyle name="Followed Hyperlink" xfId="3241" builtinId="9" hidden="1"/>
    <cellStyle name="Followed Hyperlink" xfId="3243" builtinId="9" hidden="1"/>
    <cellStyle name="Followed Hyperlink" xfId="3245" builtinId="9" hidden="1"/>
    <cellStyle name="Followed Hyperlink" xfId="3247" builtinId="9" hidden="1"/>
    <cellStyle name="Followed Hyperlink" xfId="3249" builtinId="9" hidden="1"/>
    <cellStyle name="Followed Hyperlink" xfId="3251" builtinId="9" hidden="1"/>
    <cellStyle name="Followed Hyperlink" xfId="3253" builtinId="9" hidden="1"/>
    <cellStyle name="Followed Hyperlink" xfId="3255" builtinId="9" hidden="1"/>
    <cellStyle name="Followed Hyperlink" xfId="3257" builtinId="9" hidden="1"/>
    <cellStyle name="Followed Hyperlink" xfId="3259" builtinId="9" hidden="1"/>
    <cellStyle name="Followed Hyperlink" xfId="3261" builtinId="9" hidden="1"/>
    <cellStyle name="Followed Hyperlink" xfId="3263" builtinId="9" hidden="1"/>
    <cellStyle name="Followed Hyperlink" xfId="3265" builtinId="9" hidden="1"/>
    <cellStyle name="Followed Hyperlink" xfId="3267" builtinId="9" hidden="1"/>
    <cellStyle name="Followed Hyperlink" xfId="3269" builtinId="9" hidden="1"/>
    <cellStyle name="Followed Hyperlink" xfId="3271" builtinId="9" hidden="1"/>
    <cellStyle name="Followed Hyperlink" xfId="3273" builtinId="9" hidden="1"/>
    <cellStyle name="Followed Hyperlink" xfId="3275" builtinId="9" hidden="1"/>
    <cellStyle name="Followed Hyperlink" xfId="3277" builtinId="9" hidden="1"/>
    <cellStyle name="Followed Hyperlink" xfId="3279" builtinId="9" hidden="1"/>
    <cellStyle name="Followed Hyperlink" xfId="3281" builtinId="9" hidden="1"/>
    <cellStyle name="Followed Hyperlink" xfId="3283" builtinId="9" hidden="1"/>
    <cellStyle name="Followed Hyperlink" xfId="3285" builtinId="9" hidden="1"/>
    <cellStyle name="Followed Hyperlink" xfId="3287" builtinId="9" hidden="1"/>
    <cellStyle name="Followed Hyperlink" xfId="3289" builtinId="9" hidden="1"/>
    <cellStyle name="Followed Hyperlink" xfId="3291" builtinId="9" hidden="1"/>
    <cellStyle name="Followed Hyperlink" xfId="3293" builtinId="9" hidden="1"/>
    <cellStyle name="Followed Hyperlink" xfId="3295" builtinId="9" hidden="1"/>
    <cellStyle name="Followed Hyperlink" xfId="3297" builtinId="9" hidden="1"/>
    <cellStyle name="Followed Hyperlink" xfId="3299" builtinId="9" hidden="1"/>
    <cellStyle name="Followed Hyperlink" xfId="3301" builtinId="9" hidden="1"/>
    <cellStyle name="Followed Hyperlink" xfId="3303" builtinId="9" hidden="1"/>
    <cellStyle name="Followed Hyperlink" xfId="3305" builtinId="9" hidden="1"/>
    <cellStyle name="Followed Hyperlink" xfId="3307" builtinId="9" hidden="1"/>
    <cellStyle name="Followed Hyperlink" xfId="3309" builtinId="9" hidden="1"/>
    <cellStyle name="Followed Hyperlink" xfId="3311" builtinId="9" hidden="1"/>
    <cellStyle name="Followed Hyperlink" xfId="3313" builtinId="9" hidden="1"/>
    <cellStyle name="Followed Hyperlink" xfId="3315" builtinId="9" hidden="1"/>
    <cellStyle name="Followed Hyperlink" xfId="3317" builtinId="9" hidden="1"/>
    <cellStyle name="Followed Hyperlink" xfId="3319" builtinId="9" hidden="1"/>
    <cellStyle name="Followed Hyperlink" xfId="3321" builtinId="9" hidden="1"/>
    <cellStyle name="Followed Hyperlink" xfId="3323" builtinId="9" hidden="1"/>
    <cellStyle name="Followed Hyperlink" xfId="3325" builtinId="9" hidden="1"/>
    <cellStyle name="Followed Hyperlink" xfId="3327" builtinId="9" hidden="1"/>
    <cellStyle name="Followed Hyperlink" xfId="3329" builtinId="9" hidden="1"/>
    <cellStyle name="Followed Hyperlink" xfId="3331" builtinId="9" hidden="1"/>
    <cellStyle name="Followed Hyperlink" xfId="3333" builtinId="9" hidden="1"/>
    <cellStyle name="Followed Hyperlink" xfId="3335" builtinId="9" hidden="1"/>
    <cellStyle name="Followed Hyperlink" xfId="3337" builtinId="9" hidden="1"/>
    <cellStyle name="Followed Hyperlink" xfId="3339" builtinId="9" hidden="1"/>
    <cellStyle name="Followed Hyperlink" xfId="3341" builtinId="9" hidden="1"/>
    <cellStyle name="Followed Hyperlink" xfId="3343" builtinId="9" hidden="1"/>
    <cellStyle name="Followed Hyperlink" xfId="3345" builtinId="9" hidden="1"/>
    <cellStyle name="Followed Hyperlink" xfId="3347" builtinId="9" hidden="1"/>
    <cellStyle name="Followed Hyperlink" xfId="3349" builtinId="9" hidden="1"/>
    <cellStyle name="Followed Hyperlink" xfId="3351" builtinId="9" hidden="1"/>
    <cellStyle name="Followed Hyperlink" xfId="3353" builtinId="9" hidden="1"/>
    <cellStyle name="Followed Hyperlink" xfId="3355" builtinId="9" hidden="1"/>
    <cellStyle name="Followed Hyperlink" xfId="3357" builtinId="9" hidden="1"/>
    <cellStyle name="Followed Hyperlink" xfId="3359" builtinId="9" hidden="1"/>
    <cellStyle name="Followed Hyperlink" xfId="3361" builtinId="9" hidden="1"/>
    <cellStyle name="Followed Hyperlink" xfId="3363" builtinId="9" hidden="1"/>
    <cellStyle name="Followed Hyperlink" xfId="3365" builtinId="9" hidden="1"/>
    <cellStyle name="Followed Hyperlink" xfId="3367" builtinId="9" hidden="1"/>
    <cellStyle name="Followed Hyperlink" xfId="3369" builtinId="9" hidden="1"/>
    <cellStyle name="Followed Hyperlink" xfId="3371" builtinId="9" hidden="1"/>
    <cellStyle name="Followed Hyperlink" xfId="3373" builtinId="9" hidden="1"/>
    <cellStyle name="Followed Hyperlink" xfId="3375" builtinId="9" hidden="1"/>
    <cellStyle name="Followed Hyperlink" xfId="3377" builtinId="9" hidden="1"/>
    <cellStyle name="Followed Hyperlink" xfId="3379" builtinId="9" hidden="1"/>
    <cellStyle name="Followed Hyperlink" xfId="3381" builtinId="9" hidden="1"/>
    <cellStyle name="Followed Hyperlink" xfId="3383" builtinId="9" hidden="1"/>
    <cellStyle name="Followed Hyperlink" xfId="3385" builtinId="9" hidden="1"/>
    <cellStyle name="Followed Hyperlink" xfId="3387" builtinId="9" hidden="1"/>
    <cellStyle name="Followed Hyperlink" xfId="3389" builtinId="9" hidden="1"/>
    <cellStyle name="Followed Hyperlink" xfId="3391" builtinId="9" hidden="1"/>
    <cellStyle name="Followed Hyperlink" xfId="3393" builtinId="9" hidden="1"/>
    <cellStyle name="Followed Hyperlink" xfId="3395" builtinId="9" hidden="1"/>
    <cellStyle name="Followed Hyperlink" xfId="3397" builtinId="9" hidden="1"/>
    <cellStyle name="Followed Hyperlink" xfId="3399" builtinId="9" hidden="1"/>
    <cellStyle name="Followed Hyperlink" xfId="3401" builtinId="9" hidden="1"/>
    <cellStyle name="Followed Hyperlink" xfId="3403" builtinId="9" hidden="1"/>
    <cellStyle name="Followed Hyperlink" xfId="3405" builtinId="9" hidden="1"/>
    <cellStyle name="Followed Hyperlink" xfId="3407" builtinId="9" hidden="1"/>
    <cellStyle name="Followed Hyperlink" xfId="3409" builtinId="9" hidden="1"/>
    <cellStyle name="Followed Hyperlink" xfId="3411" builtinId="9" hidden="1"/>
    <cellStyle name="Followed Hyperlink" xfId="3413" builtinId="9" hidden="1"/>
    <cellStyle name="Followed Hyperlink" xfId="3415" builtinId="9" hidden="1"/>
    <cellStyle name="Followed Hyperlink" xfId="3417" builtinId="9" hidden="1"/>
    <cellStyle name="Followed Hyperlink" xfId="3419" builtinId="9" hidden="1"/>
    <cellStyle name="Followed Hyperlink" xfId="3421" builtinId="9" hidden="1"/>
    <cellStyle name="Followed Hyperlink" xfId="3423" builtinId="9" hidden="1"/>
    <cellStyle name="Followed Hyperlink" xfId="3425" builtinId="9" hidden="1"/>
    <cellStyle name="Followed Hyperlink" xfId="3427" builtinId="9" hidden="1"/>
    <cellStyle name="Followed Hyperlink" xfId="3429" builtinId="9" hidden="1"/>
    <cellStyle name="Followed Hyperlink" xfId="3431" builtinId="9" hidden="1"/>
    <cellStyle name="Followed Hyperlink" xfId="3433" builtinId="9" hidden="1"/>
    <cellStyle name="Followed Hyperlink" xfId="3435" builtinId="9" hidden="1"/>
    <cellStyle name="Followed Hyperlink" xfId="3437" builtinId="9" hidden="1"/>
    <cellStyle name="Followed Hyperlink" xfId="3439" builtinId="9" hidden="1"/>
    <cellStyle name="Followed Hyperlink" xfId="3441" builtinId="9" hidden="1"/>
    <cellStyle name="Followed Hyperlink" xfId="3443" builtinId="9" hidden="1"/>
    <cellStyle name="Followed Hyperlink" xfId="3445" builtinId="9" hidden="1"/>
    <cellStyle name="Followed Hyperlink" xfId="3447" builtinId="9" hidden="1"/>
    <cellStyle name="Followed Hyperlink" xfId="3449" builtinId="9" hidden="1"/>
    <cellStyle name="Followed Hyperlink" xfId="3451" builtinId="9" hidden="1"/>
    <cellStyle name="Followed Hyperlink" xfId="3453" builtinId="9" hidden="1"/>
    <cellStyle name="Followed Hyperlink" xfId="3455" builtinId="9" hidden="1"/>
    <cellStyle name="Followed Hyperlink" xfId="3457" builtinId="9" hidden="1"/>
    <cellStyle name="Followed Hyperlink" xfId="3459" builtinId="9" hidden="1"/>
    <cellStyle name="Followed Hyperlink" xfId="3461" builtinId="9" hidden="1"/>
    <cellStyle name="Followed Hyperlink" xfId="3463" builtinId="9" hidden="1"/>
    <cellStyle name="Followed Hyperlink" xfId="3465" builtinId="9" hidden="1"/>
    <cellStyle name="Followed Hyperlink" xfId="3467" builtinId="9" hidden="1"/>
    <cellStyle name="Followed Hyperlink" xfId="3469" builtinId="9" hidden="1"/>
    <cellStyle name="Followed Hyperlink" xfId="3471" builtinId="9" hidden="1"/>
    <cellStyle name="Followed Hyperlink" xfId="3473" builtinId="9" hidden="1"/>
    <cellStyle name="Followed Hyperlink" xfId="3475" builtinId="9" hidden="1"/>
    <cellStyle name="Followed Hyperlink" xfId="3477" builtinId="9" hidden="1"/>
    <cellStyle name="Followed Hyperlink" xfId="3479" builtinId="9" hidden="1"/>
    <cellStyle name="Followed Hyperlink" xfId="3481" builtinId="9" hidden="1"/>
    <cellStyle name="Followed Hyperlink" xfId="3483" builtinId="9" hidden="1"/>
    <cellStyle name="Followed Hyperlink" xfId="3485" builtinId="9" hidden="1"/>
    <cellStyle name="Followed Hyperlink" xfId="3487" builtinId="9" hidden="1"/>
    <cellStyle name="Followed Hyperlink" xfId="3489" builtinId="9" hidden="1"/>
    <cellStyle name="Followed Hyperlink" xfId="3491" builtinId="9" hidden="1"/>
    <cellStyle name="Followed Hyperlink" xfId="3493" builtinId="9" hidden="1"/>
    <cellStyle name="Followed Hyperlink" xfId="3495" builtinId="9" hidden="1"/>
    <cellStyle name="Followed Hyperlink" xfId="3497" builtinId="9" hidden="1"/>
    <cellStyle name="Followed Hyperlink" xfId="3499" builtinId="9" hidden="1"/>
    <cellStyle name="Followed Hyperlink" xfId="3501" builtinId="9" hidden="1"/>
    <cellStyle name="Followed Hyperlink" xfId="3503" builtinId="9" hidden="1"/>
    <cellStyle name="Followed Hyperlink" xfId="3505" builtinId="9" hidden="1"/>
    <cellStyle name="Followed Hyperlink" xfId="3507" builtinId="9" hidden="1"/>
    <cellStyle name="Followed Hyperlink" xfId="3509" builtinId="9" hidden="1"/>
    <cellStyle name="Followed Hyperlink" xfId="3511" builtinId="9" hidden="1"/>
    <cellStyle name="Followed Hyperlink" xfId="3513" builtinId="9" hidden="1"/>
    <cellStyle name="Followed Hyperlink" xfId="3515" builtinId="9" hidden="1"/>
    <cellStyle name="Followed Hyperlink" xfId="3517" builtinId="9" hidden="1"/>
    <cellStyle name="Followed Hyperlink" xfId="3519" builtinId="9" hidden="1"/>
    <cellStyle name="Followed Hyperlink" xfId="3521" builtinId="9" hidden="1"/>
    <cellStyle name="Followed Hyperlink" xfId="3523" builtinId="9" hidden="1"/>
    <cellStyle name="Followed Hyperlink" xfId="3525" builtinId="9" hidden="1"/>
    <cellStyle name="Followed Hyperlink" xfId="3527" builtinId="9" hidden="1"/>
    <cellStyle name="Followed Hyperlink" xfId="3529" builtinId="9" hidden="1"/>
    <cellStyle name="Followed Hyperlink" xfId="3531" builtinId="9" hidden="1"/>
    <cellStyle name="Followed Hyperlink" xfId="3533" builtinId="9" hidden="1"/>
    <cellStyle name="Followed Hyperlink" xfId="3535" builtinId="9" hidden="1"/>
    <cellStyle name="Followed Hyperlink" xfId="3537" builtinId="9" hidden="1"/>
    <cellStyle name="Followed Hyperlink" xfId="3539" builtinId="9" hidden="1"/>
    <cellStyle name="Followed Hyperlink" xfId="3541" builtinId="9" hidden="1"/>
    <cellStyle name="Followed Hyperlink" xfId="3543" builtinId="9" hidden="1"/>
    <cellStyle name="Followed Hyperlink" xfId="3545" builtinId="9" hidden="1"/>
    <cellStyle name="Followed Hyperlink" xfId="3547" builtinId="9" hidden="1"/>
    <cellStyle name="Followed Hyperlink" xfId="3549" builtinId="9" hidden="1"/>
    <cellStyle name="Followed Hyperlink" xfId="3551" builtinId="9" hidden="1"/>
    <cellStyle name="Followed Hyperlink" xfId="3553" builtinId="9" hidden="1"/>
    <cellStyle name="Followed Hyperlink" xfId="3555" builtinId="9" hidden="1"/>
    <cellStyle name="Followed Hyperlink" xfId="3557" builtinId="9" hidden="1"/>
    <cellStyle name="Followed Hyperlink" xfId="3559" builtinId="9" hidden="1"/>
    <cellStyle name="Followed Hyperlink" xfId="3561" builtinId="9" hidden="1"/>
    <cellStyle name="Followed Hyperlink" xfId="3563" builtinId="9" hidden="1"/>
    <cellStyle name="Followed Hyperlink" xfId="3565" builtinId="9" hidden="1"/>
    <cellStyle name="Followed Hyperlink" xfId="3567" builtinId="9" hidden="1"/>
    <cellStyle name="Followed Hyperlink" xfId="3569" builtinId="9" hidden="1"/>
    <cellStyle name="Followed Hyperlink" xfId="3571" builtinId="9" hidden="1"/>
    <cellStyle name="Followed Hyperlink" xfId="3573" builtinId="9" hidden="1"/>
    <cellStyle name="Followed Hyperlink" xfId="3575" builtinId="9" hidden="1"/>
    <cellStyle name="Followed Hyperlink" xfId="3577" builtinId="9" hidden="1"/>
    <cellStyle name="Followed Hyperlink" xfId="3579" builtinId="9" hidden="1"/>
    <cellStyle name="Followed Hyperlink" xfId="3581" builtinId="9" hidden="1"/>
    <cellStyle name="Followed Hyperlink" xfId="3583" builtinId="9" hidden="1"/>
    <cellStyle name="Followed Hyperlink" xfId="3585" builtinId="9" hidden="1"/>
    <cellStyle name="Followed Hyperlink" xfId="3587" builtinId="9" hidden="1"/>
    <cellStyle name="Followed Hyperlink" xfId="3589" builtinId="9" hidden="1"/>
    <cellStyle name="Followed Hyperlink" xfId="3591" builtinId="9" hidden="1"/>
    <cellStyle name="Followed Hyperlink" xfId="3593" builtinId="9" hidden="1"/>
    <cellStyle name="Followed Hyperlink" xfId="3595" builtinId="9" hidden="1"/>
    <cellStyle name="Followed Hyperlink" xfId="3597" builtinId="9" hidden="1"/>
    <cellStyle name="Followed Hyperlink" xfId="3599" builtinId="9" hidden="1"/>
    <cellStyle name="Followed Hyperlink" xfId="3601" builtinId="9" hidden="1"/>
    <cellStyle name="Followed Hyperlink" xfId="3603" builtinId="9" hidden="1"/>
    <cellStyle name="Followed Hyperlink" xfId="3605" builtinId="9" hidden="1"/>
    <cellStyle name="Followed Hyperlink" xfId="3607" builtinId="9" hidden="1"/>
    <cellStyle name="Followed Hyperlink" xfId="3609" builtinId="9" hidden="1"/>
    <cellStyle name="Followed Hyperlink" xfId="3611" builtinId="9" hidden="1"/>
    <cellStyle name="Followed Hyperlink" xfId="3613" builtinId="9" hidden="1"/>
    <cellStyle name="Followed Hyperlink" xfId="3615" builtinId="9" hidden="1"/>
    <cellStyle name="Followed Hyperlink" xfId="3617" builtinId="9" hidden="1"/>
    <cellStyle name="Followed Hyperlink" xfId="3619" builtinId="9" hidden="1"/>
    <cellStyle name="Followed Hyperlink" xfId="3621" builtinId="9" hidden="1"/>
    <cellStyle name="Followed Hyperlink" xfId="3623" builtinId="9" hidden="1"/>
    <cellStyle name="Followed Hyperlink" xfId="3625" builtinId="9" hidden="1"/>
    <cellStyle name="Followed Hyperlink" xfId="3627" builtinId="9" hidden="1"/>
    <cellStyle name="Followed Hyperlink" xfId="3629" builtinId="9" hidden="1"/>
    <cellStyle name="Followed Hyperlink" xfId="3631" builtinId="9" hidden="1"/>
    <cellStyle name="Followed Hyperlink" xfId="3633" builtinId="9" hidden="1"/>
    <cellStyle name="Followed Hyperlink" xfId="3635" builtinId="9" hidden="1"/>
    <cellStyle name="Followed Hyperlink" xfId="3637" builtinId="9" hidden="1"/>
    <cellStyle name="Followed Hyperlink" xfId="3639" builtinId="9" hidden="1"/>
    <cellStyle name="Followed Hyperlink" xfId="3641" builtinId="9" hidden="1"/>
    <cellStyle name="Followed Hyperlink" xfId="3643" builtinId="9" hidden="1"/>
    <cellStyle name="Followed Hyperlink" xfId="3645" builtinId="9" hidden="1"/>
    <cellStyle name="Followed Hyperlink" xfId="3647" builtinId="9" hidden="1"/>
    <cellStyle name="Followed Hyperlink" xfId="3649" builtinId="9" hidden="1"/>
    <cellStyle name="Followed Hyperlink" xfId="3651" builtinId="9" hidden="1"/>
    <cellStyle name="Followed Hyperlink" xfId="3653" builtinId="9" hidden="1"/>
    <cellStyle name="Followed Hyperlink" xfId="3655" builtinId="9" hidden="1"/>
    <cellStyle name="Followed Hyperlink" xfId="3657" builtinId="9" hidden="1"/>
    <cellStyle name="Followed Hyperlink" xfId="3659" builtinId="9" hidden="1"/>
    <cellStyle name="Followed Hyperlink" xfId="3661" builtinId="9" hidden="1"/>
    <cellStyle name="Followed Hyperlink" xfId="3663" builtinId="9" hidden="1"/>
    <cellStyle name="Followed Hyperlink" xfId="3665" builtinId="9" hidden="1"/>
    <cellStyle name="Followed Hyperlink" xfId="3667" builtinId="9" hidden="1"/>
    <cellStyle name="Followed Hyperlink" xfId="3669" builtinId="9" hidden="1"/>
    <cellStyle name="Followed Hyperlink" xfId="3671" builtinId="9" hidden="1"/>
    <cellStyle name="Followed Hyperlink" xfId="3673" builtinId="9" hidden="1"/>
    <cellStyle name="Followed Hyperlink" xfId="3675" builtinId="9" hidden="1"/>
    <cellStyle name="Followed Hyperlink" xfId="3677" builtinId="9" hidden="1"/>
    <cellStyle name="Followed Hyperlink" xfId="3679" builtinId="9" hidden="1"/>
    <cellStyle name="Followed Hyperlink" xfId="3681" builtinId="9" hidden="1"/>
    <cellStyle name="Followed Hyperlink" xfId="3682" builtinId="9" hidden="1"/>
    <cellStyle name="Followed Hyperlink" xfId="3683" builtinId="9" hidden="1"/>
    <cellStyle name="Followed Hyperlink" xfId="3684" builtinId="9" hidden="1"/>
    <cellStyle name="Followed Hyperlink" xfId="3686" builtinId="9" hidden="1"/>
    <cellStyle name="Followed Hyperlink" xfId="3688" builtinId="9" hidden="1"/>
    <cellStyle name="Followed Hyperlink" xfId="3690" builtinId="9" hidden="1"/>
    <cellStyle name="Followed Hyperlink" xfId="3692" builtinId="9" hidden="1"/>
    <cellStyle name="Followed Hyperlink" xfId="3694" builtinId="9" hidden="1"/>
    <cellStyle name="Followed Hyperlink" xfId="3696" builtinId="9" hidden="1"/>
    <cellStyle name="Followed Hyperlink" xfId="3698" builtinId="9" hidden="1"/>
    <cellStyle name="Followed Hyperlink" xfId="3700" builtinId="9" hidden="1"/>
    <cellStyle name="Followed Hyperlink" xfId="3702" builtinId="9" hidden="1"/>
    <cellStyle name="Followed Hyperlink" xfId="3704" builtinId="9" hidden="1"/>
    <cellStyle name="Followed Hyperlink" xfId="3706" builtinId="9" hidden="1"/>
    <cellStyle name="Followed Hyperlink" xfId="3708" builtinId="9" hidden="1"/>
    <cellStyle name="Followed Hyperlink" xfId="3710" builtinId="9" hidden="1"/>
    <cellStyle name="Followed Hyperlink" xfId="3712" builtinId="9" hidden="1"/>
    <cellStyle name="Followed Hyperlink" xfId="3714" builtinId="9" hidden="1"/>
    <cellStyle name="Followed Hyperlink" xfId="3716" builtinId="9" hidden="1"/>
    <cellStyle name="Followed Hyperlink" xfId="3718" builtinId="9" hidden="1"/>
    <cellStyle name="Followed Hyperlink" xfId="3720" builtinId="9" hidden="1"/>
    <cellStyle name="Followed Hyperlink" xfId="3722" builtinId="9" hidden="1"/>
    <cellStyle name="Followed Hyperlink" xfId="3724" builtinId="9" hidden="1"/>
    <cellStyle name="Followed Hyperlink" xfId="3726" builtinId="9" hidden="1"/>
    <cellStyle name="Followed Hyperlink" xfId="3728" builtinId="9" hidden="1"/>
    <cellStyle name="Followed Hyperlink" xfId="3730" builtinId="9" hidden="1"/>
    <cellStyle name="Followed Hyperlink" xfId="3732" builtinId="9" hidden="1"/>
    <cellStyle name="Followed Hyperlink" xfId="3734" builtinId="9" hidden="1"/>
    <cellStyle name="Followed Hyperlink" xfId="3736" builtinId="9" hidden="1"/>
    <cellStyle name="Followed Hyperlink" xfId="3738" builtinId="9" hidden="1"/>
    <cellStyle name="Followed Hyperlink" xfId="3740" builtinId="9" hidden="1"/>
    <cellStyle name="Followed Hyperlink" xfId="3742" builtinId="9" hidden="1"/>
    <cellStyle name="Followed Hyperlink" xfId="3744" builtinId="9" hidden="1"/>
    <cellStyle name="Followed Hyperlink" xfId="3746" builtinId="9" hidden="1"/>
    <cellStyle name="Followed Hyperlink" xfId="3748" builtinId="9" hidden="1"/>
    <cellStyle name="Followed Hyperlink" xfId="3750" builtinId="9" hidden="1"/>
    <cellStyle name="Followed Hyperlink" xfId="3752" builtinId="9" hidden="1"/>
    <cellStyle name="Followed Hyperlink" xfId="3754" builtinId="9" hidden="1"/>
    <cellStyle name="Followed Hyperlink" xfId="3756" builtinId="9" hidden="1"/>
    <cellStyle name="Followed Hyperlink" xfId="3758" builtinId="9" hidden="1"/>
    <cellStyle name="Followed Hyperlink" xfId="3760" builtinId="9" hidden="1"/>
    <cellStyle name="Followed Hyperlink" xfId="3762" builtinId="9" hidden="1"/>
    <cellStyle name="Followed Hyperlink" xfId="3764" builtinId="9" hidden="1"/>
    <cellStyle name="Followed Hyperlink" xfId="3766" builtinId="9" hidden="1"/>
    <cellStyle name="Followed Hyperlink" xfId="3768" builtinId="9" hidden="1"/>
    <cellStyle name="Followed Hyperlink" xfId="3770" builtinId="9" hidden="1"/>
    <cellStyle name="Followed Hyperlink" xfId="3772" builtinId="9" hidden="1"/>
    <cellStyle name="Followed Hyperlink" xfId="3774" builtinId="9" hidden="1"/>
    <cellStyle name="Followed Hyperlink" xfId="3776" builtinId="9" hidden="1"/>
    <cellStyle name="Followed Hyperlink" xfId="3778" builtinId="9" hidden="1"/>
    <cellStyle name="Followed Hyperlink" xfId="3780" builtinId="9" hidden="1"/>
    <cellStyle name="Followed Hyperlink" xfId="3782" builtinId="9" hidden="1"/>
    <cellStyle name="Followed Hyperlink" xfId="3784" builtinId="9" hidden="1"/>
    <cellStyle name="Followed Hyperlink" xfId="3786" builtinId="9" hidden="1"/>
    <cellStyle name="Followed Hyperlink" xfId="3788" builtinId="9" hidden="1"/>
    <cellStyle name="Followed Hyperlink" xfId="3790" builtinId="9" hidden="1"/>
    <cellStyle name="Followed Hyperlink" xfId="3792" builtinId="9" hidden="1"/>
    <cellStyle name="Followed Hyperlink" xfId="3794" builtinId="9" hidden="1"/>
    <cellStyle name="Followed Hyperlink" xfId="3796" builtinId="9" hidden="1"/>
    <cellStyle name="Followed Hyperlink" xfId="3798" builtinId="9" hidden="1"/>
    <cellStyle name="Followed Hyperlink" xfId="3800" builtinId="9" hidden="1"/>
    <cellStyle name="Followed Hyperlink" xfId="3802" builtinId="9" hidden="1"/>
    <cellStyle name="Followed Hyperlink" xfId="3804" builtinId="9" hidden="1"/>
    <cellStyle name="Followed Hyperlink" xfId="3806" builtinId="9" hidden="1"/>
    <cellStyle name="Followed Hyperlink" xfId="3808" builtinId="9" hidden="1"/>
    <cellStyle name="Followed Hyperlink" xfId="3810" builtinId="9" hidden="1"/>
    <cellStyle name="Followed Hyperlink" xfId="3812" builtinId="9" hidden="1"/>
    <cellStyle name="Followed Hyperlink" xfId="3814" builtinId="9" hidden="1"/>
    <cellStyle name="Followed Hyperlink" xfId="381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hidden="1"/>
    <cellStyle name="Hyperlink" xfId="130" builtinId="8" hidden="1"/>
    <cellStyle name="Hyperlink" xfId="132" builtinId="8" hidden="1"/>
    <cellStyle name="Hyperlink" xfId="134" builtinId="8" hidden="1"/>
    <cellStyle name="Hyperlink" xfId="136" builtinId="8" hidden="1"/>
    <cellStyle name="Hyperlink" xfId="138" builtinId="8" hidden="1"/>
    <cellStyle name="Hyperlink" xfId="140" builtinId="8" hidden="1"/>
    <cellStyle name="Hyperlink" xfId="142" builtinId="8" hidden="1"/>
    <cellStyle name="Hyperlink" xfId="144" builtinId="8" hidden="1"/>
    <cellStyle name="Hyperlink" xfId="146" builtinId="8" hidden="1"/>
    <cellStyle name="Hyperlink" xfId="148" builtinId="8" hidden="1"/>
    <cellStyle name="Hyperlink" xfId="150" builtinId="8" hidden="1"/>
    <cellStyle name="Hyperlink" xfId="152" builtinId="8" hidden="1"/>
    <cellStyle name="Hyperlink" xfId="154" builtinId="8" hidden="1"/>
    <cellStyle name="Hyperlink" xfId="156" builtinId="8" hidden="1"/>
    <cellStyle name="Hyperlink" xfId="158" builtinId="8" hidden="1"/>
    <cellStyle name="Hyperlink" xfId="160" builtinId="8" hidden="1"/>
    <cellStyle name="Hyperlink" xfId="162" builtinId="8" hidden="1"/>
    <cellStyle name="Hyperlink" xfId="164" builtinId="8" hidden="1"/>
    <cellStyle name="Hyperlink" xfId="166" builtinId="8" hidden="1"/>
    <cellStyle name="Hyperlink" xfId="168" builtinId="8" hidden="1"/>
    <cellStyle name="Hyperlink" xfId="170" builtinId="8" hidden="1"/>
    <cellStyle name="Hyperlink" xfId="172"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86" builtinId="8" hidden="1"/>
    <cellStyle name="Hyperlink" xfId="188" builtinId="8" hidden="1"/>
    <cellStyle name="Hyperlink" xfId="190" builtinId="8" hidden="1"/>
    <cellStyle name="Hyperlink" xfId="192"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08" builtinId="8" hidden="1"/>
    <cellStyle name="Hyperlink" xfId="810" builtinId="8" hidden="1"/>
    <cellStyle name="Hyperlink" xfId="812" builtinId="8" hidden="1"/>
    <cellStyle name="Hyperlink" xfId="814" builtinId="8" hidden="1"/>
    <cellStyle name="Hyperlink" xfId="816" builtinId="8" hidden="1"/>
    <cellStyle name="Hyperlink" xfId="818" builtinId="8" hidden="1"/>
    <cellStyle name="Hyperlink" xfId="820" builtinId="8" hidden="1"/>
    <cellStyle name="Hyperlink" xfId="822" builtinId="8" hidden="1"/>
    <cellStyle name="Hyperlink" xfId="824" builtinId="8" hidden="1"/>
    <cellStyle name="Hyperlink" xfId="826" builtinId="8" hidden="1"/>
    <cellStyle name="Hyperlink" xfId="828" builtinId="8" hidden="1"/>
    <cellStyle name="Hyperlink" xfId="830" builtinId="8" hidden="1"/>
    <cellStyle name="Hyperlink" xfId="832" builtinId="8" hidden="1"/>
    <cellStyle name="Hyperlink" xfId="834" builtinId="8" hidden="1"/>
    <cellStyle name="Hyperlink" xfId="836" builtinId="8" hidden="1"/>
    <cellStyle name="Hyperlink" xfId="838" builtinId="8" hidden="1"/>
    <cellStyle name="Hyperlink" xfId="840" builtinId="8" hidden="1"/>
    <cellStyle name="Hyperlink" xfId="842" builtinId="8" hidden="1"/>
    <cellStyle name="Hyperlink" xfId="844" builtinId="8" hidden="1"/>
    <cellStyle name="Hyperlink" xfId="846" builtinId="8" hidden="1"/>
    <cellStyle name="Hyperlink" xfId="848" builtinId="8" hidden="1"/>
    <cellStyle name="Hyperlink" xfId="850" builtinId="8" hidden="1"/>
    <cellStyle name="Hyperlink" xfId="852" builtinId="8" hidden="1"/>
    <cellStyle name="Hyperlink" xfId="854" builtinId="8" hidden="1"/>
    <cellStyle name="Hyperlink" xfId="856" builtinId="8" hidden="1"/>
    <cellStyle name="Hyperlink" xfId="858" builtinId="8" hidden="1"/>
    <cellStyle name="Hyperlink" xfId="860" builtinId="8" hidden="1"/>
    <cellStyle name="Hyperlink" xfId="862" builtinId="8" hidden="1"/>
    <cellStyle name="Hyperlink" xfId="864" builtinId="8" hidden="1"/>
    <cellStyle name="Hyperlink" xfId="866" builtinId="8" hidden="1"/>
    <cellStyle name="Hyperlink" xfId="868" builtinId="8" hidden="1"/>
    <cellStyle name="Hyperlink" xfId="870" builtinId="8" hidden="1"/>
    <cellStyle name="Hyperlink" xfId="872" builtinId="8" hidden="1"/>
    <cellStyle name="Hyperlink" xfId="874" builtinId="8" hidden="1"/>
    <cellStyle name="Hyperlink" xfId="876" builtinId="8" hidden="1"/>
    <cellStyle name="Hyperlink" xfId="878" builtinId="8" hidden="1"/>
    <cellStyle name="Hyperlink" xfId="880" builtinId="8" hidden="1"/>
    <cellStyle name="Hyperlink" xfId="882" builtinId="8" hidden="1"/>
    <cellStyle name="Hyperlink" xfId="884" builtinId="8" hidden="1"/>
    <cellStyle name="Hyperlink" xfId="886" builtinId="8" hidden="1"/>
    <cellStyle name="Hyperlink" xfId="888" builtinId="8" hidden="1"/>
    <cellStyle name="Hyperlink" xfId="890" builtinId="8" hidden="1"/>
    <cellStyle name="Hyperlink" xfId="892" builtinId="8" hidden="1"/>
    <cellStyle name="Hyperlink" xfId="894" builtinId="8" hidden="1"/>
    <cellStyle name="Hyperlink" xfId="896" builtinId="8" hidden="1"/>
    <cellStyle name="Hyperlink" xfId="898" builtinId="8" hidden="1"/>
    <cellStyle name="Hyperlink" xfId="900" builtinId="8" hidden="1"/>
    <cellStyle name="Hyperlink" xfId="902" builtinId="8" hidden="1"/>
    <cellStyle name="Hyperlink" xfId="904" builtinId="8" hidden="1"/>
    <cellStyle name="Hyperlink" xfId="906" builtinId="8" hidden="1"/>
    <cellStyle name="Hyperlink" xfId="908" builtinId="8" hidden="1"/>
    <cellStyle name="Hyperlink" xfId="910" builtinId="8" hidden="1"/>
    <cellStyle name="Hyperlink" xfId="912" builtinId="8" hidden="1"/>
    <cellStyle name="Hyperlink" xfId="914" builtinId="8" hidden="1"/>
    <cellStyle name="Hyperlink" xfId="916" builtinId="8" hidden="1"/>
    <cellStyle name="Hyperlink" xfId="918" builtinId="8" hidden="1"/>
    <cellStyle name="Hyperlink" xfId="920" builtinId="8" hidden="1"/>
    <cellStyle name="Hyperlink" xfId="922" builtinId="8" hidden="1"/>
    <cellStyle name="Hyperlink" xfId="924" builtinId="8" hidden="1"/>
    <cellStyle name="Hyperlink" xfId="926" builtinId="8" hidden="1"/>
    <cellStyle name="Hyperlink" xfId="928" builtinId="8" hidden="1"/>
    <cellStyle name="Hyperlink" xfId="930" builtinId="8" hidden="1"/>
    <cellStyle name="Hyperlink" xfId="932" builtinId="8" hidden="1"/>
    <cellStyle name="Hyperlink" xfId="934" builtinId="8" hidden="1"/>
    <cellStyle name="Hyperlink" xfId="936" builtinId="8" hidden="1"/>
    <cellStyle name="Hyperlink" xfId="938" builtinId="8" hidden="1"/>
    <cellStyle name="Hyperlink" xfId="940" builtinId="8" hidden="1"/>
    <cellStyle name="Hyperlink" xfId="942" builtinId="8" hidden="1"/>
    <cellStyle name="Hyperlink" xfId="944" builtinId="8" hidden="1"/>
    <cellStyle name="Hyperlink" xfId="946" builtinId="8" hidden="1"/>
    <cellStyle name="Hyperlink" xfId="948" builtinId="8" hidden="1"/>
    <cellStyle name="Hyperlink" xfId="950" builtinId="8" hidden="1"/>
    <cellStyle name="Hyperlink" xfId="952" builtinId="8" hidden="1"/>
    <cellStyle name="Hyperlink" xfId="954" builtinId="8" hidden="1"/>
    <cellStyle name="Hyperlink" xfId="956" builtinId="8" hidden="1"/>
    <cellStyle name="Hyperlink" xfId="958" builtinId="8" hidden="1"/>
    <cellStyle name="Hyperlink" xfId="960" builtinId="8" hidden="1"/>
    <cellStyle name="Hyperlink" xfId="962" builtinId="8" hidden="1"/>
    <cellStyle name="Hyperlink" xfId="964" builtinId="8" hidden="1"/>
    <cellStyle name="Hyperlink" xfId="966" builtinId="8" hidden="1"/>
    <cellStyle name="Hyperlink" xfId="968" builtinId="8" hidden="1"/>
    <cellStyle name="Hyperlink" xfId="970" builtinId="8" hidden="1"/>
    <cellStyle name="Hyperlink" xfId="972" builtinId="8" hidden="1"/>
    <cellStyle name="Hyperlink" xfId="974" builtinId="8" hidden="1"/>
    <cellStyle name="Hyperlink" xfId="976" builtinId="8" hidden="1"/>
    <cellStyle name="Hyperlink" xfId="978" builtinId="8" hidden="1"/>
    <cellStyle name="Hyperlink" xfId="980" builtinId="8" hidden="1"/>
    <cellStyle name="Hyperlink" xfId="982" builtinId="8" hidden="1"/>
    <cellStyle name="Hyperlink" xfId="984" builtinId="8" hidden="1"/>
    <cellStyle name="Hyperlink" xfId="986" builtinId="8" hidden="1"/>
    <cellStyle name="Hyperlink" xfId="988" builtinId="8" hidden="1"/>
    <cellStyle name="Hyperlink" xfId="990" builtinId="8" hidden="1"/>
    <cellStyle name="Hyperlink" xfId="992" builtinId="8" hidden="1"/>
    <cellStyle name="Hyperlink" xfId="994" builtinId="8" hidden="1"/>
    <cellStyle name="Hyperlink" xfId="996" builtinId="8" hidden="1"/>
    <cellStyle name="Hyperlink" xfId="998" builtinId="8" hidden="1"/>
    <cellStyle name="Hyperlink" xfId="1000" builtinId="8" hidden="1"/>
    <cellStyle name="Hyperlink" xfId="1002" builtinId="8" hidden="1"/>
    <cellStyle name="Hyperlink" xfId="1004" builtinId="8" hidden="1"/>
    <cellStyle name="Hyperlink" xfId="1006" builtinId="8" hidden="1"/>
    <cellStyle name="Hyperlink" xfId="1008" builtinId="8" hidden="1"/>
    <cellStyle name="Hyperlink" xfId="1010" builtinId="8" hidden="1"/>
    <cellStyle name="Hyperlink" xfId="1012" builtinId="8" hidden="1"/>
    <cellStyle name="Hyperlink" xfId="1014" builtinId="8" hidden="1"/>
    <cellStyle name="Hyperlink" xfId="1016" builtinId="8" hidden="1"/>
    <cellStyle name="Hyperlink" xfId="1018" builtinId="8" hidden="1"/>
    <cellStyle name="Hyperlink" xfId="1020" builtinId="8" hidden="1"/>
    <cellStyle name="Hyperlink" xfId="1022" builtinId="8" hidden="1"/>
    <cellStyle name="Hyperlink" xfId="1024" builtinId="8" hidden="1"/>
    <cellStyle name="Hyperlink" xfId="1026" builtinId="8" hidden="1"/>
    <cellStyle name="Hyperlink" xfId="1028" builtinId="8" hidden="1"/>
    <cellStyle name="Hyperlink" xfId="1030" builtinId="8" hidden="1"/>
    <cellStyle name="Hyperlink" xfId="1032" builtinId="8" hidden="1"/>
    <cellStyle name="Hyperlink" xfId="1034" builtinId="8" hidden="1"/>
    <cellStyle name="Hyperlink" xfId="1036" builtinId="8" hidden="1"/>
    <cellStyle name="Hyperlink" xfId="1038" builtinId="8" hidden="1"/>
    <cellStyle name="Hyperlink" xfId="1040" builtinId="8" hidden="1"/>
    <cellStyle name="Hyperlink" xfId="1042" builtinId="8" hidden="1"/>
    <cellStyle name="Hyperlink" xfId="1044" builtinId="8" hidden="1"/>
    <cellStyle name="Hyperlink" xfId="1046" builtinId="8" hidden="1"/>
    <cellStyle name="Hyperlink" xfId="1048" builtinId="8" hidden="1"/>
    <cellStyle name="Hyperlink" xfId="1050" builtinId="8" hidden="1"/>
    <cellStyle name="Hyperlink" xfId="1052" builtinId="8" hidden="1"/>
    <cellStyle name="Hyperlink" xfId="1054" builtinId="8" hidden="1"/>
    <cellStyle name="Hyperlink" xfId="1056" builtinId="8" hidden="1"/>
    <cellStyle name="Hyperlink" xfId="1058" builtinId="8" hidden="1"/>
    <cellStyle name="Hyperlink" xfId="1060" builtinId="8" hidden="1"/>
    <cellStyle name="Hyperlink" xfId="1062" builtinId="8" hidden="1"/>
    <cellStyle name="Hyperlink" xfId="1064" builtinId="8" hidden="1"/>
    <cellStyle name="Hyperlink" xfId="1066" builtinId="8" hidden="1"/>
    <cellStyle name="Hyperlink" xfId="1068" builtinId="8" hidden="1"/>
    <cellStyle name="Hyperlink" xfId="1070" builtinId="8" hidden="1"/>
    <cellStyle name="Hyperlink" xfId="1072" builtinId="8" hidden="1"/>
    <cellStyle name="Hyperlink" xfId="1074" builtinId="8" hidden="1"/>
    <cellStyle name="Hyperlink" xfId="1076" builtinId="8" hidden="1"/>
    <cellStyle name="Hyperlink" xfId="1078" builtinId="8" hidden="1"/>
    <cellStyle name="Hyperlink" xfId="1080" builtinId="8" hidden="1"/>
    <cellStyle name="Hyperlink" xfId="1082" builtinId="8" hidden="1"/>
    <cellStyle name="Hyperlink" xfId="1084" builtinId="8" hidden="1"/>
    <cellStyle name="Hyperlink" xfId="1086" builtinId="8" hidden="1"/>
    <cellStyle name="Hyperlink" xfId="1088" builtinId="8" hidden="1"/>
    <cellStyle name="Hyperlink" xfId="1090" builtinId="8" hidden="1"/>
    <cellStyle name="Hyperlink" xfId="1092" builtinId="8" hidden="1"/>
    <cellStyle name="Hyperlink" xfId="1094" builtinId="8" hidden="1"/>
    <cellStyle name="Hyperlink" xfId="1096" builtinId="8" hidden="1"/>
    <cellStyle name="Hyperlink" xfId="1098" builtinId="8" hidden="1"/>
    <cellStyle name="Hyperlink" xfId="1100" builtinId="8" hidden="1"/>
    <cellStyle name="Hyperlink" xfId="1102" builtinId="8" hidden="1"/>
    <cellStyle name="Hyperlink" xfId="1104" builtinId="8" hidden="1"/>
    <cellStyle name="Hyperlink" xfId="1106" builtinId="8" hidden="1"/>
    <cellStyle name="Hyperlink" xfId="1108" builtinId="8" hidden="1"/>
    <cellStyle name="Hyperlink" xfId="1110" builtinId="8" hidden="1"/>
    <cellStyle name="Hyperlink" xfId="1112" builtinId="8" hidden="1"/>
    <cellStyle name="Hyperlink" xfId="1114" builtinId="8" hidden="1"/>
    <cellStyle name="Hyperlink" xfId="1116" builtinId="8" hidden="1"/>
    <cellStyle name="Hyperlink" xfId="1118" builtinId="8" hidden="1"/>
    <cellStyle name="Hyperlink" xfId="1120" builtinId="8" hidden="1"/>
    <cellStyle name="Hyperlink" xfId="1122" builtinId="8" hidden="1"/>
    <cellStyle name="Hyperlink" xfId="1124" builtinId="8" hidden="1"/>
    <cellStyle name="Hyperlink" xfId="1126" builtinId="8" hidden="1"/>
    <cellStyle name="Hyperlink" xfId="1128" builtinId="8" hidden="1"/>
    <cellStyle name="Hyperlink" xfId="1130" builtinId="8" hidden="1"/>
    <cellStyle name="Hyperlink" xfId="1132" builtinId="8" hidden="1"/>
    <cellStyle name="Hyperlink" xfId="1134" builtinId="8" hidden="1"/>
    <cellStyle name="Hyperlink" xfId="1136" builtinId="8" hidden="1"/>
    <cellStyle name="Hyperlink" xfId="1138" builtinId="8" hidden="1"/>
    <cellStyle name="Hyperlink" xfId="1140" builtinId="8" hidden="1"/>
    <cellStyle name="Hyperlink" xfId="1142" builtinId="8" hidden="1"/>
    <cellStyle name="Hyperlink" xfId="1144" builtinId="8" hidden="1"/>
    <cellStyle name="Hyperlink" xfId="1146" builtinId="8" hidden="1"/>
    <cellStyle name="Hyperlink" xfId="1148" builtinId="8" hidden="1"/>
    <cellStyle name="Hyperlink" xfId="1150" builtinId="8" hidden="1"/>
    <cellStyle name="Hyperlink" xfId="1152" builtinId="8" hidden="1"/>
    <cellStyle name="Hyperlink" xfId="1154" builtinId="8" hidden="1"/>
    <cellStyle name="Hyperlink" xfId="1156" builtinId="8" hidden="1"/>
    <cellStyle name="Hyperlink" xfId="1158" builtinId="8" hidden="1"/>
    <cellStyle name="Hyperlink" xfId="1160" builtinId="8" hidden="1"/>
    <cellStyle name="Hyperlink" xfId="1162" builtinId="8" hidden="1"/>
    <cellStyle name="Hyperlink" xfId="1164" builtinId="8" hidden="1"/>
    <cellStyle name="Hyperlink" xfId="1166" builtinId="8" hidden="1"/>
    <cellStyle name="Hyperlink" xfId="1168" builtinId="8" hidden="1"/>
    <cellStyle name="Hyperlink" xfId="1170" builtinId="8" hidden="1"/>
    <cellStyle name="Hyperlink" xfId="1172" builtinId="8" hidden="1"/>
    <cellStyle name="Hyperlink" xfId="1174" builtinId="8" hidden="1"/>
    <cellStyle name="Hyperlink" xfId="1176" builtinId="8" hidden="1"/>
    <cellStyle name="Hyperlink" xfId="1178" builtinId="8" hidden="1"/>
    <cellStyle name="Hyperlink" xfId="1180" builtinId="8" hidden="1"/>
    <cellStyle name="Hyperlink" xfId="1182" builtinId="8" hidden="1"/>
    <cellStyle name="Hyperlink" xfId="1184" builtinId="8" hidden="1"/>
    <cellStyle name="Hyperlink" xfId="1186" builtinId="8" hidden="1"/>
    <cellStyle name="Hyperlink" xfId="1188" builtinId="8" hidden="1"/>
    <cellStyle name="Hyperlink" xfId="1190" builtinId="8" hidden="1"/>
    <cellStyle name="Hyperlink" xfId="1192" builtinId="8" hidden="1"/>
    <cellStyle name="Hyperlink" xfId="1194" builtinId="8" hidden="1"/>
    <cellStyle name="Hyperlink" xfId="1196" builtinId="8" hidden="1"/>
    <cellStyle name="Hyperlink" xfId="1198" builtinId="8" hidden="1"/>
    <cellStyle name="Hyperlink" xfId="1200" builtinId="8" hidden="1"/>
    <cellStyle name="Hyperlink" xfId="1202" builtinId="8" hidden="1"/>
    <cellStyle name="Hyperlink" xfId="1204" builtinId="8" hidden="1"/>
    <cellStyle name="Hyperlink" xfId="1206" builtinId="8" hidden="1"/>
    <cellStyle name="Hyperlink" xfId="1208" builtinId="8" hidden="1"/>
    <cellStyle name="Hyperlink" xfId="1210" builtinId="8" hidden="1"/>
    <cellStyle name="Hyperlink" xfId="1212" builtinId="8" hidden="1"/>
    <cellStyle name="Hyperlink" xfId="1214" builtinId="8" hidden="1"/>
    <cellStyle name="Hyperlink" xfId="1216" builtinId="8" hidden="1"/>
    <cellStyle name="Hyperlink" xfId="1218" builtinId="8" hidden="1"/>
    <cellStyle name="Hyperlink" xfId="1220" builtinId="8" hidden="1"/>
    <cellStyle name="Hyperlink" xfId="1222" builtinId="8" hidden="1"/>
    <cellStyle name="Hyperlink" xfId="1224" builtinId="8" hidden="1"/>
    <cellStyle name="Hyperlink" xfId="1226" builtinId="8" hidden="1"/>
    <cellStyle name="Hyperlink" xfId="1228" builtinId="8" hidden="1"/>
    <cellStyle name="Hyperlink" xfId="1230" builtinId="8" hidden="1"/>
    <cellStyle name="Hyperlink" xfId="1232" builtinId="8" hidden="1"/>
    <cellStyle name="Hyperlink" xfId="1234" builtinId="8" hidden="1"/>
    <cellStyle name="Hyperlink" xfId="1236" builtinId="8" hidden="1"/>
    <cellStyle name="Hyperlink" xfId="1238" builtinId="8" hidden="1"/>
    <cellStyle name="Hyperlink" xfId="1240" builtinId="8" hidden="1"/>
    <cellStyle name="Hyperlink" xfId="1242" builtinId="8" hidden="1"/>
    <cellStyle name="Hyperlink" xfId="1244" builtinId="8" hidden="1"/>
    <cellStyle name="Hyperlink" xfId="1246" builtinId="8" hidden="1"/>
    <cellStyle name="Hyperlink" xfId="1248" builtinId="8" hidden="1"/>
    <cellStyle name="Hyperlink" xfId="1250" builtinId="8" hidden="1"/>
    <cellStyle name="Hyperlink" xfId="1252" builtinId="8" hidden="1"/>
    <cellStyle name="Hyperlink" xfId="1254" builtinId="8" hidden="1"/>
    <cellStyle name="Hyperlink" xfId="1256" builtinId="8" hidden="1"/>
    <cellStyle name="Hyperlink" xfId="1258" builtinId="8" hidden="1"/>
    <cellStyle name="Hyperlink" xfId="1260" builtinId="8" hidden="1"/>
    <cellStyle name="Hyperlink" xfId="1262" builtinId="8" hidden="1"/>
    <cellStyle name="Hyperlink" xfId="1264" builtinId="8" hidden="1"/>
    <cellStyle name="Hyperlink" xfId="1266" builtinId="8" hidden="1"/>
    <cellStyle name="Hyperlink" xfId="1268" builtinId="8" hidden="1"/>
    <cellStyle name="Hyperlink" xfId="1270" builtinId="8" hidden="1"/>
    <cellStyle name="Hyperlink" xfId="1272" builtinId="8" hidden="1"/>
    <cellStyle name="Hyperlink" xfId="1274" builtinId="8" hidden="1"/>
    <cellStyle name="Hyperlink" xfId="1276" builtinId="8" hidden="1"/>
    <cellStyle name="Hyperlink" xfId="1278" builtinId="8" hidden="1"/>
    <cellStyle name="Hyperlink" xfId="1280" builtinId="8" hidden="1"/>
    <cellStyle name="Hyperlink" xfId="1282" builtinId="8" hidden="1"/>
    <cellStyle name="Hyperlink" xfId="1284" builtinId="8" hidden="1"/>
    <cellStyle name="Hyperlink" xfId="1286" builtinId="8" hidden="1"/>
    <cellStyle name="Hyperlink" xfId="1288" builtinId="8" hidden="1"/>
    <cellStyle name="Hyperlink" xfId="1290" builtinId="8" hidden="1"/>
    <cellStyle name="Hyperlink" xfId="1292" builtinId="8" hidden="1"/>
    <cellStyle name="Hyperlink" xfId="1294" builtinId="8" hidden="1"/>
    <cellStyle name="Hyperlink" xfId="1296" builtinId="8" hidden="1"/>
    <cellStyle name="Hyperlink" xfId="1298" builtinId="8" hidden="1"/>
    <cellStyle name="Hyperlink" xfId="1300" builtinId="8" hidden="1"/>
    <cellStyle name="Hyperlink" xfId="1302" builtinId="8" hidden="1"/>
    <cellStyle name="Hyperlink" xfId="1304" builtinId="8" hidden="1"/>
    <cellStyle name="Hyperlink" xfId="1306" builtinId="8" hidden="1"/>
    <cellStyle name="Hyperlink" xfId="1308" builtinId="8" hidden="1"/>
    <cellStyle name="Hyperlink" xfId="1310" builtinId="8" hidden="1"/>
    <cellStyle name="Hyperlink" xfId="1312" builtinId="8" hidden="1"/>
    <cellStyle name="Hyperlink" xfId="1314" builtinId="8" hidden="1"/>
    <cellStyle name="Hyperlink" xfId="1316" builtinId="8" hidden="1"/>
    <cellStyle name="Hyperlink" xfId="1318" builtinId="8" hidden="1"/>
    <cellStyle name="Hyperlink" xfId="1320" builtinId="8" hidden="1"/>
    <cellStyle name="Hyperlink" xfId="1322" builtinId="8" hidden="1"/>
    <cellStyle name="Hyperlink" xfId="1324" builtinId="8" hidden="1"/>
    <cellStyle name="Hyperlink" xfId="1326" builtinId="8" hidden="1"/>
    <cellStyle name="Hyperlink" xfId="1328" builtinId="8" hidden="1"/>
    <cellStyle name="Hyperlink" xfId="1330" builtinId="8" hidden="1"/>
    <cellStyle name="Hyperlink" xfId="1332" builtinId="8" hidden="1"/>
    <cellStyle name="Hyperlink" xfId="1334" builtinId="8" hidden="1"/>
    <cellStyle name="Hyperlink" xfId="1336" builtinId="8" hidden="1"/>
    <cellStyle name="Hyperlink" xfId="1338" builtinId="8" hidden="1"/>
    <cellStyle name="Hyperlink" xfId="1340" builtinId="8" hidden="1"/>
    <cellStyle name="Hyperlink" xfId="1342" builtinId="8" hidden="1"/>
    <cellStyle name="Hyperlink" xfId="1344" builtinId="8" hidden="1"/>
    <cellStyle name="Hyperlink" xfId="1346" builtinId="8" hidden="1"/>
    <cellStyle name="Hyperlink" xfId="1348" builtinId="8" hidden="1"/>
    <cellStyle name="Hyperlink" xfId="1350" builtinId="8" hidden="1"/>
    <cellStyle name="Hyperlink" xfId="1352" builtinId="8" hidden="1"/>
    <cellStyle name="Hyperlink" xfId="1354" builtinId="8" hidden="1"/>
    <cellStyle name="Hyperlink" xfId="1356" builtinId="8" hidden="1"/>
    <cellStyle name="Hyperlink" xfId="1358" builtinId="8" hidden="1"/>
    <cellStyle name="Hyperlink" xfId="1360" builtinId="8" hidden="1"/>
    <cellStyle name="Hyperlink" xfId="1362" builtinId="8" hidden="1"/>
    <cellStyle name="Hyperlink" xfId="1364" builtinId="8" hidden="1"/>
    <cellStyle name="Hyperlink" xfId="1366" builtinId="8" hidden="1"/>
    <cellStyle name="Hyperlink" xfId="1368" builtinId="8" hidden="1"/>
    <cellStyle name="Hyperlink" xfId="1370" builtinId="8" hidden="1"/>
    <cellStyle name="Hyperlink" xfId="1372" builtinId="8" hidden="1"/>
    <cellStyle name="Hyperlink" xfId="1374" builtinId="8" hidden="1"/>
    <cellStyle name="Hyperlink" xfId="1376" builtinId="8" hidden="1"/>
    <cellStyle name="Hyperlink" xfId="1378" builtinId="8" hidden="1"/>
    <cellStyle name="Hyperlink" xfId="1380" builtinId="8" hidden="1"/>
    <cellStyle name="Hyperlink" xfId="1382" builtinId="8" hidden="1"/>
    <cellStyle name="Hyperlink" xfId="1384" builtinId="8" hidden="1"/>
    <cellStyle name="Hyperlink" xfId="1386" builtinId="8" hidden="1"/>
    <cellStyle name="Hyperlink" xfId="1388" builtinId="8" hidden="1"/>
    <cellStyle name="Hyperlink" xfId="1390" builtinId="8" hidden="1"/>
    <cellStyle name="Hyperlink" xfId="1392" builtinId="8" hidden="1"/>
    <cellStyle name="Hyperlink" xfId="1394" builtinId="8" hidden="1"/>
    <cellStyle name="Hyperlink" xfId="1396" builtinId="8" hidden="1"/>
    <cellStyle name="Hyperlink" xfId="1398" builtinId="8" hidden="1"/>
    <cellStyle name="Hyperlink" xfId="1400" builtinId="8" hidden="1"/>
    <cellStyle name="Hyperlink" xfId="1402" builtinId="8" hidden="1"/>
    <cellStyle name="Hyperlink" xfId="1404" builtinId="8" hidden="1"/>
    <cellStyle name="Hyperlink" xfId="1406" builtinId="8" hidden="1"/>
    <cellStyle name="Hyperlink" xfId="1408" builtinId="8" hidden="1"/>
    <cellStyle name="Hyperlink" xfId="1410" builtinId="8" hidden="1"/>
    <cellStyle name="Hyperlink" xfId="1412" builtinId="8" hidden="1"/>
    <cellStyle name="Hyperlink" xfId="1414" builtinId="8" hidden="1"/>
    <cellStyle name="Hyperlink" xfId="1416" builtinId="8" hidden="1"/>
    <cellStyle name="Hyperlink" xfId="1418" builtinId="8" hidden="1"/>
    <cellStyle name="Hyperlink" xfId="1420" builtinId="8" hidden="1"/>
    <cellStyle name="Hyperlink" xfId="1422" builtinId="8" hidden="1"/>
    <cellStyle name="Hyperlink" xfId="1424" builtinId="8" hidden="1"/>
    <cellStyle name="Hyperlink" xfId="1426" builtinId="8" hidden="1"/>
    <cellStyle name="Hyperlink" xfId="1428" builtinId="8" hidden="1"/>
    <cellStyle name="Hyperlink" xfId="1430" builtinId="8" hidden="1"/>
    <cellStyle name="Hyperlink" xfId="1432" builtinId="8" hidden="1"/>
    <cellStyle name="Hyperlink" xfId="1434" builtinId="8" hidden="1"/>
    <cellStyle name="Hyperlink" xfId="1436" builtinId="8" hidden="1"/>
    <cellStyle name="Hyperlink" xfId="1438" builtinId="8" hidden="1"/>
    <cellStyle name="Hyperlink" xfId="1440" builtinId="8" hidden="1"/>
    <cellStyle name="Hyperlink" xfId="1442" builtinId="8" hidden="1"/>
    <cellStyle name="Hyperlink" xfId="1444" builtinId="8" hidden="1"/>
    <cellStyle name="Hyperlink" xfId="1446" builtinId="8" hidden="1"/>
    <cellStyle name="Hyperlink" xfId="1448" builtinId="8" hidden="1"/>
    <cellStyle name="Hyperlink" xfId="1450" builtinId="8" hidden="1"/>
    <cellStyle name="Hyperlink" xfId="1452" builtinId="8" hidden="1"/>
    <cellStyle name="Hyperlink" xfId="1454" builtinId="8" hidden="1"/>
    <cellStyle name="Hyperlink" xfId="1456" builtinId="8" hidden="1"/>
    <cellStyle name="Hyperlink" xfId="1458" builtinId="8" hidden="1"/>
    <cellStyle name="Hyperlink" xfId="1460" builtinId="8" hidden="1"/>
    <cellStyle name="Hyperlink" xfId="1462" builtinId="8" hidden="1"/>
    <cellStyle name="Hyperlink" xfId="1464" builtinId="8" hidden="1"/>
    <cellStyle name="Hyperlink" xfId="1466" builtinId="8" hidden="1"/>
    <cellStyle name="Hyperlink" xfId="1468" builtinId="8" hidden="1"/>
    <cellStyle name="Hyperlink" xfId="1470" builtinId="8" hidden="1"/>
    <cellStyle name="Hyperlink" xfId="1472" builtinId="8" hidden="1"/>
    <cellStyle name="Hyperlink" xfId="1474" builtinId="8" hidden="1"/>
    <cellStyle name="Hyperlink" xfId="1476" builtinId="8" hidden="1"/>
    <cellStyle name="Hyperlink" xfId="1478" builtinId="8" hidden="1"/>
    <cellStyle name="Hyperlink" xfId="1480" builtinId="8" hidden="1"/>
    <cellStyle name="Hyperlink" xfId="1482" builtinId="8" hidden="1"/>
    <cellStyle name="Hyperlink" xfId="1484" builtinId="8" hidden="1"/>
    <cellStyle name="Hyperlink" xfId="1486" builtinId="8" hidden="1"/>
    <cellStyle name="Hyperlink" xfId="1488" builtinId="8" hidden="1"/>
    <cellStyle name="Hyperlink" xfId="1490" builtinId="8" hidden="1"/>
    <cellStyle name="Hyperlink" xfId="1492" builtinId="8" hidden="1"/>
    <cellStyle name="Hyperlink" xfId="1494" builtinId="8" hidden="1"/>
    <cellStyle name="Hyperlink" xfId="1496" builtinId="8" hidden="1"/>
    <cellStyle name="Hyperlink" xfId="1498" builtinId="8" hidden="1"/>
    <cellStyle name="Hyperlink" xfId="1500" builtinId="8" hidden="1"/>
    <cellStyle name="Hyperlink" xfId="1502" builtinId="8" hidden="1"/>
    <cellStyle name="Hyperlink" xfId="1504" builtinId="8" hidden="1"/>
    <cellStyle name="Hyperlink" xfId="1506" builtinId="8" hidden="1"/>
    <cellStyle name="Hyperlink" xfId="1508" builtinId="8" hidden="1"/>
    <cellStyle name="Hyperlink" xfId="1510" builtinId="8" hidden="1"/>
    <cellStyle name="Hyperlink" xfId="1512" builtinId="8" hidden="1"/>
    <cellStyle name="Hyperlink" xfId="1514" builtinId="8" hidden="1"/>
    <cellStyle name="Hyperlink" xfId="1516" builtinId="8" hidden="1"/>
    <cellStyle name="Hyperlink" xfId="1518" builtinId="8" hidden="1"/>
    <cellStyle name="Hyperlink" xfId="1520" builtinId="8" hidden="1"/>
    <cellStyle name="Hyperlink" xfId="1522" builtinId="8" hidden="1"/>
    <cellStyle name="Hyperlink" xfId="1524" builtinId="8" hidden="1"/>
    <cellStyle name="Hyperlink" xfId="1526" builtinId="8" hidden="1"/>
    <cellStyle name="Hyperlink" xfId="1528" builtinId="8" hidden="1"/>
    <cellStyle name="Hyperlink" xfId="1530" builtinId="8" hidden="1"/>
    <cellStyle name="Hyperlink" xfId="1532" builtinId="8" hidden="1"/>
    <cellStyle name="Hyperlink" xfId="1534" builtinId="8" hidden="1"/>
    <cellStyle name="Hyperlink" xfId="1536" builtinId="8" hidden="1"/>
    <cellStyle name="Hyperlink" xfId="1538" builtinId="8" hidden="1"/>
    <cellStyle name="Hyperlink" xfId="1540" builtinId="8" hidden="1"/>
    <cellStyle name="Hyperlink" xfId="1542" builtinId="8" hidden="1"/>
    <cellStyle name="Hyperlink" xfId="1544" builtinId="8" hidden="1"/>
    <cellStyle name="Hyperlink" xfId="1546" builtinId="8" hidden="1"/>
    <cellStyle name="Hyperlink" xfId="1548" builtinId="8" hidden="1"/>
    <cellStyle name="Hyperlink" xfId="1550" builtinId="8" hidden="1"/>
    <cellStyle name="Hyperlink" xfId="1552" builtinId="8" hidden="1"/>
    <cellStyle name="Hyperlink" xfId="1554" builtinId="8" hidden="1"/>
    <cellStyle name="Hyperlink" xfId="1556" builtinId="8" hidden="1"/>
    <cellStyle name="Hyperlink" xfId="1558" builtinId="8" hidden="1"/>
    <cellStyle name="Hyperlink" xfId="1560" builtinId="8" hidden="1"/>
    <cellStyle name="Hyperlink" xfId="1562" builtinId="8" hidden="1"/>
    <cellStyle name="Hyperlink" xfId="1564" builtinId="8" hidden="1"/>
    <cellStyle name="Hyperlink" xfId="1566" builtinId="8" hidden="1"/>
    <cellStyle name="Hyperlink" xfId="1568" builtinId="8" hidden="1"/>
    <cellStyle name="Hyperlink" xfId="1570" builtinId="8" hidden="1"/>
    <cellStyle name="Hyperlink" xfId="1572" builtinId="8" hidden="1"/>
    <cellStyle name="Hyperlink" xfId="1574" builtinId="8" hidden="1"/>
    <cellStyle name="Hyperlink" xfId="1576" builtinId="8" hidden="1"/>
    <cellStyle name="Hyperlink" xfId="1578" builtinId="8" hidden="1"/>
    <cellStyle name="Hyperlink" xfId="1580" builtinId="8" hidden="1"/>
    <cellStyle name="Hyperlink" xfId="1582" builtinId="8" hidden="1"/>
    <cellStyle name="Hyperlink" xfId="1584" builtinId="8" hidden="1"/>
    <cellStyle name="Hyperlink" xfId="1586" builtinId="8" hidden="1"/>
    <cellStyle name="Hyperlink" xfId="1588" builtinId="8" hidden="1"/>
    <cellStyle name="Hyperlink" xfId="1590" builtinId="8" hidden="1"/>
    <cellStyle name="Hyperlink" xfId="1592" builtinId="8" hidden="1"/>
    <cellStyle name="Hyperlink" xfId="1594" builtinId="8" hidden="1"/>
    <cellStyle name="Hyperlink" xfId="1596" builtinId="8" hidden="1"/>
    <cellStyle name="Hyperlink" xfId="1598" builtinId="8" hidden="1"/>
    <cellStyle name="Hyperlink" xfId="1600" builtinId="8" hidden="1"/>
    <cellStyle name="Hyperlink" xfId="1602" builtinId="8" hidden="1"/>
    <cellStyle name="Hyperlink" xfId="1604" builtinId="8" hidden="1"/>
    <cellStyle name="Hyperlink" xfId="1606" builtinId="8" hidden="1"/>
    <cellStyle name="Hyperlink" xfId="1608" builtinId="8" hidden="1"/>
    <cellStyle name="Hyperlink" xfId="1610" builtinId="8" hidden="1"/>
    <cellStyle name="Hyperlink" xfId="1612" builtinId="8" hidden="1"/>
    <cellStyle name="Hyperlink" xfId="1614" builtinId="8" hidden="1"/>
    <cellStyle name="Hyperlink" xfId="1616" builtinId="8" hidden="1"/>
    <cellStyle name="Hyperlink" xfId="1618" builtinId="8" hidden="1"/>
    <cellStyle name="Hyperlink" xfId="1620" builtinId="8" hidden="1"/>
    <cellStyle name="Hyperlink" xfId="1622" builtinId="8" hidden="1"/>
    <cellStyle name="Hyperlink" xfId="1624" builtinId="8" hidden="1"/>
    <cellStyle name="Hyperlink" xfId="1626" builtinId="8" hidden="1"/>
    <cellStyle name="Hyperlink" xfId="1628" builtinId="8" hidden="1"/>
    <cellStyle name="Hyperlink" xfId="1630" builtinId="8" hidden="1"/>
    <cellStyle name="Hyperlink" xfId="1632" builtinId="8" hidden="1"/>
    <cellStyle name="Hyperlink" xfId="1634" builtinId="8" hidden="1"/>
    <cellStyle name="Hyperlink" xfId="1636" builtinId="8" hidden="1"/>
    <cellStyle name="Hyperlink" xfId="1638" builtinId="8" hidden="1"/>
    <cellStyle name="Hyperlink" xfId="1640" builtinId="8" hidden="1"/>
    <cellStyle name="Hyperlink" xfId="1642" builtinId="8" hidden="1"/>
    <cellStyle name="Hyperlink" xfId="1644" builtinId="8" hidden="1"/>
    <cellStyle name="Hyperlink" xfId="1646" builtinId="8" hidden="1"/>
    <cellStyle name="Hyperlink" xfId="1648" builtinId="8" hidden="1"/>
    <cellStyle name="Hyperlink" xfId="1650" builtinId="8" hidden="1"/>
    <cellStyle name="Hyperlink" xfId="1652" builtinId="8" hidden="1"/>
    <cellStyle name="Hyperlink" xfId="1654" builtinId="8" hidden="1"/>
    <cellStyle name="Hyperlink" xfId="1656" builtinId="8" hidden="1"/>
    <cellStyle name="Hyperlink" xfId="1658" builtinId="8" hidden="1"/>
    <cellStyle name="Hyperlink" xfId="1660" builtinId="8" hidden="1"/>
    <cellStyle name="Hyperlink" xfId="1662" builtinId="8" hidden="1"/>
    <cellStyle name="Hyperlink" xfId="1664" builtinId="8" hidden="1"/>
    <cellStyle name="Hyperlink" xfId="1666" builtinId="8" hidden="1"/>
    <cellStyle name="Hyperlink" xfId="1668" builtinId="8" hidden="1"/>
    <cellStyle name="Hyperlink" xfId="1670" builtinId="8" hidden="1"/>
    <cellStyle name="Hyperlink" xfId="1672" builtinId="8" hidden="1"/>
    <cellStyle name="Hyperlink" xfId="1674" builtinId="8" hidden="1"/>
    <cellStyle name="Hyperlink" xfId="1676" builtinId="8" hidden="1"/>
    <cellStyle name="Hyperlink" xfId="1678" builtinId="8" hidden="1"/>
    <cellStyle name="Hyperlink" xfId="1680" builtinId="8" hidden="1"/>
    <cellStyle name="Hyperlink" xfId="1682" builtinId="8" hidden="1"/>
    <cellStyle name="Hyperlink" xfId="1684" builtinId="8" hidden="1"/>
    <cellStyle name="Hyperlink" xfId="1686" builtinId="8" hidden="1"/>
    <cellStyle name="Hyperlink" xfId="1688" builtinId="8" hidden="1"/>
    <cellStyle name="Hyperlink" xfId="1690" builtinId="8" hidden="1"/>
    <cellStyle name="Hyperlink" xfId="1692" builtinId="8" hidden="1"/>
    <cellStyle name="Hyperlink" xfId="1694" builtinId="8" hidden="1"/>
    <cellStyle name="Hyperlink" xfId="1696" builtinId="8" hidden="1"/>
    <cellStyle name="Hyperlink" xfId="1698" builtinId="8" hidden="1"/>
    <cellStyle name="Hyperlink" xfId="1700" builtinId="8" hidden="1"/>
    <cellStyle name="Hyperlink" xfId="1702" builtinId="8" hidden="1"/>
    <cellStyle name="Hyperlink" xfId="1704" builtinId="8" hidden="1"/>
    <cellStyle name="Hyperlink" xfId="1706" builtinId="8" hidden="1"/>
    <cellStyle name="Hyperlink" xfId="1708" builtinId="8" hidden="1"/>
    <cellStyle name="Hyperlink" xfId="1710" builtinId="8" hidden="1"/>
    <cellStyle name="Hyperlink" xfId="1712" builtinId="8" hidden="1"/>
    <cellStyle name="Hyperlink" xfId="1714" builtinId="8" hidden="1"/>
    <cellStyle name="Hyperlink" xfId="1716" builtinId="8" hidden="1"/>
    <cellStyle name="Hyperlink" xfId="1718" builtinId="8" hidden="1"/>
    <cellStyle name="Hyperlink" xfId="1720" builtinId="8" hidden="1"/>
    <cellStyle name="Hyperlink" xfId="1722" builtinId="8" hidden="1"/>
    <cellStyle name="Hyperlink" xfId="1724" builtinId="8" hidden="1"/>
    <cellStyle name="Hyperlink" xfId="1726" builtinId="8" hidden="1"/>
    <cellStyle name="Hyperlink" xfId="1728" builtinId="8" hidden="1"/>
    <cellStyle name="Hyperlink" xfId="1730" builtinId="8" hidden="1"/>
    <cellStyle name="Hyperlink" xfId="1732" builtinId="8" hidden="1"/>
    <cellStyle name="Hyperlink" xfId="1734" builtinId="8" hidden="1"/>
    <cellStyle name="Hyperlink" xfId="1736" builtinId="8" hidden="1"/>
    <cellStyle name="Hyperlink" xfId="1738" builtinId="8" hidden="1"/>
    <cellStyle name="Hyperlink" xfId="1740" builtinId="8" hidden="1"/>
    <cellStyle name="Hyperlink" xfId="1742" builtinId="8" hidden="1"/>
    <cellStyle name="Hyperlink" xfId="1744" builtinId="8" hidden="1"/>
    <cellStyle name="Hyperlink" xfId="1746" builtinId="8" hidden="1"/>
    <cellStyle name="Hyperlink" xfId="1748" builtinId="8" hidden="1"/>
    <cellStyle name="Hyperlink" xfId="1750" builtinId="8" hidden="1"/>
    <cellStyle name="Hyperlink" xfId="1752" builtinId="8" hidden="1"/>
    <cellStyle name="Hyperlink" xfId="1754" builtinId="8" hidden="1"/>
    <cellStyle name="Hyperlink" xfId="1756" builtinId="8" hidden="1"/>
    <cellStyle name="Hyperlink" xfId="1758" builtinId="8" hidden="1"/>
    <cellStyle name="Hyperlink" xfId="1760" builtinId="8" hidden="1"/>
    <cellStyle name="Hyperlink" xfId="1762" builtinId="8" hidden="1"/>
    <cellStyle name="Hyperlink" xfId="1764" builtinId="8" hidden="1"/>
    <cellStyle name="Hyperlink" xfId="1766" builtinId="8" hidden="1"/>
    <cellStyle name="Hyperlink" xfId="1768" builtinId="8" hidden="1"/>
    <cellStyle name="Hyperlink" xfId="1770" builtinId="8" hidden="1"/>
    <cellStyle name="Hyperlink" xfId="1772" builtinId="8" hidden="1"/>
    <cellStyle name="Hyperlink" xfId="1774" builtinId="8" hidden="1"/>
    <cellStyle name="Hyperlink" xfId="1776" builtinId="8" hidden="1"/>
    <cellStyle name="Hyperlink" xfId="1778" builtinId="8" hidden="1"/>
    <cellStyle name="Hyperlink" xfId="1780" builtinId="8" hidden="1"/>
    <cellStyle name="Hyperlink" xfId="1782" builtinId="8" hidden="1"/>
    <cellStyle name="Hyperlink" xfId="1784" builtinId="8" hidden="1"/>
    <cellStyle name="Hyperlink" xfId="1786" builtinId="8" hidden="1"/>
    <cellStyle name="Hyperlink" xfId="1788" builtinId="8" hidden="1"/>
    <cellStyle name="Hyperlink" xfId="1790" builtinId="8" hidden="1"/>
    <cellStyle name="Hyperlink" xfId="1792" builtinId="8" hidden="1"/>
    <cellStyle name="Hyperlink" xfId="1794" builtinId="8" hidden="1"/>
    <cellStyle name="Hyperlink" xfId="1796" builtinId="8" hidden="1"/>
    <cellStyle name="Hyperlink" xfId="1798" builtinId="8" hidden="1"/>
    <cellStyle name="Hyperlink" xfId="1800" builtinId="8" hidden="1"/>
    <cellStyle name="Hyperlink" xfId="1802" builtinId="8" hidden="1"/>
    <cellStyle name="Hyperlink" xfId="1804" builtinId="8" hidden="1"/>
    <cellStyle name="Hyperlink" xfId="1806" builtinId="8" hidden="1"/>
    <cellStyle name="Hyperlink" xfId="1808" builtinId="8" hidden="1"/>
    <cellStyle name="Hyperlink" xfId="1810" builtinId="8" hidden="1"/>
    <cellStyle name="Hyperlink" xfId="1812" builtinId="8" hidden="1"/>
    <cellStyle name="Hyperlink" xfId="1814" builtinId="8" hidden="1"/>
    <cellStyle name="Hyperlink" xfId="1816" builtinId="8" hidden="1"/>
    <cellStyle name="Hyperlink" xfId="1818" builtinId="8" hidden="1"/>
    <cellStyle name="Hyperlink" xfId="1820" builtinId="8" hidden="1"/>
    <cellStyle name="Hyperlink" xfId="1822" builtinId="8" hidden="1"/>
    <cellStyle name="Hyperlink" xfId="1824" builtinId="8" hidden="1"/>
    <cellStyle name="Hyperlink" xfId="1826" builtinId="8" hidden="1"/>
    <cellStyle name="Hyperlink" xfId="1828" builtinId="8" hidden="1"/>
    <cellStyle name="Hyperlink" xfId="1830" builtinId="8" hidden="1"/>
    <cellStyle name="Hyperlink" xfId="1832" builtinId="8" hidden="1"/>
    <cellStyle name="Hyperlink" xfId="1834" builtinId="8" hidden="1"/>
    <cellStyle name="Hyperlink" xfId="1836" builtinId="8" hidden="1"/>
    <cellStyle name="Hyperlink" xfId="1838" builtinId="8" hidden="1"/>
    <cellStyle name="Hyperlink" xfId="1840" builtinId="8" hidden="1"/>
    <cellStyle name="Hyperlink" xfId="1842" builtinId="8" hidden="1"/>
    <cellStyle name="Hyperlink" xfId="1844" builtinId="8" hidden="1"/>
    <cellStyle name="Hyperlink" xfId="1846" builtinId="8" hidden="1"/>
    <cellStyle name="Hyperlink" xfId="1848" builtinId="8" hidden="1"/>
    <cellStyle name="Hyperlink" xfId="1850" builtinId="8" hidden="1"/>
    <cellStyle name="Hyperlink" xfId="1852" builtinId="8" hidden="1"/>
    <cellStyle name="Hyperlink" xfId="1854" builtinId="8" hidden="1"/>
    <cellStyle name="Hyperlink" xfId="1856" builtinId="8" hidden="1"/>
    <cellStyle name="Hyperlink" xfId="1858" builtinId="8" hidden="1"/>
    <cellStyle name="Hyperlink" xfId="1860" builtinId="8" hidden="1"/>
    <cellStyle name="Hyperlink" xfId="1862" builtinId="8" hidden="1"/>
    <cellStyle name="Hyperlink" xfId="1864" builtinId="8" hidden="1"/>
    <cellStyle name="Hyperlink" xfId="1866" builtinId="8" hidden="1"/>
    <cellStyle name="Hyperlink" xfId="1868" builtinId="8" hidden="1"/>
    <cellStyle name="Hyperlink" xfId="1870" builtinId="8" hidden="1"/>
    <cellStyle name="Hyperlink" xfId="1872" builtinId="8" hidden="1"/>
    <cellStyle name="Hyperlink" xfId="1874" builtinId="8" hidden="1"/>
    <cellStyle name="Hyperlink" xfId="1876" builtinId="8" hidden="1"/>
    <cellStyle name="Hyperlink" xfId="1878" builtinId="8" hidden="1"/>
    <cellStyle name="Hyperlink" xfId="1880" builtinId="8" hidden="1"/>
    <cellStyle name="Hyperlink" xfId="1882" builtinId="8" hidden="1"/>
    <cellStyle name="Hyperlink" xfId="1884" builtinId="8" hidden="1"/>
    <cellStyle name="Hyperlink" xfId="1886" builtinId="8" hidden="1"/>
    <cellStyle name="Hyperlink" xfId="1888" builtinId="8" hidden="1"/>
    <cellStyle name="Hyperlink" xfId="1890" builtinId="8" hidden="1"/>
    <cellStyle name="Hyperlink" xfId="1892" builtinId="8" hidden="1"/>
    <cellStyle name="Hyperlink" xfId="1894" builtinId="8" hidden="1"/>
    <cellStyle name="Hyperlink" xfId="1896" builtinId="8" hidden="1"/>
    <cellStyle name="Hyperlink" xfId="1898" builtinId="8" hidden="1"/>
    <cellStyle name="Hyperlink" xfId="1900" builtinId="8" hidden="1"/>
    <cellStyle name="Hyperlink" xfId="1902" builtinId="8" hidden="1"/>
    <cellStyle name="Hyperlink" xfId="1904" builtinId="8" hidden="1"/>
    <cellStyle name="Hyperlink" xfId="1906" builtinId="8" hidden="1"/>
    <cellStyle name="Hyperlink" xfId="1908" builtinId="8" hidden="1"/>
    <cellStyle name="Hyperlink" xfId="1910" builtinId="8" hidden="1"/>
    <cellStyle name="Hyperlink" xfId="1912" builtinId="8" hidden="1"/>
    <cellStyle name="Hyperlink" xfId="1914" builtinId="8" hidden="1"/>
    <cellStyle name="Hyperlink" xfId="1916" builtinId="8" hidden="1"/>
    <cellStyle name="Hyperlink" xfId="1918" builtinId="8" hidden="1"/>
    <cellStyle name="Hyperlink" xfId="1920" builtinId="8" hidden="1"/>
    <cellStyle name="Hyperlink" xfId="1922" builtinId="8" hidden="1"/>
    <cellStyle name="Hyperlink" xfId="1924" builtinId="8" hidden="1"/>
    <cellStyle name="Hyperlink" xfId="1926" builtinId="8" hidden="1"/>
    <cellStyle name="Hyperlink" xfId="1928" builtinId="8" hidden="1"/>
    <cellStyle name="Hyperlink" xfId="1930" builtinId="8" hidden="1"/>
    <cellStyle name="Hyperlink" xfId="1932" builtinId="8" hidden="1"/>
    <cellStyle name="Hyperlink" xfId="1934" builtinId="8" hidden="1"/>
    <cellStyle name="Hyperlink" xfId="1936" builtinId="8" hidden="1"/>
    <cellStyle name="Hyperlink" xfId="1938" builtinId="8" hidden="1"/>
    <cellStyle name="Hyperlink" xfId="1940" builtinId="8" hidden="1"/>
    <cellStyle name="Hyperlink" xfId="1942" builtinId="8" hidden="1"/>
    <cellStyle name="Hyperlink" xfId="1944" builtinId="8" hidden="1"/>
    <cellStyle name="Hyperlink" xfId="1946" builtinId="8" hidden="1"/>
    <cellStyle name="Hyperlink" xfId="1948" builtinId="8" hidden="1"/>
    <cellStyle name="Hyperlink" xfId="1950" builtinId="8" hidden="1"/>
    <cellStyle name="Hyperlink" xfId="1952" builtinId="8" hidden="1"/>
    <cellStyle name="Hyperlink" xfId="1954" builtinId="8" hidden="1"/>
    <cellStyle name="Hyperlink" xfId="1956" builtinId="8" hidden="1"/>
    <cellStyle name="Hyperlink" xfId="1958" builtinId="8" hidden="1"/>
    <cellStyle name="Hyperlink" xfId="1960" builtinId="8" hidden="1"/>
    <cellStyle name="Hyperlink" xfId="1962" builtinId="8" hidden="1"/>
    <cellStyle name="Hyperlink" xfId="1964" builtinId="8" hidden="1"/>
    <cellStyle name="Hyperlink" xfId="1966" builtinId="8" hidden="1"/>
    <cellStyle name="Hyperlink" xfId="1968" builtinId="8" hidden="1"/>
    <cellStyle name="Hyperlink" xfId="1970" builtinId="8" hidden="1"/>
    <cellStyle name="Hyperlink" xfId="1972" builtinId="8" hidden="1"/>
    <cellStyle name="Hyperlink" xfId="1974" builtinId="8" hidden="1"/>
    <cellStyle name="Hyperlink" xfId="1976" builtinId="8" hidden="1"/>
    <cellStyle name="Hyperlink" xfId="1978" builtinId="8" hidden="1"/>
    <cellStyle name="Hyperlink" xfId="1980" builtinId="8" hidden="1"/>
    <cellStyle name="Hyperlink" xfId="1982" builtinId="8" hidden="1"/>
    <cellStyle name="Hyperlink" xfId="1984" builtinId="8" hidden="1"/>
    <cellStyle name="Hyperlink" xfId="1986" builtinId="8" hidden="1"/>
    <cellStyle name="Hyperlink" xfId="1988" builtinId="8" hidden="1"/>
    <cellStyle name="Hyperlink" xfId="1990" builtinId="8" hidden="1"/>
    <cellStyle name="Hyperlink" xfId="1992" builtinId="8" hidden="1"/>
    <cellStyle name="Hyperlink" xfId="1994" builtinId="8" hidden="1"/>
    <cellStyle name="Hyperlink" xfId="1996" builtinId="8" hidden="1"/>
    <cellStyle name="Hyperlink" xfId="1998" builtinId="8" hidden="1"/>
    <cellStyle name="Hyperlink" xfId="2000" builtinId="8" hidden="1"/>
    <cellStyle name="Hyperlink" xfId="2002" builtinId="8" hidden="1"/>
    <cellStyle name="Hyperlink" xfId="2004" builtinId="8" hidden="1"/>
    <cellStyle name="Hyperlink" xfId="2006" builtinId="8" hidden="1"/>
    <cellStyle name="Hyperlink" xfId="2008" builtinId="8" hidden="1"/>
    <cellStyle name="Hyperlink" xfId="2010" builtinId="8" hidden="1"/>
    <cellStyle name="Hyperlink" xfId="2012" builtinId="8" hidden="1"/>
    <cellStyle name="Hyperlink" xfId="2014" builtinId="8" hidden="1"/>
    <cellStyle name="Hyperlink" xfId="2016" builtinId="8" hidden="1"/>
    <cellStyle name="Hyperlink" xfId="2018" builtinId="8" hidden="1"/>
    <cellStyle name="Hyperlink" xfId="2020" builtinId="8" hidden="1"/>
    <cellStyle name="Hyperlink" xfId="2022" builtinId="8" hidden="1"/>
    <cellStyle name="Hyperlink" xfId="2024" builtinId="8" hidden="1"/>
    <cellStyle name="Hyperlink" xfId="2026" builtinId="8" hidden="1"/>
    <cellStyle name="Hyperlink" xfId="2028" builtinId="8" hidden="1"/>
    <cellStyle name="Hyperlink" xfId="2030" builtinId="8" hidden="1"/>
    <cellStyle name="Hyperlink" xfId="2032" builtinId="8" hidden="1"/>
    <cellStyle name="Hyperlink" xfId="2034" builtinId="8" hidden="1"/>
    <cellStyle name="Hyperlink" xfId="2036" builtinId="8" hidden="1"/>
    <cellStyle name="Hyperlink" xfId="2038" builtinId="8" hidden="1"/>
    <cellStyle name="Hyperlink" xfId="2040" builtinId="8" hidden="1"/>
    <cellStyle name="Hyperlink" xfId="2042" builtinId="8" hidden="1"/>
    <cellStyle name="Hyperlink" xfId="2044" builtinId="8" hidden="1"/>
    <cellStyle name="Hyperlink" xfId="2046" builtinId="8" hidden="1"/>
    <cellStyle name="Hyperlink" xfId="2048" builtinId="8" hidden="1"/>
    <cellStyle name="Hyperlink" xfId="2050" builtinId="8" hidden="1"/>
    <cellStyle name="Hyperlink" xfId="2052" builtinId="8" hidden="1"/>
    <cellStyle name="Hyperlink" xfId="2054" builtinId="8" hidden="1"/>
    <cellStyle name="Hyperlink" xfId="2056" builtinId="8" hidden="1"/>
    <cellStyle name="Hyperlink" xfId="2058" builtinId="8" hidden="1"/>
    <cellStyle name="Hyperlink" xfId="2060" builtinId="8" hidden="1"/>
    <cellStyle name="Hyperlink" xfId="2062" builtinId="8" hidden="1"/>
    <cellStyle name="Hyperlink" xfId="2064" builtinId="8" hidden="1"/>
    <cellStyle name="Hyperlink" xfId="2066" builtinId="8" hidden="1"/>
    <cellStyle name="Hyperlink" xfId="2068" builtinId="8" hidden="1"/>
    <cellStyle name="Hyperlink" xfId="2070" builtinId="8" hidden="1"/>
    <cellStyle name="Hyperlink" xfId="2072" builtinId="8" hidden="1"/>
    <cellStyle name="Hyperlink" xfId="2074" builtinId="8" hidden="1"/>
    <cellStyle name="Hyperlink" xfId="2076" builtinId="8" hidden="1"/>
    <cellStyle name="Hyperlink" xfId="2078" builtinId="8" hidden="1"/>
    <cellStyle name="Hyperlink" xfId="2080" builtinId="8" hidden="1"/>
    <cellStyle name="Hyperlink" xfId="2082" builtinId="8" hidden="1"/>
    <cellStyle name="Hyperlink" xfId="2084" builtinId="8" hidden="1"/>
    <cellStyle name="Hyperlink" xfId="2086" builtinId="8" hidden="1"/>
    <cellStyle name="Hyperlink" xfId="2088" builtinId="8" hidden="1"/>
    <cellStyle name="Hyperlink" xfId="2090" builtinId="8" hidden="1"/>
    <cellStyle name="Hyperlink" xfId="2092" builtinId="8" hidden="1"/>
    <cellStyle name="Hyperlink" xfId="2094" builtinId="8" hidden="1"/>
    <cellStyle name="Hyperlink" xfId="2096" builtinId="8" hidden="1"/>
    <cellStyle name="Hyperlink" xfId="2098" builtinId="8" hidden="1"/>
    <cellStyle name="Hyperlink" xfId="2100" builtinId="8" hidden="1"/>
    <cellStyle name="Hyperlink" xfId="2102" builtinId="8" hidden="1"/>
    <cellStyle name="Hyperlink" xfId="2104" builtinId="8" hidden="1"/>
    <cellStyle name="Hyperlink" xfId="2106" builtinId="8" hidden="1"/>
    <cellStyle name="Hyperlink" xfId="2108" builtinId="8" hidden="1"/>
    <cellStyle name="Hyperlink" xfId="2110" builtinId="8" hidden="1"/>
    <cellStyle name="Hyperlink" xfId="2112" builtinId="8" hidden="1"/>
    <cellStyle name="Hyperlink" xfId="2114" builtinId="8" hidden="1"/>
    <cellStyle name="Hyperlink" xfId="2116" builtinId="8" hidden="1"/>
    <cellStyle name="Hyperlink" xfId="2118" builtinId="8" hidden="1"/>
    <cellStyle name="Hyperlink" xfId="2120" builtinId="8" hidden="1"/>
    <cellStyle name="Hyperlink" xfId="2122" builtinId="8" hidden="1"/>
    <cellStyle name="Hyperlink" xfId="2124" builtinId="8" hidden="1"/>
    <cellStyle name="Hyperlink" xfId="2126" builtinId="8" hidden="1"/>
    <cellStyle name="Hyperlink" xfId="2128" builtinId="8" hidden="1"/>
    <cellStyle name="Hyperlink" xfId="2130" builtinId="8" hidden="1"/>
    <cellStyle name="Hyperlink" xfId="2132" builtinId="8" hidden="1"/>
    <cellStyle name="Hyperlink" xfId="2134" builtinId="8" hidden="1"/>
    <cellStyle name="Hyperlink" xfId="2136" builtinId="8" hidden="1"/>
    <cellStyle name="Hyperlink" xfId="2138" builtinId="8" hidden="1"/>
    <cellStyle name="Hyperlink" xfId="2140" builtinId="8" hidden="1"/>
    <cellStyle name="Hyperlink" xfId="2142" builtinId="8" hidden="1"/>
    <cellStyle name="Hyperlink" xfId="2144" builtinId="8" hidden="1"/>
    <cellStyle name="Hyperlink" xfId="2146" builtinId="8" hidden="1"/>
    <cellStyle name="Hyperlink" xfId="2148" builtinId="8" hidden="1"/>
    <cellStyle name="Hyperlink" xfId="2150" builtinId="8" hidden="1"/>
    <cellStyle name="Hyperlink" xfId="2152" builtinId="8" hidden="1"/>
    <cellStyle name="Hyperlink" xfId="2154" builtinId="8" hidden="1"/>
    <cellStyle name="Hyperlink" xfId="2156" builtinId="8" hidden="1"/>
    <cellStyle name="Hyperlink" xfId="2158" builtinId="8" hidden="1"/>
    <cellStyle name="Hyperlink" xfId="2160" builtinId="8" hidden="1"/>
    <cellStyle name="Hyperlink" xfId="2162" builtinId="8" hidden="1"/>
    <cellStyle name="Hyperlink" xfId="2164" builtinId="8" hidden="1"/>
    <cellStyle name="Hyperlink" xfId="2166" builtinId="8" hidden="1"/>
    <cellStyle name="Hyperlink" xfId="2168" builtinId="8" hidden="1"/>
    <cellStyle name="Hyperlink" xfId="2170" builtinId="8" hidden="1"/>
    <cellStyle name="Hyperlink" xfId="2172" builtinId="8" hidden="1"/>
    <cellStyle name="Hyperlink" xfId="2174" builtinId="8" hidden="1"/>
    <cellStyle name="Hyperlink" xfId="2176" builtinId="8" hidden="1"/>
    <cellStyle name="Hyperlink" xfId="2178" builtinId="8" hidden="1"/>
    <cellStyle name="Hyperlink" xfId="2180" builtinId="8" hidden="1"/>
    <cellStyle name="Hyperlink" xfId="2182" builtinId="8" hidden="1"/>
    <cellStyle name="Hyperlink" xfId="2184" builtinId="8" hidden="1"/>
    <cellStyle name="Hyperlink" xfId="2186" builtinId="8" hidden="1"/>
    <cellStyle name="Hyperlink" xfId="2188" builtinId="8" hidden="1"/>
    <cellStyle name="Hyperlink" xfId="2190" builtinId="8" hidden="1"/>
    <cellStyle name="Hyperlink" xfId="2192" builtinId="8" hidden="1"/>
    <cellStyle name="Hyperlink" xfId="2194" builtinId="8" hidden="1"/>
    <cellStyle name="Hyperlink" xfId="2196" builtinId="8" hidden="1"/>
    <cellStyle name="Hyperlink" xfId="2198" builtinId="8" hidden="1"/>
    <cellStyle name="Hyperlink" xfId="2200" builtinId="8" hidden="1"/>
    <cellStyle name="Hyperlink" xfId="2202" builtinId="8" hidden="1"/>
    <cellStyle name="Hyperlink" xfId="2204" builtinId="8" hidden="1"/>
    <cellStyle name="Hyperlink" xfId="2206" builtinId="8" hidden="1"/>
    <cellStyle name="Hyperlink" xfId="2208" builtinId="8" hidden="1"/>
    <cellStyle name="Hyperlink" xfId="2210" builtinId="8" hidden="1"/>
    <cellStyle name="Hyperlink" xfId="2212" builtinId="8" hidden="1"/>
    <cellStyle name="Hyperlink" xfId="2214" builtinId="8" hidden="1"/>
    <cellStyle name="Hyperlink" xfId="2216" builtinId="8" hidden="1"/>
    <cellStyle name="Hyperlink" xfId="2218" builtinId="8" hidden="1"/>
    <cellStyle name="Hyperlink" xfId="2220" builtinId="8" hidden="1"/>
    <cellStyle name="Hyperlink" xfId="2222" builtinId="8" hidden="1"/>
    <cellStyle name="Hyperlink" xfId="2224" builtinId="8" hidden="1"/>
    <cellStyle name="Hyperlink" xfId="2226" builtinId="8" hidden="1"/>
    <cellStyle name="Hyperlink" xfId="2228" builtinId="8" hidden="1"/>
    <cellStyle name="Hyperlink" xfId="2230" builtinId="8" hidden="1"/>
    <cellStyle name="Hyperlink" xfId="2232" builtinId="8" hidden="1"/>
    <cellStyle name="Hyperlink" xfId="2234" builtinId="8" hidden="1"/>
    <cellStyle name="Hyperlink" xfId="2236" builtinId="8" hidden="1"/>
    <cellStyle name="Hyperlink" xfId="2238" builtinId="8" hidden="1"/>
    <cellStyle name="Hyperlink" xfId="2240" builtinId="8" hidden="1"/>
    <cellStyle name="Hyperlink" xfId="2242" builtinId="8" hidden="1"/>
    <cellStyle name="Hyperlink" xfId="2244" builtinId="8" hidden="1"/>
    <cellStyle name="Hyperlink" xfId="2246" builtinId="8" hidden="1"/>
    <cellStyle name="Hyperlink" xfId="2248" builtinId="8" hidden="1"/>
    <cellStyle name="Hyperlink" xfId="2250" builtinId="8" hidden="1"/>
    <cellStyle name="Hyperlink" xfId="2252" builtinId="8" hidden="1"/>
    <cellStyle name="Hyperlink" xfId="2254" builtinId="8" hidden="1"/>
    <cellStyle name="Hyperlink" xfId="2256" builtinId="8" hidden="1"/>
    <cellStyle name="Hyperlink" xfId="2258" builtinId="8" hidden="1"/>
    <cellStyle name="Hyperlink" xfId="2260" builtinId="8" hidden="1"/>
    <cellStyle name="Hyperlink" xfId="2262" builtinId="8" hidden="1"/>
    <cellStyle name="Hyperlink" xfId="2264" builtinId="8" hidden="1"/>
    <cellStyle name="Hyperlink" xfId="2266" builtinId="8" hidden="1"/>
    <cellStyle name="Hyperlink" xfId="2268" builtinId="8" hidden="1"/>
    <cellStyle name="Hyperlink" xfId="2270" builtinId="8" hidden="1"/>
    <cellStyle name="Hyperlink" xfId="2272" builtinId="8" hidden="1"/>
    <cellStyle name="Hyperlink" xfId="2274" builtinId="8" hidden="1"/>
    <cellStyle name="Hyperlink" xfId="2276" builtinId="8" hidden="1"/>
    <cellStyle name="Hyperlink" xfId="2278" builtinId="8" hidden="1"/>
    <cellStyle name="Hyperlink" xfId="2280" builtinId="8" hidden="1"/>
    <cellStyle name="Hyperlink" xfId="2282" builtinId="8" hidden="1"/>
    <cellStyle name="Hyperlink" xfId="2284" builtinId="8" hidden="1"/>
    <cellStyle name="Hyperlink" xfId="2286" builtinId="8" hidden="1"/>
    <cellStyle name="Hyperlink" xfId="2288" builtinId="8" hidden="1"/>
    <cellStyle name="Hyperlink" xfId="2290" builtinId="8" hidden="1"/>
    <cellStyle name="Hyperlink" xfId="2292" builtinId="8" hidden="1"/>
    <cellStyle name="Hyperlink" xfId="2294" builtinId="8" hidden="1"/>
    <cellStyle name="Hyperlink" xfId="2296" builtinId="8" hidden="1"/>
    <cellStyle name="Hyperlink" xfId="2298" builtinId="8" hidden="1"/>
    <cellStyle name="Hyperlink" xfId="2300" builtinId="8" hidden="1"/>
    <cellStyle name="Hyperlink" xfId="2302" builtinId="8" hidden="1"/>
    <cellStyle name="Hyperlink" xfId="2304" builtinId="8" hidden="1"/>
    <cellStyle name="Hyperlink" xfId="2306" builtinId="8" hidden="1"/>
    <cellStyle name="Hyperlink" xfId="2308" builtinId="8" hidden="1"/>
    <cellStyle name="Hyperlink" xfId="2310" builtinId="8" hidden="1"/>
    <cellStyle name="Hyperlink" xfId="2312" builtinId="8" hidden="1"/>
    <cellStyle name="Hyperlink" xfId="2314" builtinId="8" hidden="1"/>
    <cellStyle name="Hyperlink" xfId="2316" builtinId="8" hidden="1"/>
    <cellStyle name="Hyperlink" xfId="2318" builtinId="8" hidden="1"/>
    <cellStyle name="Hyperlink" xfId="2320" builtinId="8" hidden="1"/>
    <cellStyle name="Hyperlink" xfId="2322" builtinId="8" hidden="1"/>
    <cellStyle name="Hyperlink" xfId="2324" builtinId="8" hidden="1"/>
    <cellStyle name="Hyperlink" xfId="2326" builtinId="8" hidden="1"/>
    <cellStyle name="Hyperlink" xfId="2328" builtinId="8" hidden="1"/>
    <cellStyle name="Hyperlink" xfId="2330" builtinId="8" hidden="1"/>
    <cellStyle name="Hyperlink" xfId="2332" builtinId="8" hidden="1"/>
    <cellStyle name="Hyperlink" xfId="2334" builtinId="8" hidden="1"/>
    <cellStyle name="Hyperlink" xfId="2336" builtinId="8" hidden="1"/>
    <cellStyle name="Hyperlink" xfId="2338" builtinId="8" hidden="1"/>
    <cellStyle name="Hyperlink" xfId="2340" builtinId="8" hidden="1"/>
    <cellStyle name="Hyperlink" xfId="2342" builtinId="8" hidden="1"/>
    <cellStyle name="Hyperlink" xfId="2344" builtinId="8" hidden="1"/>
    <cellStyle name="Hyperlink" xfId="2346" builtinId="8" hidden="1"/>
    <cellStyle name="Hyperlink" xfId="2348" builtinId="8" hidden="1"/>
    <cellStyle name="Hyperlink" xfId="2350" builtinId="8" hidden="1"/>
    <cellStyle name="Hyperlink" xfId="2352" builtinId="8" hidden="1"/>
    <cellStyle name="Hyperlink" xfId="2354" builtinId="8" hidden="1"/>
    <cellStyle name="Hyperlink" xfId="2356" builtinId="8" hidden="1"/>
    <cellStyle name="Hyperlink" xfId="2358" builtinId="8" hidden="1"/>
    <cellStyle name="Hyperlink" xfId="2360" builtinId="8" hidden="1"/>
    <cellStyle name="Hyperlink" xfId="2362" builtinId="8" hidden="1"/>
    <cellStyle name="Hyperlink" xfId="2364" builtinId="8" hidden="1"/>
    <cellStyle name="Hyperlink" xfId="2366" builtinId="8" hidden="1"/>
    <cellStyle name="Hyperlink" xfId="2368" builtinId="8" hidden="1"/>
    <cellStyle name="Hyperlink" xfId="2370" builtinId="8" hidden="1"/>
    <cellStyle name="Hyperlink" xfId="2372" builtinId="8" hidden="1"/>
    <cellStyle name="Hyperlink" xfId="2374" builtinId="8" hidden="1"/>
    <cellStyle name="Hyperlink" xfId="2376" builtinId="8" hidden="1"/>
    <cellStyle name="Hyperlink" xfId="2378" builtinId="8" hidden="1"/>
    <cellStyle name="Hyperlink" xfId="2380" builtinId="8" hidden="1"/>
    <cellStyle name="Hyperlink" xfId="2382" builtinId="8" hidden="1"/>
    <cellStyle name="Hyperlink" xfId="2384" builtinId="8" hidden="1"/>
    <cellStyle name="Hyperlink" xfId="2386" builtinId="8" hidden="1"/>
    <cellStyle name="Hyperlink" xfId="2388" builtinId="8" hidden="1"/>
    <cellStyle name="Hyperlink" xfId="2390" builtinId="8" hidden="1"/>
    <cellStyle name="Hyperlink" xfId="2392" builtinId="8" hidden="1"/>
    <cellStyle name="Hyperlink" xfId="2394" builtinId="8" hidden="1"/>
    <cellStyle name="Hyperlink" xfId="2396" builtinId="8" hidden="1"/>
    <cellStyle name="Hyperlink" xfId="2398" builtinId="8" hidden="1"/>
    <cellStyle name="Hyperlink" xfId="2400" builtinId="8" hidden="1"/>
    <cellStyle name="Hyperlink" xfId="2402" builtinId="8" hidden="1"/>
    <cellStyle name="Hyperlink" xfId="2404" builtinId="8" hidden="1"/>
    <cellStyle name="Hyperlink" xfId="2406" builtinId="8" hidden="1"/>
    <cellStyle name="Hyperlink" xfId="2408" builtinId="8" hidden="1"/>
    <cellStyle name="Hyperlink" xfId="2410" builtinId="8" hidden="1"/>
    <cellStyle name="Hyperlink" xfId="2412" builtinId="8" hidden="1"/>
    <cellStyle name="Hyperlink" xfId="2414" builtinId="8" hidden="1"/>
    <cellStyle name="Hyperlink" xfId="2416" builtinId="8" hidden="1"/>
    <cellStyle name="Hyperlink" xfId="2418" builtinId="8" hidden="1"/>
    <cellStyle name="Hyperlink" xfId="2420" builtinId="8" hidden="1"/>
    <cellStyle name="Hyperlink" xfId="2422" builtinId="8" hidden="1"/>
    <cellStyle name="Hyperlink" xfId="2424" builtinId="8" hidden="1"/>
    <cellStyle name="Hyperlink" xfId="2426" builtinId="8" hidden="1"/>
    <cellStyle name="Hyperlink" xfId="2428" builtinId="8" hidden="1"/>
    <cellStyle name="Hyperlink" xfId="2430" builtinId="8" hidden="1"/>
    <cellStyle name="Hyperlink" xfId="2432" builtinId="8" hidden="1"/>
    <cellStyle name="Hyperlink" xfId="2434" builtinId="8" hidden="1"/>
    <cellStyle name="Hyperlink" xfId="2436" builtinId="8" hidden="1"/>
    <cellStyle name="Hyperlink" xfId="2438" builtinId="8" hidden="1"/>
    <cellStyle name="Hyperlink" xfId="2440" builtinId="8" hidden="1"/>
    <cellStyle name="Hyperlink" xfId="2442" builtinId="8" hidden="1"/>
    <cellStyle name="Hyperlink" xfId="2444" builtinId="8" hidden="1"/>
    <cellStyle name="Hyperlink" xfId="2446" builtinId="8" hidden="1"/>
    <cellStyle name="Hyperlink" xfId="2448" builtinId="8" hidden="1"/>
    <cellStyle name="Hyperlink" xfId="2450" builtinId="8" hidden="1"/>
    <cellStyle name="Hyperlink" xfId="2452" builtinId="8" hidden="1"/>
    <cellStyle name="Hyperlink" xfId="2454" builtinId="8" hidden="1"/>
    <cellStyle name="Hyperlink" xfId="2456" builtinId="8" hidden="1"/>
    <cellStyle name="Hyperlink" xfId="2458" builtinId="8" hidden="1"/>
    <cellStyle name="Hyperlink" xfId="2460" builtinId="8" hidden="1"/>
    <cellStyle name="Hyperlink" xfId="2462" builtinId="8" hidden="1"/>
    <cellStyle name="Hyperlink" xfId="2464" builtinId="8" hidden="1"/>
    <cellStyle name="Hyperlink" xfId="2466" builtinId="8" hidden="1"/>
    <cellStyle name="Hyperlink" xfId="2468" builtinId="8" hidden="1"/>
    <cellStyle name="Hyperlink" xfId="2470" builtinId="8" hidden="1"/>
    <cellStyle name="Hyperlink" xfId="2472" builtinId="8" hidden="1"/>
    <cellStyle name="Hyperlink" xfId="2474" builtinId="8" hidden="1"/>
    <cellStyle name="Hyperlink" xfId="2476" builtinId="8" hidden="1"/>
    <cellStyle name="Hyperlink" xfId="2478" builtinId="8" hidden="1"/>
    <cellStyle name="Hyperlink" xfId="2480" builtinId="8" hidden="1"/>
    <cellStyle name="Hyperlink" xfId="2482" builtinId="8" hidden="1"/>
    <cellStyle name="Hyperlink" xfId="2484" builtinId="8" hidden="1"/>
    <cellStyle name="Hyperlink" xfId="2486" builtinId="8" hidden="1"/>
    <cellStyle name="Hyperlink" xfId="2488" builtinId="8" hidden="1"/>
    <cellStyle name="Hyperlink" xfId="2490" builtinId="8" hidden="1"/>
    <cellStyle name="Hyperlink" xfId="2492" builtinId="8" hidden="1"/>
    <cellStyle name="Hyperlink" xfId="2494" builtinId="8" hidden="1"/>
    <cellStyle name="Hyperlink" xfId="2496" builtinId="8" hidden="1"/>
    <cellStyle name="Hyperlink" xfId="2498" builtinId="8" hidden="1"/>
    <cellStyle name="Hyperlink" xfId="2500" builtinId="8" hidden="1"/>
    <cellStyle name="Hyperlink" xfId="2502" builtinId="8" hidden="1"/>
    <cellStyle name="Hyperlink" xfId="2504" builtinId="8" hidden="1"/>
    <cellStyle name="Hyperlink" xfId="2506" builtinId="8" hidden="1"/>
    <cellStyle name="Hyperlink" xfId="2508" builtinId="8" hidden="1"/>
    <cellStyle name="Hyperlink" xfId="2510" builtinId="8" hidden="1"/>
    <cellStyle name="Hyperlink" xfId="2512" builtinId="8" hidden="1"/>
    <cellStyle name="Hyperlink" xfId="2514" builtinId="8" hidden="1"/>
    <cellStyle name="Hyperlink" xfId="2516" builtinId="8" hidden="1"/>
    <cellStyle name="Hyperlink" xfId="2518" builtinId="8" hidden="1"/>
    <cellStyle name="Hyperlink" xfId="2520" builtinId="8" hidden="1"/>
    <cellStyle name="Hyperlink" xfId="2522" builtinId="8" hidden="1"/>
    <cellStyle name="Hyperlink" xfId="2524" builtinId="8" hidden="1"/>
    <cellStyle name="Hyperlink" xfId="2526" builtinId="8" hidden="1"/>
    <cellStyle name="Hyperlink" xfId="2528" builtinId="8" hidden="1"/>
    <cellStyle name="Hyperlink" xfId="2530" builtinId="8" hidden="1"/>
    <cellStyle name="Hyperlink" xfId="2532" builtinId="8" hidden="1"/>
    <cellStyle name="Hyperlink" xfId="2534" builtinId="8" hidden="1"/>
    <cellStyle name="Hyperlink" xfId="2536" builtinId="8" hidden="1"/>
    <cellStyle name="Hyperlink" xfId="2538" builtinId="8" hidden="1"/>
    <cellStyle name="Hyperlink" xfId="2540" builtinId="8" hidden="1"/>
    <cellStyle name="Hyperlink" xfId="2542" builtinId="8" hidden="1"/>
    <cellStyle name="Hyperlink" xfId="2544" builtinId="8" hidden="1"/>
    <cellStyle name="Hyperlink" xfId="2546" builtinId="8" hidden="1"/>
    <cellStyle name="Hyperlink" xfId="2548" builtinId="8" hidden="1"/>
    <cellStyle name="Hyperlink" xfId="2550" builtinId="8" hidden="1"/>
    <cellStyle name="Hyperlink" xfId="2552" builtinId="8" hidden="1"/>
    <cellStyle name="Hyperlink" xfId="2554" builtinId="8" hidden="1"/>
    <cellStyle name="Hyperlink" xfId="2556" builtinId="8" hidden="1"/>
    <cellStyle name="Hyperlink" xfId="2558" builtinId="8" hidden="1"/>
    <cellStyle name="Hyperlink" xfId="2560" builtinId="8" hidden="1"/>
    <cellStyle name="Hyperlink" xfId="2562" builtinId="8" hidden="1"/>
    <cellStyle name="Hyperlink" xfId="2564" builtinId="8" hidden="1"/>
    <cellStyle name="Hyperlink" xfId="2566" builtinId="8" hidden="1"/>
    <cellStyle name="Hyperlink" xfId="2568" builtinId="8" hidden="1"/>
    <cellStyle name="Hyperlink" xfId="2570" builtinId="8" hidden="1"/>
    <cellStyle name="Hyperlink" xfId="2572" builtinId="8" hidden="1"/>
    <cellStyle name="Hyperlink" xfId="2574" builtinId="8" hidden="1"/>
    <cellStyle name="Hyperlink" xfId="2576" builtinId="8" hidden="1"/>
    <cellStyle name="Hyperlink" xfId="2578" builtinId="8" hidden="1"/>
    <cellStyle name="Hyperlink" xfId="2580" builtinId="8" hidden="1"/>
    <cellStyle name="Hyperlink" xfId="2582" builtinId="8" hidden="1"/>
    <cellStyle name="Hyperlink" xfId="2584" builtinId="8" hidden="1"/>
    <cellStyle name="Hyperlink" xfId="2586" builtinId="8" hidden="1"/>
    <cellStyle name="Hyperlink" xfId="2588" builtinId="8" hidden="1"/>
    <cellStyle name="Hyperlink" xfId="2590" builtinId="8" hidden="1"/>
    <cellStyle name="Hyperlink" xfId="2592" builtinId="8" hidden="1"/>
    <cellStyle name="Hyperlink" xfId="2594" builtinId="8" hidden="1"/>
    <cellStyle name="Hyperlink" xfId="2596" builtinId="8" hidden="1"/>
    <cellStyle name="Hyperlink" xfId="2598" builtinId="8" hidden="1"/>
    <cellStyle name="Hyperlink" xfId="2600" builtinId="8" hidden="1"/>
    <cellStyle name="Hyperlink" xfId="2602" builtinId="8" hidden="1"/>
    <cellStyle name="Hyperlink" xfId="2604" builtinId="8" hidden="1"/>
    <cellStyle name="Hyperlink" xfId="2606" builtinId="8" hidden="1"/>
    <cellStyle name="Hyperlink" xfId="2608" builtinId="8" hidden="1"/>
    <cellStyle name="Hyperlink" xfId="2610" builtinId="8" hidden="1"/>
    <cellStyle name="Hyperlink" xfId="2612" builtinId="8" hidden="1"/>
    <cellStyle name="Hyperlink" xfId="2614" builtinId="8" hidden="1"/>
    <cellStyle name="Hyperlink" xfId="2616" builtinId="8" hidden="1"/>
    <cellStyle name="Hyperlink" xfId="2618" builtinId="8" hidden="1"/>
    <cellStyle name="Hyperlink" xfId="2620" builtinId="8" hidden="1"/>
    <cellStyle name="Hyperlink" xfId="2622" builtinId="8" hidden="1"/>
    <cellStyle name="Hyperlink" xfId="2624" builtinId="8" hidden="1"/>
    <cellStyle name="Hyperlink" xfId="2626" builtinId="8" hidden="1"/>
    <cellStyle name="Hyperlink" xfId="2628" builtinId="8" hidden="1"/>
    <cellStyle name="Hyperlink" xfId="2630" builtinId="8" hidden="1"/>
    <cellStyle name="Hyperlink" xfId="2632" builtinId="8" hidden="1"/>
    <cellStyle name="Hyperlink" xfId="2634" builtinId="8" hidden="1"/>
    <cellStyle name="Hyperlink" xfId="2636" builtinId="8" hidden="1"/>
    <cellStyle name="Hyperlink" xfId="2638" builtinId="8" hidden="1"/>
    <cellStyle name="Hyperlink" xfId="2640" builtinId="8" hidden="1"/>
    <cellStyle name="Hyperlink" xfId="2642" builtinId="8" hidden="1"/>
    <cellStyle name="Hyperlink" xfId="2644" builtinId="8" hidden="1"/>
    <cellStyle name="Hyperlink" xfId="2646" builtinId="8" hidden="1"/>
    <cellStyle name="Hyperlink" xfId="2648" builtinId="8" hidden="1"/>
    <cellStyle name="Hyperlink" xfId="2650" builtinId="8" hidden="1"/>
    <cellStyle name="Hyperlink" xfId="2652" builtinId="8" hidden="1"/>
    <cellStyle name="Hyperlink" xfId="2654" builtinId="8" hidden="1"/>
    <cellStyle name="Hyperlink" xfId="2656" builtinId="8" hidden="1"/>
    <cellStyle name="Hyperlink" xfId="2658" builtinId="8" hidden="1"/>
    <cellStyle name="Hyperlink" xfId="2660" builtinId="8" hidden="1"/>
    <cellStyle name="Hyperlink" xfId="2662" builtinId="8" hidden="1"/>
    <cellStyle name="Hyperlink" xfId="2664" builtinId="8" hidden="1"/>
    <cellStyle name="Hyperlink" xfId="2666" builtinId="8" hidden="1"/>
    <cellStyle name="Hyperlink" xfId="2668" builtinId="8" hidden="1"/>
    <cellStyle name="Hyperlink" xfId="2670" builtinId="8" hidden="1"/>
    <cellStyle name="Hyperlink" xfId="2672" builtinId="8" hidden="1"/>
    <cellStyle name="Hyperlink" xfId="2674" builtinId="8" hidden="1"/>
    <cellStyle name="Hyperlink" xfId="2676" builtinId="8" hidden="1"/>
    <cellStyle name="Hyperlink" xfId="2678" builtinId="8" hidden="1"/>
    <cellStyle name="Hyperlink" xfId="2680" builtinId="8" hidden="1"/>
    <cellStyle name="Hyperlink" xfId="2682" builtinId="8" hidden="1"/>
    <cellStyle name="Hyperlink" xfId="2684" builtinId="8" hidden="1"/>
    <cellStyle name="Hyperlink" xfId="2686" builtinId="8" hidden="1"/>
    <cellStyle name="Hyperlink" xfId="2688" builtinId="8" hidden="1"/>
    <cellStyle name="Hyperlink" xfId="2690" builtinId="8" hidden="1"/>
    <cellStyle name="Hyperlink" xfId="2692" builtinId="8" hidden="1"/>
    <cellStyle name="Hyperlink" xfId="2694" builtinId="8" hidden="1"/>
    <cellStyle name="Hyperlink" xfId="2696" builtinId="8" hidden="1"/>
    <cellStyle name="Hyperlink" xfId="2698" builtinId="8" hidden="1"/>
    <cellStyle name="Hyperlink" xfId="2700" builtinId="8" hidden="1"/>
    <cellStyle name="Hyperlink" xfId="2702" builtinId="8" hidden="1"/>
    <cellStyle name="Hyperlink" xfId="2704" builtinId="8" hidden="1"/>
    <cellStyle name="Hyperlink" xfId="2706" builtinId="8" hidden="1"/>
    <cellStyle name="Hyperlink" xfId="2708" builtinId="8" hidden="1"/>
    <cellStyle name="Hyperlink" xfId="2710" builtinId="8" hidden="1"/>
    <cellStyle name="Hyperlink" xfId="2712" builtinId="8" hidden="1"/>
    <cellStyle name="Hyperlink" xfId="2714" builtinId="8" hidden="1"/>
    <cellStyle name="Hyperlink" xfId="2716" builtinId="8" hidden="1"/>
    <cellStyle name="Hyperlink" xfId="2718" builtinId="8" hidden="1"/>
    <cellStyle name="Hyperlink" xfId="2720" builtinId="8" hidden="1"/>
    <cellStyle name="Hyperlink" xfId="2722" builtinId="8" hidden="1"/>
    <cellStyle name="Hyperlink" xfId="2724" builtinId="8" hidden="1"/>
    <cellStyle name="Hyperlink" xfId="2726" builtinId="8" hidden="1"/>
    <cellStyle name="Hyperlink" xfId="2728" builtinId="8" hidden="1"/>
    <cellStyle name="Hyperlink" xfId="2730" builtinId="8" hidden="1"/>
    <cellStyle name="Hyperlink" xfId="2732" builtinId="8" hidden="1"/>
    <cellStyle name="Hyperlink" xfId="2734" builtinId="8" hidden="1"/>
    <cellStyle name="Hyperlink" xfId="2736" builtinId="8" hidden="1"/>
    <cellStyle name="Hyperlink" xfId="2738" builtinId="8" hidden="1"/>
    <cellStyle name="Hyperlink" xfId="2740" builtinId="8" hidden="1"/>
    <cellStyle name="Hyperlink" xfId="2742" builtinId="8" hidden="1"/>
    <cellStyle name="Hyperlink" xfId="2744" builtinId="8" hidden="1"/>
    <cellStyle name="Hyperlink" xfId="2746" builtinId="8" hidden="1"/>
    <cellStyle name="Hyperlink" xfId="2748" builtinId="8" hidden="1"/>
    <cellStyle name="Hyperlink" xfId="2750" builtinId="8" hidden="1"/>
    <cellStyle name="Hyperlink" xfId="2752" builtinId="8" hidden="1"/>
    <cellStyle name="Hyperlink" xfId="2754" builtinId="8" hidden="1"/>
    <cellStyle name="Hyperlink" xfId="2756" builtinId="8" hidden="1"/>
    <cellStyle name="Hyperlink" xfId="2758" builtinId="8" hidden="1"/>
    <cellStyle name="Hyperlink" xfId="2760" builtinId="8" hidden="1"/>
    <cellStyle name="Hyperlink" xfId="2762" builtinId="8" hidden="1"/>
    <cellStyle name="Hyperlink" xfId="2764" builtinId="8" hidden="1"/>
    <cellStyle name="Hyperlink" xfId="2766" builtinId="8" hidden="1"/>
    <cellStyle name="Hyperlink" xfId="2768" builtinId="8" hidden="1"/>
    <cellStyle name="Hyperlink" xfId="2770" builtinId="8" hidden="1"/>
    <cellStyle name="Hyperlink" xfId="2772" builtinId="8" hidden="1"/>
    <cellStyle name="Hyperlink" xfId="2774" builtinId="8" hidden="1"/>
    <cellStyle name="Hyperlink" xfId="2776" builtinId="8" hidden="1"/>
    <cellStyle name="Hyperlink" xfId="2778" builtinId="8" hidden="1"/>
    <cellStyle name="Hyperlink" xfId="2780" builtinId="8" hidden="1"/>
    <cellStyle name="Hyperlink" xfId="2782" builtinId="8" hidden="1"/>
    <cellStyle name="Hyperlink" xfId="2784" builtinId="8" hidden="1"/>
    <cellStyle name="Hyperlink" xfId="2786" builtinId="8" hidden="1"/>
    <cellStyle name="Hyperlink" xfId="2788" builtinId="8" hidden="1"/>
    <cellStyle name="Hyperlink" xfId="2790" builtinId="8" hidden="1"/>
    <cellStyle name="Hyperlink" xfId="2792" builtinId="8" hidden="1"/>
    <cellStyle name="Hyperlink" xfId="2794" builtinId="8" hidden="1"/>
    <cellStyle name="Hyperlink" xfId="2796" builtinId="8" hidden="1"/>
    <cellStyle name="Hyperlink" xfId="2798" builtinId="8" hidden="1"/>
    <cellStyle name="Hyperlink" xfId="2800" builtinId="8" hidden="1"/>
    <cellStyle name="Hyperlink" xfId="2802" builtinId="8" hidden="1"/>
    <cellStyle name="Hyperlink" xfId="2804" builtinId="8" hidden="1"/>
    <cellStyle name="Hyperlink" xfId="2806" builtinId="8" hidden="1"/>
    <cellStyle name="Hyperlink" xfId="2808" builtinId="8" hidden="1"/>
    <cellStyle name="Hyperlink" xfId="2810" builtinId="8" hidden="1"/>
    <cellStyle name="Hyperlink" xfId="2812" builtinId="8" hidden="1"/>
    <cellStyle name="Hyperlink" xfId="2814" builtinId="8" hidden="1"/>
    <cellStyle name="Hyperlink" xfId="2816" builtinId="8" hidden="1"/>
    <cellStyle name="Hyperlink" xfId="2818" builtinId="8" hidden="1"/>
    <cellStyle name="Hyperlink" xfId="2820" builtinId="8" hidden="1"/>
    <cellStyle name="Hyperlink" xfId="2822" builtinId="8" hidden="1"/>
    <cellStyle name="Hyperlink" xfId="2824" builtinId="8" hidden="1"/>
    <cellStyle name="Hyperlink" xfId="2826" builtinId="8" hidden="1"/>
    <cellStyle name="Hyperlink" xfId="2828" builtinId="8" hidden="1"/>
    <cellStyle name="Hyperlink" xfId="2830" builtinId="8" hidden="1"/>
    <cellStyle name="Hyperlink" xfId="2832" builtinId="8" hidden="1"/>
    <cellStyle name="Hyperlink" xfId="2834" builtinId="8" hidden="1"/>
    <cellStyle name="Hyperlink" xfId="2836" builtinId="8" hidden="1"/>
    <cellStyle name="Hyperlink" xfId="2838" builtinId="8" hidden="1"/>
    <cellStyle name="Hyperlink" xfId="2840" builtinId="8" hidden="1"/>
    <cellStyle name="Hyperlink" xfId="2842" builtinId="8" hidden="1"/>
    <cellStyle name="Hyperlink" xfId="2844" builtinId="8" hidden="1"/>
    <cellStyle name="Hyperlink" xfId="2846" builtinId="8" hidden="1"/>
    <cellStyle name="Hyperlink" xfId="2848" builtinId="8" hidden="1"/>
    <cellStyle name="Hyperlink" xfId="2850" builtinId="8" hidden="1"/>
    <cellStyle name="Hyperlink" xfId="2852" builtinId="8" hidden="1"/>
    <cellStyle name="Hyperlink" xfId="2854" builtinId="8" hidden="1"/>
    <cellStyle name="Hyperlink" xfId="2856" builtinId="8" hidden="1"/>
    <cellStyle name="Hyperlink" xfId="2858" builtinId="8" hidden="1"/>
    <cellStyle name="Hyperlink" xfId="2860" builtinId="8" hidden="1"/>
    <cellStyle name="Hyperlink" xfId="2862" builtinId="8" hidden="1"/>
    <cellStyle name="Hyperlink" xfId="2864" builtinId="8" hidden="1"/>
    <cellStyle name="Hyperlink" xfId="2866" builtinId="8" hidden="1"/>
    <cellStyle name="Hyperlink" xfId="2868" builtinId="8" hidden="1"/>
    <cellStyle name="Hyperlink" xfId="2870" builtinId="8" hidden="1"/>
    <cellStyle name="Hyperlink" xfId="2872" builtinId="8" hidden="1"/>
    <cellStyle name="Hyperlink" xfId="2874" builtinId="8" hidden="1"/>
    <cellStyle name="Hyperlink" xfId="2876" builtinId="8" hidden="1"/>
    <cellStyle name="Hyperlink" xfId="2878" builtinId="8" hidden="1"/>
    <cellStyle name="Hyperlink" xfId="2880" builtinId="8" hidden="1"/>
    <cellStyle name="Hyperlink" xfId="2882" builtinId="8" hidden="1"/>
    <cellStyle name="Hyperlink" xfId="2884" builtinId="8" hidden="1"/>
    <cellStyle name="Hyperlink" xfId="2886" builtinId="8" hidden="1"/>
    <cellStyle name="Hyperlink" xfId="2888" builtinId="8" hidden="1"/>
    <cellStyle name="Hyperlink" xfId="2890" builtinId="8" hidden="1"/>
    <cellStyle name="Hyperlink" xfId="2892" builtinId="8" hidden="1"/>
    <cellStyle name="Hyperlink" xfId="2894" builtinId="8" hidden="1"/>
    <cellStyle name="Hyperlink" xfId="2896" builtinId="8" hidden="1"/>
    <cellStyle name="Hyperlink" xfId="2898" builtinId="8" hidden="1"/>
    <cellStyle name="Hyperlink" xfId="2900" builtinId="8" hidden="1"/>
    <cellStyle name="Hyperlink" xfId="2902" builtinId="8" hidden="1"/>
    <cellStyle name="Hyperlink" xfId="2904" builtinId="8" hidden="1"/>
    <cellStyle name="Hyperlink" xfId="2906" builtinId="8" hidden="1"/>
    <cellStyle name="Hyperlink" xfId="2908" builtinId="8" hidden="1"/>
    <cellStyle name="Hyperlink" xfId="2910" builtinId="8" hidden="1"/>
    <cellStyle name="Hyperlink" xfId="2912" builtinId="8" hidden="1"/>
    <cellStyle name="Hyperlink" xfId="2914" builtinId="8" hidden="1"/>
    <cellStyle name="Hyperlink" xfId="2916" builtinId="8" hidden="1"/>
    <cellStyle name="Hyperlink" xfId="2918" builtinId="8" hidden="1"/>
    <cellStyle name="Hyperlink" xfId="2920" builtinId="8" hidden="1"/>
    <cellStyle name="Hyperlink" xfId="2922" builtinId="8" hidden="1"/>
    <cellStyle name="Hyperlink" xfId="2924" builtinId="8" hidden="1"/>
    <cellStyle name="Hyperlink" xfId="2926" builtinId="8" hidden="1"/>
    <cellStyle name="Hyperlink" xfId="2928" builtinId="8" hidden="1"/>
    <cellStyle name="Hyperlink" xfId="2930" builtinId="8" hidden="1"/>
    <cellStyle name="Hyperlink" xfId="2932" builtinId="8" hidden="1"/>
    <cellStyle name="Hyperlink" xfId="2934" builtinId="8" hidden="1"/>
    <cellStyle name="Hyperlink" xfId="2936" builtinId="8" hidden="1"/>
    <cellStyle name="Hyperlink" xfId="2938" builtinId="8" hidden="1"/>
    <cellStyle name="Hyperlink" xfId="2940" builtinId="8" hidden="1"/>
    <cellStyle name="Hyperlink" xfId="2942" builtinId="8" hidden="1"/>
    <cellStyle name="Hyperlink" xfId="2944" builtinId="8" hidden="1"/>
    <cellStyle name="Hyperlink" xfId="2946" builtinId="8" hidden="1"/>
    <cellStyle name="Hyperlink" xfId="2948" builtinId="8" hidden="1"/>
    <cellStyle name="Hyperlink" xfId="2950" builtinId="8" hidden="1"/>
    <cellStyle name="Hyperlink" xfId="2952" builtinId="8" hidden="1"/>
    <cellStyle name="Hyperlink" xfId="2954" builtinId="8" hidden="1"/>
    <cellStyle name="Hyperlink" xfId="2956" builtinId="8" hidden="1"/>
    <cellStyle name="Hyperlink" xfId="2958" builtinId="8" hidden="1"/>
    <cellStyle name="Hyperlink" xfId="2960" builtinId="8" hidden="1"/>
    <cellStyle name="Hyperlink" xfId="2962" builtinId="8" hidden="1"/>
    <cellStyle name="Hyperlink" xfId="2964" builtinId="8" hidden="1"/>
    <cellStyle name="Hyperlink" xfId="2966" builtinId="8" hidden="1"/>
    <cellStyle name="Hyperlink" xfId="2968" builtinId="8" hidden="1"/>
    <cellStyle name="Hyperlink" xfId="2970" builtinId="8" hidden="1"/>
    <cellStyle name="Hyperlink" xfId="2972" builtinId="8" hidden="1"/>
    <cellStyle name="Hyperlink" xfId="2974" builtinId="8" hidden="1"/>
    <cellStyle name="Hyperlink" xfId="2976" builtinId="8" hidden="1"/>
    <cellStyle name="Hyperlink" xfId="2978" builtinId="8" hidden="1"/>
    <cellStyle name="Hyperlink" xfId="2980" builtinId="8" hidden="1"/>
    <cellStyle name="Hyperlink" xfId="2982" builtinId="8" hidden="1"/>
    <cellStyle name="Hyperlink" xfId="2984" builtinId="8" hidden="1"/>
    <cellStyle name="Hyperlink" xfId="2986" builtinId="8" hidden="1"/>
    <cellStyle name="Hyperlink" xfId="2988" builtinId="8" hidden="1"/>
    <cellStyle name="Hyperlink" xfId="2990" builtinId="8" hidden="1"/>
    <cellStyle name="Hyperlink" xfId="2992" builtinId="8" hidden="1"/>
    <cellStyle name="Hyperlink" xfId="2994" builtinId="8" hidden="1"/>
    <cellStyle name="Hyperlink" xfId="2996" builtinId="8" hidden="1"/>
    <cellStyle name="Hyperlink" xfId="2998" builtinId="8" hidden="1"/>
    <cellStyle name="Hyperlink" xfId="3000" builtinId="8" hidden="1"/>
    <cellStyle name="Hyperlink" xfId="3002" builtinId="8" hidden="1"/>
    <cellStyle name="Hyperlink" xfId="3004" builtinId="8" hidden="1"/>
    <cellStyle name="Hyperlink" xfId="3006" builtinId="8" hidden="1"/>
    <cellStyle name="Hyperlink" xfId="3008" builtinId="8" hidden="1"/>
    <cellStyle name="Hyperlink" xfId="3010" builtinId="8" hidden="1"/>
    <cellStyle name="Hyperlink" xfId="3012" builtinId="8" hidden="1"/>
    <cellStyle name="Hyperlink" xfId="3014" builtinId="8" hidden="1"/>
    <cellStyle name="Hyperlink" xfId="3016" builtinId="8" hidden="1"/>
    <cellStyle name="Hyperlink" xfId="3018" builtinId="8" hidden="1"/>
    <cellStyle name="Hyperlink" xfId="3020" builtinId="8" hidden="1"/>
    <cellStyle name="Hyperlink" xfId="3022" builtinId="8" hidden="1"/>
    <cellStyle name="Hyperlink" xfId="3024" builtinId="8" hidden="1"/>
    <cellStyle name="Hyperlink" xfId="3026" builtinId="8" hidden="1"/>
    <cellStyle name="Hyperlink" xfId="3028" builtinId="8" hidden="1"/>
    <cellStyle name="Hyperlink" xfId="3030" builtinId="8" hidden="1"/>
    <cellStyle name="Hyperlink" xfId="3032" builtinId="8" hidden="1"/>
    <cellStyle name="Hyperlink" xfId="3034" builtinId="8" hidden="1"/>
    <cellStyle name="Hyperlink" xfId="3036" builtinId="8" hidden="1"/>
    <cellStyle name="Hyperlink" xfId="3038" builtinId="8" hidden="1"/>
    <cellStyle name="Hyperlink" xfId="3040" builtinId="8" hidden="1"/>
    <cellStyle name="Hyperlink" xfId="3042" builtinId="8" hidden="1"/>
    <cellStyle name="Hyperlink" xfId="3044" builtinId="8" hidden="1"/>
    <cellStyle name="Hyperlink" xfId="3046" builtinId="8" hidden="1"/>
    <cellStyle name="Hyperlink" xfId="3048" builtinId="8" hidden="1"/>
    <cellStyle name="Hyperlink" xfId="3050" builtinId="8" hidden="1"/>
    <cellStyle name="Hyperlink" xfId="3052" builtinId="8" hidden="1"/>
    <cellStyle name="Hyperlink" xfId="3054" builtinId="8" hidden="1"/>
    <cellStyle name="Hyperlink" xfId="3056" builtinId="8" hidden="1"/>
    <cellStyle name="Hyperlink" xfId="3058" builtinId="8" hidden="1"/>
    <cellStyle name="Hyperlink" xfId="3060" builtinId="8" hidden="1"/>
    <cellStyle name="Hyperlink" xfId="3062" builtinId="8" hidden="1"/>
    <cellStyle name="Hyperlink" xfId="3064" builtinId="8" hidden="1"/>
    <cellStyle name="Hyperlink" xfId="3066" builtinId="8" hidden="1"/>
    <cellStyle name="Hyperlink" xfId="3068" builtinId="8" hidden="1"/>
    <cellStyle name="Hyperlink" xfId="3070" builtinId="8" hidden="1"/>
    <cellStyle name="Hyperlink" xfId="3072" builtinId="8" hidden="1"/>
    <cellStyle name="Hyperlink" xfId="3074" builtinId="8" hidden="1"/>
    <cellStyle name="Hyperlink" xfId="3076" builtinId="8" hidden="1"/>
    <cellStyle name="Hyperlink" xfId="3078" builtinId="8" hidden="1"/>
    <cellStyle name="Hyperlink" xfId="3080" builtinId="8" hidden="1"/>
    <cellStyle name="Hyperlink" xfId="3082" builtinId="8" hidden="1"/>
    <cellStyle name="Hyperlink" xfId="3084" builtinId="8" hidden="1"/>
    <cellStyle name="Hyperlink" xfId="3086" builtinId="8" hidden="1"/>
    <cellStyle name="Hyperlink" xfId="3088" builtinId="8" hidden="1"/>
    <cellStyle name="Hyperlink" xfId="3090" builtinId="8" hidden="1"/>
    <cellStyle name="Hyperlink" xfId="3092" builtinId="8" hidden="1"/>
    <cellStyle name="Hyperlink" xfId="3094" builtinId="8" hidden="1"/>
    <cellStyle name="Hyperlink" xfId="3096" builtinId="8" hidden="1"/>
    <cellStyle name="Hyperlink" xfId="3098" builtinId="8" hidden="1"/>
    <cellStyle name="Hyperlink" xfId="3100" builtinId="8" hidden="1"/>
    <cellStyle name="Hyperlink" xfId="3102" builtinId="8" hidden="1"/>
    <cellStyle name="Hyperlink" xfId="3104" builtinId="8" hidden="1"/>
    <cellStyle name="Hyperlink" xfId="3106" builtinId="8" hidden="1"/>
    <cellStyle name="Hyperlink" xfId="3108" builtinId="8" hidden="1"/>
    <cellStyle name="Hyperlink" xfId="3110" builtinId="8" hidden="1"/>
    <cellStyle name="Hyperlink" xfId="3112" builtinId="8" hidden="1"/>
    <cellStyle name="Hyperlink" xfId="3114" builtinId="8" hidden="1"/>
    <cellStyle name="Hyperlink" xfId="3116" builtinId="8" hidden="1"/>
    <cellStyle name="Hyperlink" xfId="3118" builtinId="8" hidden="1"/>
    <cellStyle name="Hyperlink" xfId="3120" builtinId="8" hidden="1"/>
    <cellStyle name="Hyperlink" xfId="3122" builtinId="8" hidden="1"/>
    <cellStyle name="Hyperlink" xfId="3124" builtinId="8" hidden="1"/>
    <cellStyle name="Hyperlink" xfId="3126" builtinId="8" hidden="1"/>
    <cellStyle name="Hyperlink" xfId="3128" builtinId="8" hidden="1"/>
    <cellStyle name="Hyperlink" xfId="3130" builtinId="8" hidden="1"/>
    <cellStyle name="Hyperlink" xfId="3132" builtinId="8" hidden="1"/>
    <cellStyle name="Hyperlink" xfId="3134" builtinId="8" hidden="1"/>
    <cellStyle name="Hyperlink" xfId="3136" builtinId="8" hidden="1"/>
    <cellStyle name="Hyperlink" xfId="3138" builtinId="8" hidden="1"/>
    <cellStyle name="Hyperlink" xfId="3140" builtinId="8" hidden="1"/>
    <cellStyle name="Hyperlink" xfId="3142" builtinId="8" hidden="1"/>
    <cellStyle name="Hyperlink" xfId="3144" builtinId="8" hidden="1"/>
    <cellStyle name="Hyperlink" xfId="3146" builtinId="8" hidden="1"/>
    <cellStyle name="Hyperlink" xfId="3148" builtinId="8" hidden="1"/>
    <cellStyle name="Hyperlink" xfId="3150" builtinId="8" hidden="1"/>
    <cellStyle name="Hyperlink" xfId="3152" builtinId="8" hidden="1"/>
    <cellStyle name="Hyperlink" xfId="3154" builtinId="8" hidden="1"/>
    <cellStyle name="Hyperlink" xfId="3156" builtinId="8" hidden="1"/>
    <cellStyle name="Hyperlink" xfId="3158" builtinId="8" hidden="1"/>
    <cellStyle name="Hyperlink" xfId="3160" builtinId="8" hidden="1"/>
    <cellStyle name="Hyperlink" xfId="3162" builtinId="8" hidden="1"/>
    <cellStyle name="Hyperlink" xfId="3164" builtinId="8" hidden="1"/>
    <cellStyle name="Hyperlink" xfId="3166" builtinId="8" hidden="1"/>
    <cellStyle name="Hyperlink" xfId="3168" builtinId="8" hidden="1"/>
    <cellStyle name="Hyperlink" xfId="3170" builtinId="8" hidden="1"/>
    <cellStyle name="Hyperlink" xfId="3172" builtinId="8" hidden="1"/>
    <cellStyle name="Hyperlink" xfId="3174" builtinId="8" hidden="1"/>
    <cellStyle name="Hyperlink" xfId="3176" builtinId="8" hidden="1"/>
    <cellStyle name="Hyperlink" xfId="3178" builtinId="8" hidden="1"/>
    <cellStyle name="Hyperlink" xfId="3180" builtinId="8" hidden="1"/>
    <cellStyle name="Hyperlink" xfId="3182" builtinId="8" hidden="1"/>
    <cellStyle name="Hyperlink" xfId="3184" builtinId="8" hidden="1"/>
    <cellStyle name="Hyperlink" xfId="3186" builtinId="8" hidden="1"/>
    <cellStyle name="Hyperlink" xfId="3188" builtinId="8" hidden="1"/>
    <cellStyle name="Hyperlink" xfId="3190" builtinId="8" hidden="1"/>
    <cellStyle name="Hyperlink" xfId="3192" builtinId="8" hidden="1"/>
    <cellStyle name="Hyperlink" xfId="3194" builtinId="8" hidden="1"/>
    <cellStyle name="Hyperlink" xfId="3196" builtinId="8" hidden="1"/>
    <cellStyle name="Hyperlink" xfId="3198" builtinId="8" hidden="1"/>
    <cellStyle name="Hyperlink" xfId="3200" builtinId="8" hidden="1"/>
    <cellStyle name="Hyperlink" xfId="3202" builtinId="8" hidden="1"/>
    <cellStyle name="Hyperlink" xfId="3204" builtinId="8" hidden="1"/>
    <cellStyle name="Hyperlink" xfId="3206" builtinId="8" hidden="1"/>
    <cellStyle name="Hyperlink" xfId="3208" builtinId="8" hidden="1"/>
    <cellStyle name="Hyperlink" xfId="3210" builtinId="8" hidden="1"/>
    <cellStyle name="Hyperlink" xfId="3212" builtinId="8" hidden="1"/>
    <cellStyle name="Hyperlink" xfId="3214" builtinId="8" hidden="1"/>
    <cellStyle name="Hyperlink" xfId="3216" builtinId="8" hidden="1"/>
    <cellStyle name="Hyperlink" xfId="3218" builtinId="8" hidden="1"/>
    <cellStyle name="Hyperlink" xfId="3220" builtinId="8" hidden="1"/>
    <cellStyle name="Hyperlink" xfId="3222" builtinId="8" hidden="1"/>
    <cellStyle name="Hyperlink" xfId="3224" builtinId="8" hidden="1"/>
    <cellStyle name="Hyperlink" xfId="3226" builtinId="8" hidden="1"/>
    <cellStyle name="Hyperlink" xfId="3228" builtinId="8" hidden="1"/>
    <cellStyle name="Hyperlink" xfId="3230" builtinId="8" hidden="1"/>
    <cellStyle name="Hyperlink" xfId="3232" builtinId="8" hidden="1"/>
    <cellStyle name="Hyperlink" xfId="3234" builtinId="8" hidden="1"/>
    <cellStyle name="Hyperlink" xfId="3236" builtinId="8" hidden="1"/>
    <cellStyle name="Hyperlink" xfId="3238" builtinId="8" hidden="1"/>
    <cellStyle name="Hyperlink" xfId="3240" builtinId="8" hidden="1"/>
    <cellStyle name="Hyperlink" xfId="3242" builtinId="8" hidden="1"/>
    <cellStyle name="Hyperlink" xfId="3244" builtinId="8" hidden="1"/>
    <cellStyle name="Hyperlink" xfId="3246" builtinId="8" hidden="1"/>
    <cellStyle name="Hyperlink" xfId="3248" builtinId="8" hidden="1"/>
    <cellStyle name="Hyperlink" xfId="3250" builtinId="8" hidden="1"/>
    <cellStyle name="Hyperlink" xfId="3252" builtinId="8" hidden="1"/>
    <cellStyle name="Hyperlink" xfId="3254" builtinId="8" hidden="1"/>
    <cellStyle name="Hyperlink" xfId="3256" builtinId="8" hidden="1"/>
    <cellStyle name="Hyperlink" xfId="3258" builtinId="8" hidden="1"/>
    <cellStyle name="Hyperlink" xfId="3260" builtinId="8" hidden="1"/>
    <cellStyle name="Hyperlink" xfId="3262" builtinId="8" hidden="1"/>
    <cellStyle name="Hyperlink" xfId="3264" builtinId="8" hidden="1"/>
    <cellStyle name="Hyperlink" xfId="3266" builtinId="8" hidden="1"/>
    <cellStyle name="Hyperlink" xfId="3268" builtinId="8" hidden="1"/>
    <cellStyle name="Hyperlink" xfId="3270" builtinId="8" hidden="1"/>
    <cellStyle name="Hyperlink" xfId="3272" builtinId="8" hidden="1"/>
    <cellStyle name="Hyperlink" xfId="3274" builtinId="8" hidden="1"/>
    <cellStyle name="Hyperlink" xfId="3276" builtinId="8" hidden="1"/>
    <cellStyle name="Hyperlink" xfId="3278" builtinId="8" hidden="1"/>
    <cellStyle name="Hyperlink" xfId="3280" builtinId="8" hidden="1"/>
    <cellStyle name="Hyperlink" xfId="3282" builtinId="8" hidden="1"/>
    <cellStyle name="Hyperlink" xfId="3284" builtinId="8" hidden="1"/>
    <cellStyle name="Hyperlink" xfId="3286" builtinId="8" hidden="1"/>
    <cellStyle name="Hyperlink" xfId="3288" builtinId="8" hidden="1"/>
    <cellStyle name="Hyperlink" xfId="3290" builtinId="8" hidden="1"/>
    <cellStyle name="Hyperlink" xfId="3292" builtinId="8" hidden="1"/>
    <cellStyle name="Hyperlink" xfId="3294" builtinId="8" hidden="1"/>
    <cellStyle name="Hyperlink" xfId="3296" builtinId="8" hidden="1"/>
    <cellStyle name="Hyperlink" xfId="3298" builtinId="8" hidden="1"/>
    <cellStyle name="Hyperlink" xfId="3300" builtinId="8" hidden="1"/>
    <cellStyle name="Hyperlink" xfId="3302" builtinId="8" hidden="1"/>
    <cellStyle name="Hyperlink" xfId="3304" builtinId="8" hidden="1"/>
    <cellStyle name="Hyperlink" xfId="3306" builtinId="8" hidden="1"/>
    <cellStyle name="Hyperlink" xfId="3308" builtinId="8" hidden="1"/>
    <cellStyle name="Hyperlink" xfId="3310" builtinId="8" hidden="1"/>
    <cellStyle name="Hyperlink" xfId="3312" builtinId="8" hidden="1"/>
    <cellStyle name="Hyperlink" xfId="3314" builtinId="8" hidden="1"/>
    <cellStyle name="Hyperlink" xfId="3316" builtinId="8" hidden="1"/>
    <cellStyle name="Hyperlink" xfId="3318" builtinId="8" hidden="1"/>
    <cellStyle name="Hyperlink" xfId="3320" builtinId="8" hidden="1"/>
    <cellStyle name="Hyperlink" xfId="3322" builtinId="8" hidden="1"/>
    <cellStyle name="Hyperlink" xfId="3324" builtinId="8" hidden="1"/>
    <cellStyle name="Hyperlink" xfId="3326" builtinId="8" hidden="1"/>
    <cellStyle name="Hyperlink" xfId="3328" builtinId="8" hidden="1"/>
    <cellStyle name="Hyperlink" xfId="3330" builtinId="8" hidden="1"/>
    <cellStyle name="Hyperlink" xfId="3332" builtinId="8" hidden="1"/>
    <cellStyle name="Hyperlink" xfId="3334" builtinId="8" hidden="1"/>
    <cellStyle name="Hyperlink" xfId="3336" builtinId="8" hidden="1"/>
    <cellStyle name="Hyperlink" xfId="3338" builtinId="8" hidden="1"/>
    <cellStyle name="Hyperlink" xfId="3340" builtinId="8" hidden="1"/>
    <cellStyle name="Hyperlink" xfId="3342" builtinId="8" hidden="1"/>
    <cellStyle name="Hyperlink" xfId="3344" builtinId="8" hidden="1"/>
    <cellStyle name="Hyperlink" xfId="3346" builtinId="8" hidden="1"/>
    <cellStyle name="Hyperlink" xfId="3348" builtinId="8" hidden="1"/>
    <cellStyle name="Hyperlink" xfId="3350" builtinId="8" hidden="1"/>
    <cellStyle name="Hyperlink" xfId="3352" builtinId="8" hidden="1"/>
    <cellStyle name="Hyperlink" xfId="3354" builtinId="8" hidden="1"/>
    <cellStyle name="Hyperlink" xfId="3356" builtinId="8" hidden="1"/>
    <cellStyle name="Hyperlink" xfId="3358" builtinId="8" hidden="1"/>
    <cellStyle name="Hyperlink" xfId="3360" builtinId="8" hidden="1"/>
    <cellStyle name="Hyperlink" xfId="3362" builtinId="8" hidden="1"/>
    <cellStyle name="Hyperlink" xfId="3364" builtinId="8" hidden="1"/>
    <cellStyle name="Hyperlink" xfId="3366" builtinId="8" hidden="1"/>
    <cellStyle name="Hyperlink" xfId="3368" builtinId="8" hidden="1"/>
    <cellStyle name="Hyperlink" xfId="3370" builtinId="8" hidden="1"/>
    <cellStyle name="Hyperlink" xfId="3372" builtinId="8" hidden="1"/>
    <cellStyle name="Hyperlink" xfId="3374" builtinId="8" hidden="1"/>
    <cellStyle name="Hyperlink" xfId="3376" builtinId="8" hidden="1"/>
    <cellStyle name="Hyperlink" xfId="3378" builtinId="8" hidden="1"/>
    <cellStyle name="Hyperlink" xfId="3380" builtinId="8" hidden="1"/>
    <cellStyle name="Hyperlink" xfId="3382" builtinId="8" hidden="1"/>
    <cellStyle name="Hyperlink" xfId="3384" builtinId="8" hidden="1"/>
    <cellStyle name="Hyperlink" xfId="3386" builtinId="8" hidden="1"/>
    <cellStyle name="Hyperlink" xfId="3388" builtinId="8" hidden="1"/>
    <cellStyle name="Hyperlink" xfId="3390" builtinId="8" hidden="1"/>
    <cellStyle name="Hyperlink" xfId="3392" builtinId="8" hidden="1"/>
    <cellStyle name="Hyperlink" xfId="3394" builtinId="8" hidden="1"/>
    <cellStyle name="Hyperlink" xfId="3396" builtinId="8" hidden="1"/>
    <cellStyle name="Hyperlink" xfId="3398" builtinId="8" hidden="1"/>
    <cellStyle name="Hyperlink" xfId="3400" builtinId="8" hidden="1"/>
    <cellStyle name="Hyperlink" xfId="3402" builtinId="8" hidden="1"/>
    <cellStyle name="Hyperlink" xfId="3404" builtinId="8" hidden="1"/>
    <cellStyle name="Hyperlink" xfId="3406" builtinId="8" hidden="1"/>
    <cellStyle name="Hyperlink" xfId="3408" builtinId="8" hidden="1"/>
    <cellStyle name="Hyperlink" xfId="3410" builtinId="8" hidden="1"/>
    <cellStyle name="Hyperlink" xfId="3412" builtinId="8" hidden="1"/>
    <cellStyle name="Hyperlink" xfId="3414" builtinId="8" hidden="1"/>
    <cellStyle name="Hyperlink" xfId="3416" builtinId="8" hidden="1"/>
    <cellStyle name="Hyperlink" xfId="3418" builtinId="8" hidden="1"/>
    <cellStyle name="Hyperlink" xfId="3420" builtinId="8" hidden="1"/>
    <cellStyle name="Hyperlink" xfId="3422" builtinId="8" hidden="1"/>
    <cellStyle name="Hyperlink" xfId="3424" builtinId="8" hidden="1"/>
    <cellStyle name="Hyperlink" xfId="3426" builtinId="8" hidden="1"/>
    <cellStyle name="Hyperlink" xfId="3428" builtinId="8" hidden="1"/>
    <cellStyle name="Hyperlink" xfId="3430" builtinId="8" hidden="1"/>
    <cellStyle name="Hyperlink" xfId="3432" builtinId="8" hidden="1"/>
    <cellStyle name="Hyperlink" xfId="3434" builtinId="8" hidden="1"/>
    <cellStyle name="Hyperlink" xfId="3436" builtinId="8" hidden="1"/>
    <cellStyle name="Hyperlink" xfId="3438" builtinId="8" hidden="1"/>
    <cellStyle name="Hyperlink" xfId="3440" builtinId="8" hidden="1"/>
    <cellStyle name="Hyperlink" xfId="3442" builtinId="8" hidden="1"/>
    <cellStyle name="Hyperlink" xfId="3444" builtinId="8" hidden="1"/>
    <cellStyle name="Hyperlink" xfId="3446" builtinId="8" hidden="1"/>
    <cellStyle name="Hyperlink" xfId="3448" builtinId="8" hidden="1"/>
    <cellStyle name="Hyperlink" xfId="3450" builtinId="8" hidden="1"/>
    <cellStyle name="Hyperlink" xfId="3452" builtinId="8" hidden="1"/>
    <cellStyle name="Hyperlink" xfId="3454" builtinId="8" hidden="1"/>
    <cellStyle name="Hyperlink" xfId="3456" builtinId="8" hidden="1"/>
    <cellStyle name="Hyperlink" xfId="3458" builtinId="8" hidden="1"/>
    <cellStyle name="Hyperlink" xfId="3460" builtinId="8" hidden="1"/>
    <cellStyle name="Hyperlink" xfId="3462" builtinId="8" hidden="1"/>
    <cellStyle name="Hyperlink" xfId="3464" builtinId="8" hidden="1"/>
    <cellStyle name="Hyperlink" xfId="3466" builtinId="8" hidden="1"/>
    <cellStyle name="Hyperlink" xfId="3468" builtinId="8" hidden="1"/>
    <cellStyle name="Hyperlink" xfId="3470" builtinId="8" hidden="1"/>
    <cellStyle name="Hyperlink" xfId="3472" builtinId="8" hidden="1"/>
    <cellStyle name="Hyperlink" xfId="3474" builtinId="8" hidden="1"/>
    <cellStyle name="Hyperlink" xfId="3476" builtinId="8" hidden="1"/>
    <cellStyle name="Hyperlink" xfId="3478" builtinId="8" hidden="1"/>
    <cellStyle name="Hyperlink" xfId="3480" builtinId="8" hidden="1"/>
    <cellStyle name="Hyperlink" xfId="3482" builtinId="8" hidden="1"/>
    <cellStyle name="Hyperlink" xfId="3484" builtinId="8" hidden="1"/>
    <cellStyle name="Hyperlink" xfId="3486" builtinId="8" hidden="1"/>
    <cellStyle name="Hyperlink" xfId="3488" builtinId="8" hidden="1"/>
    <cellStyle name="Hyperlink" xfId="3490" builtinId="8" hidden="1"/>
    <cellStyle name="Hyperlink" xfId="3492" builtinId="8" hidden="1"/>
    <cellStyle name="Hyperlink" xfId="3494" builtinId="8" hidden="1"/>
    <cellStyle name="Hyperlink" xfId="3496" builtinId="8" hidden="1"/>
    <cellStyle name="Hyperlink" xfId="3498" builtinId="8" hidden="1"/>
    <cellStyle name="Hyperlink" xfId="3500" builtinId="8" hidden="1"/>
    <cellStyle name="Hyperlink" xfId="3502" builtinId="8" hidden="1"/>
    <cellStyle name="Hyperlink" xfId="3504" builtinId="8" hidden="1"/>
    <cellStyle name="Hyperlink" xfId="3506" builtinId="8" hidden="1"/>
    <cellStyle name="Hyperlink" xfId="3508" builtinId="8" hidden="1"/>
    <cellStyle name="Hyperlink" xfId="3510" builtinId="8" hidden="1"/>
    <cellStyle name="Hyperlink" xfId="3512" builtinId="8" hidden="1"/>
    <cellStyle name="Hyperlink" xfId="3514" builtinId="8" hidden="1"/>
    <cellStyle name="Hyperlink" xfId="3516" builtinId="8" hidden="1"/>
    <cellStyle name="Hyperlink" xfId="3518" builtinId="8" hidden="1"/>
    <cellStyle name="Hyperlink" xfId="3520" builtinId="8" hidden="1"/>
    <cellStyle name="Hyperlink" xfId="3522" builtinId="8" hidden="1"/>
    <cellStyle name="Hyperlink" xfId="3524" builtinId="8" hidden="1"/>
    <cellStyle name="Hyperlink" xfId="3526" builtinId="8" hidden="1"/>
    <cellStyle name="Hyperlink" xfId="3528" builtinId="8" hidden="1"/>
    <cellStyle name="Hyperlink" xfId="3530" builtinId="8" hidden="1"/>
    <cellStyle name="Hyperlink" xfId="3532" builtinId="8" hidden="1"/>
    <cellStyle name="Hyperlink" xfId="3534" builtinId="8" hidden="1"/>
    <cellStyle name="Hyperlink" xfId="3536" builtinId="8" hidden="1"/>
    <cellStyle name="Hyperlink" xfId="3538" builtinId="8" hidden="1"/>
    <cellStyle name="Hyperlink" xfId="3540" builtinId="8" hidden="1"/>
    <cellStyle name="Hyperlink" xfId="3542" builtinId="8" hidden="1"/>
    <cellStyle name="Hyperlink" xfId="3544" builtinId="8" hidden="1"/>
    <cellStyle name="Hyperlink" xfId="3546" builtinId="8" hidden="1"/>
    <cellStyle name="Hyperlink" xfId="3548" builtinId="8" hidden="1"/>
    <cellStyle name="Hyperlink" xfId="3550" builtinId="8" hidden="1"/>
    <cellStyle name="Hyperlink" xfId="3552" builtinId="8" hidden="1"/>
    <cellStyle name="Hyperlink" xfId="3554" builtinId="8" hidden="1"/>
    <cellStyle name="Hyperlink" xfId="3556" builtinId="8" hidden="1"/>
    <cellStyle name="Hyperlink" xfId="3558" builtinId="8" hidden="1"/>
    <cellStyle name="Hyperlink" xfId="3560" builtinId="8" hidden="1"/>
    <cellStyle name="Hyperlink" xfId="3562" builtinId="8" hidden="1"/>
    <cellStyle name="Hyperlink" xfId="3564" builtinId="8" hidden="1"/>
    <cellStyle name="Hyperlink" xfId="3566" builtinId="8" hidden="1"/>
    <cellStyle name="Hyperlink" xfId="3568" builtinId="8" hidden="1"/>
    <cellStyle name="Hyperlink" xfId="3570" builtinId="8" hidden="1"/>
    <cellStyle name="Hyperlink" xfId="3572" builtinId="8" hidden="1"/>
    <cellStyle name="Hyperlink" xfId="3574" builtinId="8" hidden="1"/>
    <cellStyle name="Hyperlink" xfId="3576" builtinId="8" hidden="1"/>
    <cellStyle name="Hyperlink" xfId="3578" builtinId="8" hidden="1"/>
    <cellStyle name="Hyperlink" xfId="3580" builtinId="8" hidden="1"/>
    <cellStyle name="Hyperlink" xfId="3582" builtinId="8" hidden="1"/>
    <cellStyle name="Hyperlink" xfId="3584" builtinId="8" hidden="1"/>
    <cellStyle name="Hyperlink" xfId="3586" builtinId="8" hidden="1"/>
    <cellStyle name="Hyperlink" xfId="3588" builtinId="8" hidden="1"/>
    <cellStyle name="Hyperlink" xfId="3590" builtinId="8" hidden="1"/>
    <cellStyle name="Hyperlink" xfId="3592" builtinId="8" hidden="1"/>
    <cellStyle name="Hyperlink" xfId="3594" builtinId="8" hidden="1"/>
    <cellStyle name="Hyperlink" xfId="3596" builtinId="8" hidden="1"/>
    <cellStyle name="Hyperlink" xfId="3598" builtinId="8" hidden="1"/>
    <cellStyle name="Hyperlink" xfId="3600" builtinId="8" hidden="1"/>
    <cellStyle name="Hyperlink" xfId="3602" builtinId="8" hidden="1"/>
    <cellStyle name="Hyperlink" xfId="3604" builtinId="8" hidden="1"/>
    <cellStyle name="Hyperlink" xfId="3606" builtinId="8" hidden="1"/>
    <cellStyle name="Hyperlink" xfId="3608" builtinId="8" hidden="1"/>
    <cellStyle name="Hyperlink" xfId="3610" builtinId="8" hidden="1"/>
    <cellStyle name="Hyperlink" xfId="3612" builtinId="8" hidden="1"/>
    <cellStyle name="Hyperlink" xfId="3614" builtinId="8" hidden="1"/>
    <cellStyle name="Hyperlink" xfId="3616" builtinId="8" hidden="1"/>
    <cellStyle name="Hyperlink" xfId="3618" builtinId="8" hidden="1"/>
    <cellStyle name="Hyperlink" xfId="3620" builtinId="8" hidden="1"/>
    <cellStyle name="Hyperlink" xfId="3622" builtinId="8" hidden="1"/>
    <cellStyle name="Hyperlink" xfId="3624" builtinId="8" hidden="1"/>
    <cellStyle name="Hyperlink" xfId="3626" builtinId="8" hidden="1"/>
    <cellStyle name="Hyperlink" xfId="3628" builtinId="8" hidden="1"/>
    <cellStyle name="Hyperlink" xfId="3630" builtinId="8" hidden="1"/>
    <cellStyle name="Hyperlink" xfId="3632" builtinId="8" hidden="1"/>
    <cellStyle name="Hyperlink" xfId="3634" builtinId="8" hidden="1"/>
    <cellStyle name="Hyperlink" xfId="3636" builtinId="8" hidden="1"/>
    <cellStyle name="Hyperlink" xfId="3638" builtinId="8" hidden="1"/>
    <cellStyle name="Hyperlink" xfId="3640" builtinId="8" hidden="1"/>
    <cellStyle name="Hyperlink" xfId="3642" builtinId="8" hidden="1"/>
    <cellStyle name="Hyperlink" xfId="3644" builtinId="8" hidden="1"/>
    <cellStyle name="Hyperlink" xfId="3646" builtinId="8" hidden="1"/>
    <cellStyle name="Hyperlink" xfId="3648" builtinId="8" hidden="1"/>
    <cellStyle name="Hyperlink" xfId="3650" builtinId="8" hidden="1"/>
    <cellStyle name="Hyperlink" xfId="3652" builtinId="8" hidden="1"/>
    <cellStyle name="Hyperlink" xfId="3654" builtinId="8" hidden="1"/>
    <cellStyle name="Hyperlink" xfId="3656" builtinId="8" hidden="1"/>
    <cellStyle name="Hyperlink" xfId="3658" builtinId="8" hidden="1"/>
    <cellStyle name="Hyperlink" xfId="3660" builtinId="8" hidden="1"/>
    <cellStyle name="Hyperlink" xfId="3662" builtinId="8" hidden="1"/>
    <cellStyle name="Hyperlink" xfId="3664" builtinId="8" hidden="1"/>
    <cellStyle name="Hyperlink" xfId="3666" builtinId="8" hidden="1"/>
    <cellStyle name="Hyperlink" xfId="3668" builtinId="8" hidden="1"/>
    <cellStyle name="Hyperlink" xfId="3670" builtinId="8" hidden="1"/>
    <cellStyle name="Hyperlink" xfId="3672" builtinId="8" hidden="1"/>
    <cellStyle name="Hyperlink" xfId="3674" builtinId="8" hidden="1"/>
    <cellStyle name="Hyperlink" xfId="3676" builtinId="8" hidden="1"/>
    <cellStyle name="Hyperlink" xfId="3678" builtinId="8" hidden="1"/>
    <cellStyle name="Hyperlink" xfId="3680" builtinId="8" hidden="1"/>
    <cellStyle name="Hyperlink" xfId="3685" builtinId="8" hidden="1"/>
    <cellStyle name="Hyperlink" xfId="3687" builtinId="8" hidden="1"/>
    <cellStyle name="Hyperlink" xfId="3689" builtinId="8" hidden="1"/>
    <cellStyle name="Hyperlink" xfId="3691" builtinId="8" hidden="1"/>
    <cellStyle name="Hyperlink" xfId="3693" builtinId="8" hidden="1"/>
    <cellStyle name="Hyperlink" xfId="3695" builtinId="8" hidden="1"/>
    <cellStyle name="Hyperlink" xfId="3697" builtinId="8" hidden="1"/>
    <cellStyle name="Hyperlink" xfId="3699" builtinId="8" hidden="1"/>
    <cellStyle name="Hyperlink" xfId="3701" builtinId="8" hidden="1"/>
    <cellStyle name="Hyperlink" xfId="3703" builtinId="8" hidden="1"/>
    <cellStyle name="Hyperlink" xfId="3705" builtinId="8" hidden="1"/>
    <cellStyle name="Hyperlink" xfId="3707" builtinId="8" hidden="1"/>
    <cellStyle name="Hyperlink" xfId="3709" builtinId="8" hidden="1"/>
    <cellStyle name="Hyperlink" xfId="3711" builtinId="8" hidden="1"/>
    <cellStyle name="Hyperlink" xfId="3713" builtinId="8" hidden="1"/>
    <cellStyle name="Hyperlink" xfId="3715" builtinId="8" hidden="1"/>
    <cellStyle name="Hyperlink" xfId="3717" builtinId="8" hidden="1"/>
    <cellStyle name="Hyperlink" xfId="3719" builtinId="8" hidden="1"/>
    <cellStyle name="Hyperlink" xfId="3721" builtinId="8" hidden="1"/>
    <cellStyle name="Hyperlink" xfId="3723" builtinId="8" hidden="1"/>
    <cellStyle name="Hyperlink" xfId="3725" builtinId="8" hidden="1"/>
    <cellStyle name="Hyperlink" xfId="3727" builtinId="8" hidden="1"/>
    <cellStyle name="Hyperlink" xfId="3729" builtinId="8" hidden="1"/>
    <cellStyle name="Hyperlink" xfId="3731" builtinId="8" hidden="1"/>
    <cellStyle name="Hyperlink" xfId="3733" builtinId="8" hidden="1"/>
    <cellStyle name="Hyperlink" xfId="3735" builtinId="8" hidden="1"/>
    <cellStyle name="Hyperlink" xfId="3737" builtinId="8" hidden="1"/>
    <cellStyle name="Hyperlink" xfId="3739" builtinId="8" hidden="1"/>
    <cellStyle name="Hyperlink" xfId="3741" builtinId="8" hidden="1"/>
    <cellStyle name="Hyperlink" xfId="3743" builtinId="8" hidden="1"/>
    <cellStyle name="Hyperlink" xfId="3745" builtinId="8" hidden="1"/>
    <cellStyle name="Hyperlink" xfId="3747" builtinId="8" hidden="1"/>
    <cellStyle name="Hyperlink" xfId="3749" builtinId="8" hidden="1"/>
    <cellStyle name="Hyperlink" xfId="3751" builtinId="8" hidden="1"/>
    <cellStyle name="Hyperlink" xfId="3753" builtinId="8" hidden="1"/>
    <cellStyle name="Hyperlink" xfId="3755" builtinId="8" hidden="1"/>
    <cellStyle name="Hyperlink" xfId="3757" builtinId="8" hidden="1"/>
    <cellStyle name="Hyperlink" xfId="3759" builtinId="8" hidden="1"/>
    <cellStyle name="Hyperlink" xfId="3761" builtinId="8" hidden="1"/>
    <cellStyle name="Hyperlink" xfId="3763" builtinId="8" hidden="1"/>
    <cellStyle name="Hyperlink" xfId="3765" builtinId="8" hidden="1"/>
    <cellStyle name="Hyperlink" xfId="3767" builtinId="8" hidden="1"/>
    <cellStyle name="Hyperlink" xfId="3769" builtinId="8" hidden="1"/>
    <cellStyle name="Hyperlink" xfId="3771" builtinId="8" hidden="1"/>
    <cellStyle name="Hyperlink" xfId="3773" builtinId="8" hidden="1"/>
    <cellStyle name="Hyperlink" xfId="3775" builtinId="8" hidden="1"/>
    <cellStyle name="Hyperlink" xfId="3777" builtinId="8" hidden="1"/>
    <cellStyle name="Hyperlink" xfId="3779" builtinId="8" hidden="1"/>
    <cellStyle name="Hyperlink" xfId="3781" builtinId="8" hidden="1"/>
    <cellStyle name="Hyperlink" xfId="3783" builtinId="8" hidden="1"/>
    <cellStyle name="Hyperlink" xfId="3785" builtinId="8" hidden="1"/>
    <cellStyle name="Hyperlink" xfId="3787" builtinId="8" hidden="1"/>
    <cellStyle name="Hyperlink" xfId="3789" builtinId="8" hidden="1"/>
    <cellStyle name="Hyperlink" xfId="3791" builtinId="8" hidden="1"/>
    <cellStyle name="Hyperlink" xfId="3793" builtinId="8" hidden="1"/>
    <cellStyle name="Hyperlink" xfId="3795" builtinId="8" hidden="1"/>
    <cellStyle name="Hyperlink" xfId="3797" builtinId="8" hidden="1"/>
    <cellStyle name="Hyperlink" xfId="3799" builtinId="8" hidden="1"/>
    <cellStyle name="Hyperlink" xfId="3801" builtinId="8" hidden="1"/>
    <cellStyle name="Hyperlink" xfId="3803" builtinId="8" hidden="1"/>
    <cellStyle name="Hyperlink" xfId="3805" builtinId="8" hidden="1"/>
    <cellStyle name="Hyperlink" xfId="3807" builtinId="8" hidden="1"/>
    <cellStyle name="Hyperlink" xfId="3809" builtinId="8" hidden="1"/>
    <cellStyle name="Hyperlink" xfId="3811" builtinId="8" hidden="1"/>
    <cellStyle name="Hyperlink" xfId="3813" builtinId="8" hidden="1"/>
    <cellStyle name="Hyperlink" xfId="3815" builtinId="8" hidden="1"/>
    <cellStyle name="Normal" xfId="0" builtinId="0"/>
  </cellStyles>
  <dxfs count="5">
    <dxf>
      <fill>
        <patternFill patternType="solid">
          <fgColor rgb="FFFFFF00"/>
          <bgColor rgb="FF000000"/>
        </patternFill>
      </fill>
    </dxf>
    <dxf>
      <fill>
        <patternFill patternType="solid">
          <fgColor rgb="FFF2DCDB"/>
          <bgColor rgb="FF000000"/>
        </patternFill>
      </fill>
    </dxf>
    <dxf>
      <fill>
        <patternFill patternType="solid">
          <fgColor rgb="FFF2DCDB"/>
          <bgColor rgb="FF000000"/>
        </patternFill>
      </fill>
    </dxf>
    <dxf>
      <fill>
        <patternFill patternType="solid">
          <fgColor rgb="FFF2DCDB"/>
          <bgColor rgb="FF000000"/>
        </patternFill>
      </fill>
    </dxf>
    <dxf>
      <fill>
        <patternFill patternType="solid">
          <fgColor rgb="FFF2DCDB"/>
          <bgColor rgb="FF000000"/>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 Id="rId14"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44"/>
  <sheetViews>
    <sheetView tabSelected="1" zoomScale="120" zoomScaleNormal="120" zoomScalePageLayoutView="120" workbookViewId="0">
      <pane ySplit="1" topLeftCell="A337" activePane="bottomLeft" state="frozen"/>
      <selection pane="bottomLeft" activeCell="A350" sqref="A350"/>
    </sheetView>
  </sheetViews>
  <sheetFormatPr baseColWidth="10" defaultColWidth="10.83203125" defaultRowHeight="14" x14ac:dyDescent="0"/>
  <cols>
    <col min="1" max="1" width="18.6640625" style="21" bestFit="1" customWidth="1"/>
    <col min="2" max="2" width="19.6640625" style="21" hidden="1" customWidth="1"/>
    <col min="3" max="3" width="10.83203125" style="21" hidden="1" customWidth="1"/>
    <col min="4" max="5" width="20" style="21" hidden="1" customWidth="1"/>
    <col min="6" max="6" width="20" style="24" hidden="1" customWidth="1"/>
    <col min="7" max="7" width="36.5" style="24" customWidth="1"/>
    <col min="8" max="8" width="10.83203125" style="24" hidden="1" customWidth="1"/>
    <col min="9" max="9" width="40" style="42" hidden="1" customWidth="1"/>
    <col min="10" max="10" width="36.5" style="20" customWidth="1"/>
    <col min="11" max="12" width="25.83203125" style="313" customWidth="1"/>
    <col min="13" max="13" width="57.33203125" style="36" customWidth="1"/>
    <col min="14" max="14" width="63.6640625" style="36" customWidth="1"/>
    <col min="15" max="15" width="48.5" style="27" customWidth="1"/>
    <col min="16" max="16" width="65.1640625" style="21" customWidth="1"/>
    <col min="17" max="16384" width="10.83203125" style="21"/>
  </cols>
  <sheetData>
    <row r="1" spans="1:16" s="30" customFormat="1">
      <c r="A1" s="32" t="s">
        <v>316</v>
      </c>
      <c r="D1" s="31" t="s">
        <v>464</v>
      </c>
      <c r="E1" s="31"/>
      <c r="F1" s="22"/>
      <c r="G1" s="32" t="s">
        <v>16</v>
      </c>
      <c r="H1" s="32" t="s">
        <v>15</v>
      </c>
      <c r="I1" s="33" t="s">
        <v>465</v>
      </c>
      <c r="J1" s="32" t="s">
        <v>250</v>
      </c>
      <c r="K1" s="32" t="s">
        <v>2393</v>
      </c>
      <c r="L1" s="32" t="s">
        <v>2394</v>
      </c>
      <c r="M1" s="34" t="s">
        <v>258</v>
      </c>
      <c r="N1" s="34" t="s">
        <v>2570</v>
      </c>
      <c r="O1" s="23" t="s">
        <v>474</v>
      </c>
      <c r="P1" s="78" t="s">
        <v>315</v>
      </c>
    </row>
    <row r="2" spans="1:16" ht="84">
      <c r="A2" s="291" t="s">
        <v>2572</v>
      </c>
      <c r="B2" s="21" t="str">
        <f>C2&amp;D2&amp;E2</f>
        <v>ref="people.xml#0002"</v>
      </c>
      <c r="C2" s="21" t="s">
        <v>462</v>
      </c>
      <c r="D2" s="21" t="str">
        <f>"people.xml#"&amp;F2</f>
        <v>people.xml#0002</v>
      </c>
      <c r="E2" s="21" t="s">
        <v>463</v>
      </c>
      <c r="F2" s="24" t="s">
        <v>461</v>
      </c>
      <c r="G2" s="95" t="s">
        <v>686</v>
      </c>
      <c r="H2" s="20" t="s">
        <v>0</v>
      </c>
      <c r="I2" s="35" t="str">
        <f>J2&amp;". "&amp;K2&amp;". "&amp;M2</f>
        <v>Abraham. fl. c.2000 BCE. Hebrew Patriarch, who figures in the three major monothestic religions. In the biblical book of Genesis, he is the ancestor of the Israelites and the 'father of many nations'.</v>
      </c>
      <c r="J2" s="38" t="s">
        <v>2</v>
      </c>
      <c r="K2" s="150" t="s">
        <v>826</v>
      </c>
      <c r="L2" s="150"/>
      <c r="M2" s="37" t="s">
        <v>698</v>
      </c>
      <c r="N2" s="37" t="str">
        <f>"&lt;person xml:id=$"&amp;A2&amp;"$&gt;&lt;persName type=$main$&gt;"&amp;J2&amp;"&lt;/persName&gt;&lt;birth when=$"&amp;K2&amp;"$&gt;"&amp;K2&amp;"&lt;/birth&gt;&lt;death when=$"&amp;L2&amp;"$&gt;"&amp;L2&amp;"&lt;/death&gt;&lt;note type=$editorial$&gt;"&amp;M2&amp;"&lt;/note&gt;&lt;/person&gt;&lt;!-- MT glossary entry --&gt;"</f>
        <v>&lt;person xml:id=$pers0243$&gt;&lt;persName type=$main$&gt;Abraham&lt;/persName&gt;&lt;birth when=$fl. c.2000 BCE$&gt;fl. c.2000 BCE&lt;/birth&gt;&lt;death when=$$&gt;&lt;/death&gt;&lt;note type=$editorial$&gt;Hebrew Patriarch, who figures in the three major monothestic religions. In the biblical book of Genesis, he is the ancestor of the Israelites and the 'father of many nations'.&lt;/note&gt;&lt;/person&gt;&lt;!-- MT glossary entry --&gt;</v>
      </c>
      <c r="O2" s="25" t="s">
        <v>691</v>
      </c>
    </row>
    <row r="3" spans="1:16" ht="126">
      <c r="A3" s="291" t="s">
        <v>2573</v>
      </c>
      <c r="F3" s="21"/>
      <c r="G3" s="24" t="s">
        <v>1682</v>
      </c>
      <c r="J3" s="292" t="s">
        <v>1807</v>
      </c>
      <c r="K3" s="294"/>
      <c r="L3" s="294"/>
      <c r="M3" s="301" t="s">
        <v>2254</v>
      </c>
      <c r="N3" s="37" t="str">
        <f t="shared" ref="N3:N66" si="0">"&lt;person xml:id=$"&amp;A3&amp;"$&gt;&lt;persName type=$main$&gt;"&amp;J3&amp;"&lt;/persName&gt;&lt;birth when=$"&amp;K3&amp;"$&gt;"&amp;K3&amp;"&lt;/birth&gt;&lt;death when=$"&amp;L3&amp;"$&gt;"&amp;L3&amp;"&lt;/death&gt;&lt;note type=$editorial$&gt;"&amp;M3&amp;"&lt;/note&gt;&lt;/person&gt;&lt;!-- MT glossary entry --&gt;"</f>
        <v>&lt;person xml:id=$pers0244$&gt;&lt;persName type=$main$&gt;Abreu, Cypriano de&lt;/persName&gt;&lt;birth when=$$&gt;&lt;/birth&gt;&lt;death when=$$&gt;&lt;/death&gt;&lt;note type=$editorial$&gt;Afro-Portuguese soldier. He provides an autograph in Livingstone’s journal, signing himself as ‘Cypriano de Abreu e Santos = Sargento da 4.a Compa movel do Districto de Ambaca’ or Sergeant of the 4th mobile company of the Ambaca District. The purpose of the unit was to keep the local Mbangala population in check. Livingstone met him in April 1854 near Cassange on the banks of the Kwango (or Cuango) river and again in February the following year (Schapera 1963, 1:127).&lt;/note&gt;&lt;/person&gt;&lt;!-- MT glossary entry --&gt;</v>
      </c>
      <c r="O3" s="293" t="s">
        <v>1809</v>
      </c>
      <c r="P3" s="295"/>
    </row>
    <row r="4" spans="1:16" ht="56">
      <c r="A4" s="291" t="s">
        <v>2574</v>
      </c>
      <c r="B4" s="21" t="str">
        <f>C4&amp;D4&amp;E4</f>
        <v>ref="people.xml#0002"</v>
      </c>
      <c r="C4" s="21" t="s">
        <v>462</v>
      </c>
      <c r="D4" s="21" t="str">
        <f>"people.xml#"&amp;F4</f>
        <v>people.xml#0002</v>
      </c>
      <c r="E4" s="21" t="s">
        <v>463</v>
      </c>
      <c r="F4" s="24" t="s">
        <v>461</v>
      </c>
      <c r="G4" s="38" t="s">
        <v>687</v>
      </c>
      <c r="H4" s="20" t="s">
        <v>4</v>
      </c>
      <c r="I4" s="35" t="str">
        <f>J4&amp;". "&amp;K4&amp;". "&amp;M4</f>
        <v>Adam. . The first man, created in the image of God on the sixth day, according to the biblical account.</v>
      </c>
      <c r="J4" s="38" t="s">
        <v>692</v>
      </c>
      <c r="K4" s="38"/>
      <c r="L4" s="38"/>
      <c r="M4" s="37" t="s">
        <v>697</v>
      </c>
      <c r="N4" s="37" t="str">
        <f t="shared" si="0"/>
        <v>&lt;person xml:id=$pers0245$&gt;&lt;persName type=$main$&gt;Adam&lt;/persName&gt;&lt;birth when=$$&gt;&lt;/birth&gt;&lt;death when=$$&gt;&lt;/death&gt;&lt;note type=$editorial$&gt;The first man, created in the image of God on the sixth day, according to the biblical account.&lt;/note&gt;&lt;/person&gt;&lt;!-- MT glossary entry --&gt;</v>
      </c>
      <c r="O4" s="91" t="s">
        <v>693</v>
      </c>
    </row>
    <row r="5" spans="1:16" ht="126">
      <c r="A5" s="291" t="s">
        <v>2575</v>
      </c>
      <c r="B5" s="21" t="str">
        <f>C5&amp;D5&amp;E5</f>
        <v>ref="people.xml#0002"</v>
      </c>
      <c r="C5" s="21" t="s">
        <v>462</v>
      </c>
      <c r="D5" s="21" t="str">
        <f>"people.xml#"&amp;F5</f>
        <v>people.xml#0002</v>
      </c>
      <c r="E5" s="21" t="s">
        <v>463</v>
      </c>
      <c r="F5" s="24" t="s">
        <v>461</v>
      </c>
      <c r="G5" s="38" t="s">
        <v>688</v>
      </c>
      <c r="H5" s="20" t="s">
        <v>0</v>
      </c>
      <c r="I5" s="35" t="str">
        <f>J5&amp;". "&amp;K5&amp;". "&amp;M5</f>
        <v>Adanson, Michel. 1727. French botanist, who developed a system of classification for plants in his Familles des plantes (1763). He was the first botanist to examine the baoaba tree in its natural environment. In 1749, on the Îsles de la Madeleine off the coast of Senegal, he calculated two baobabas to be over 5000 years old and to have existed prior to the biblical flood (Wickens 2008:18, 154).</v>
      </c>
      <c r="J5" s="38" t="s">
        <v>694</v>
      </c>
      <c r="K5" s="304" t="s">
        <v>2392</v>
      </c>
      <c r="L5" s="304" t="s">
        <v>2391</v>
      </c>
      <c r="M5" s="37" t="s">
        <v>2051</v>
      </c>
      <c r="N5" s="37" t="str">
        <f t="shared" si="0"/>
        <v>&lt;person xml:id=$pers0246$&gt;&lt;persName type=$main$&gt;Adanson, Michel&lt;/persName&gt;&lt;birth when=$1727$&gt;1727&lt;/birth&gt;&lt;death when=$1806$&gt;1806&lt;/death&gt;&lt;note type=$editorial$&gt;French botanist, who developed a system of classification for plants in his Familles des plantes (1763). He was the first botanist to examine the baoaba tree in its natural environment. In 1749, on the Îsles de la Madeleine off the coast of Senegal, he calculated two baobabas to be over 5000 years old and to have existed prior to the biblical flood (Wickens 2008:18, 154).&lt;/note&gt;&lt;/person&gt;&lt;!-- MT glossary entry --&gt;</v>
      </c>
      <c r="O5" s="305" t="s">
        <v>696</v>
      </c>
    </row>
    <row r="6" spans="1:16" ht="70">
      <c r="A6" s="291" t="s">
        <v>2576</v>
      </c>
      <c r="B6" s="21" t="str">
        <f>C6&amp;D6&amp;E6</f>
        <v>ref="people.xml#0002"</v>
      </c>
      <c r="C6" s="21" t="s">
        <v>462</v>
      </c>
      <c r="D6" s="21" t="str">
        <f>"people.xml#"&amp;F6</f>
        <v>people.xml#0002</v>
      </c>
      <c r="E6" s="21" t="s">
        <v>463</v>
      </c>
      <c r="F6" s="24" t="s">
        <v>461</v>
      </c>
      <c r="G6" s="38" t="s">
        <v>689</v>
      </c>
      <c r="H6" s="20" t="s">
        <v>0</v>
      </c>
      <c r="I6" s="35" t="str">
        <f>J6&amp;". "&amp;K6&amp;". "&amp;M6</f>
        <v xml:space="preserve">Aesop. c. 6th century BCE. Ancient Greek fabulist. Numerous beast fables have been attributed to him, but it is probable that he is a legendary figure. </v>
      </c>
      <c r="J6" s="38" t="s">
        <v>689</v>
      </c>
      <c r="K6" s="38" t="s">
        <v>699</v>
      </c>
      <c r="L6" s="38"/>
      <c r="M6" s="37" t="s">
        <v>700</v>
      </c>
      <c r="N6" s="37" t="str">
        <f t="shared" si="0"/>
        <v>&lt;person xml:id=$pers0247$&gt;&lt;persName type=$main$&gt;Aesop&lt;/persName&gt;&lt;birth when=$c. 6th century BCE$&gt;c. 6th century BCE&lt;/birth&gt;&lt;death when=$$&gt;&lt;/death&gt;&lt;note type=$editorial$&gt;Ancient Greek fabulist. Numerous beast fables have been attributed to him, but it is probable that he is a legendary figure. &lt;/note&gt;&lt;/person&gt;&lt;!-- MT glossary entry --&gt;</v>
      </c>
      <c r="O6" s="25" t="s">
        <v>695</v>
      </c>
    </row>
    <row r="7" spans="1:16" ht="112">
      <c r="A7" s="291" t="s">
        <v>2577</v>
      </c>
      <c r="F7" s="21"/>
      <c r="G7" s="24" t="s">
        <v>1698</v>
      </c>
      <c r="J7" s="292" t="s">
        <v>1853</v>
      </c>
      <c r="K7" s="24"/>
      <c r="L7" s="24"/>
      <c r="M7" s="301" t="s">
        <v>2269</v>
      </c>
      <c r="N7" s="37" t="str">
        <f t="shared" si="0"/>
        <v>&lt;person xml:id=$pers0248$&gt;&lt;persName type=$main$&gt;Amaral, José Rodrigues Coelho do&lt;/persName&gt;&lt;birth when=$$&gt;&lt;/birth&gt;&lt;death when=$$&gt;&lt;/death&gt;&lt;note type=$editorial$&gt;Governor-General of Angola from 1854-60 and 1869-70. His first term was characterised by ambitious efforts to expand into northern Angola and the lower Congo. His administration occupied significant towns in order to gain control of trade routes, and engaged in military operations that proved expensive and ultimately ineffective in extending Portuguese authority (Wheeler and Pélissier 1971:54-56).&lt;/note&gt;&lt;/person&gt;&lt;!-- MT glossary entry --&gt;</v>
      </c>
      <c r="O7" s="301" t="s">
        <v>1852</v>
      </c>
      <c r="P7" s="285"/>
    </row>
    <row r="8" spans="1:16" ht="112">
      <c r="A8" s="291" t="s">
        <v>2578</v>
      </c>
      <c r="B8" s="21" t="str">
        <f>C8&amp;D8&amp;E8</f>
        <v>ref="people.xml#0002"</v>
      </c>
      <c r="C8" s="21" t="s">
        <v>462</v>
      </c>
      <c r="D8" s="21" t="str">
        <f>"people.xml#"&amp;F8</f>
        <v>people.xml#0002</v>
      </c>
      <c r="E8" s="21" t="s">
        <v>463</v>
      </c>
      <c r="F8" s="24" t="s">
        <v>461</v>
      </c>
      <c r="G8" s="38" t="s">
        <v>476</v>
      </c>
      <c r="H8" s="20" t="s">
        <v>3</v>
      </c>
      <c r="I8" s="35" t="str">
        <f>J8&amp;". "&amp;K8&amp;". "&amp;M8</f>
        <v>Andersson, Carl John (Charles John). 1827. Swedish explorer of southern Africa. Between 1850 and 1852, he travelled with Francis Galton, attempting to establish routes from the south and west to Lake Ngami. He spent the remainder of his life travelling and trading in southern Africa and published several expeditionary narratives (Koivunen 2009:213, 217).</v>
      </c>
      <c r="J8" s="38" t="s">
        <v>704</v>
      </c>
      <c r="K8" s="304" t="s">
        <v>2398</v>
      </c>
      <c r="L8" s="304" t="s">
        <v>2397</v>
      </c>
      <c r="M8" s="37" t="s">
        <v>2052</v>
      </c>
      <c r="N8" s="37" t="str">
        <f t="shared" si="0"/>
        <v>&lt;person xml:id=$pers0249$&gt;&lt;persName type=$main$&gt;Andersson, Carl John (Charles John)&lt;/persName&gt;&lt;birth when=$1827$&gt;1827&lt;/birth&gt;&lt;death when=$1867$&gt;1867&lt;/death&gt;&lt;note type=$editorial$&gt;Swedish explorer of southern Africa. Between 1850 and 1852, he travelled with Francis Galton, attempting to establish routes from the south and west to Lake Ngami. He spent the remainder of his life travelling and trading in southern Africa and published several expeditionary narratives (Koivunen 2009:213, 217).&lt;/note&gt;&lt;/person&gt;&lt;!-- MT glossary entry --&gt;</v>
      </c>
      <c r="O8" s="305" t="s">
        <v>703</v>
      </c>
    </row>
    <row r="9" spans="1:16" ht="126">
      <c r="A9" s="291" t="s">
        <v>2579</v>
      </c>
      <c r="B9" s="21" t="str">
        <f>C9&amp;D9&amp;E9</f>
        <v>ref="people.xml#0080"</v>
      </c>
      <c r="C9" s="21" t="s">
        <v>462</v>
      </c>
      <c r="D9" s="21" t="str">
        <f>"people.xml#"&amp;F9</f>
        <v>people.xml#0080</v>
      </c>
      <c r="E9" s="21" t="s">
        <v>463</v>
      </c>
      <c r="F9" s="24" t="s">
        <v>392</v>
      </c>
      <c r="G9" s="106" t="s">
        <v>562</v>
      </c>
      <c r="H9" s="20" t="s">
        <v>0</v>
      </c>
      <c r="I9" s="35" t="str">
        <f>J9&amp;". "&amp;K9&amp;". "&amp;M9</f>
        <v>Arkwright, Lieutenant Robert. 1822. Army officer in the 7th Dragoon Guards (Essex Record Office). He was a descendant of Sir Richard Arkwright (1732-1792), the Lancashire cotton manufacturer and inventor of the spinning machine. Arkwright met Livingstone at Chonuane in 1846 while on a hunting expedition (Letter to Benjamin T. Pyne, 28th May 1846; Letter to Robert Moffat, 8th September 1846; Anon 1995).</v>
      </c>
      <c r="J9" s="305" t="s">
        <v>873</v>
      </c>
      <c r="K9" s="304" t="s">
        <v>2444</v>
      </c>
      <c r="L9" s="304" t="s">
        <v>2473</v>
      </c>
      <c r="M9" s="37" t="s">
        <v>2124</v>
      </c>
      <c r="N9" s="37" t="str">
        <f t="shared" si="0"/>
        <v>&lt;person xml:id=$pers0250$&gt;&lt;persName type=$main$&gt;Arkwright, Lieutenant Robert&lt;/persName&gt;&lt;birth when=$1822$&gt;1822&lt;/birth&gt;&lt;death when=$1888$&gt;1888&lt;/death&gt;&lt;note type=$editorial$&gt;Army officer in the 7th Dragoon Guards (Essex Record Office). He was a descendant of Sir Richard Arkwright (1732-1792), the Lancashire cotton manufacturer and inventor of the spinning machine. Arkwright met Livingstone at Chonuane in 1846 while on a hunting expedition (Letter to Benjamin T. Pyne, 28th May 1846; Letter to Robert Moffat, 8th September 1846; Anon 1995).&lt;/note&gt;&lt;/person&gt;&lt;!-- MT glossary entry --&gt;</v>
      </c>
      <c r="O9" s="305" t="s">
        <v>874</v>
      </c>
      <c r="P9" s="314"/>
    </row>
    <row r="10" spans="1:16" ht="98">
      <c r="A10" s="291" t="s">
        <v>2580</v>
      </c>
      <c r="B10" s="21" t="str">
        <f>C10&amp;D10&amp;E10</f>
        <v>ref="people.xml#0002"</v>
      </c>
      <c r="C10" s="21" t="s">
        <v>462</v>
      </c>
      <c r="D10" s="21" t="str">
        <f>"people.xml#"&amp;F10</f>
        <v>people.xml#0002</v>
      </c>
      <c r="E10" s="21" t="s">
        <v>463</v>
      </c>
      <c r="F10" s="24" t="s">
        <v>461</v>
      </c>
      <c r="G10" s="38" t="s">
        <v>478</v>
      </c>
      <c r="H10" s="20" t="s">
        <v>4</v>
      </c>
      <c r="I10" s="35" t="str">
        <f>J10&amp;". "&amp;K10&amp;". "&amp;M10</f>
        <v>Artistotle. 384. Greek philosopher, who studied at Plato's academy and subsequently established his own philosophical school, the Lyceum. His system of thought has had enduring influence on western arts, sciences and ethics.</v>
      </c>
      <c r="J10" s="38" t="s">
        <v>707</v>
      </c>
      <c r="K10" s="304" t="s">
        <v>2400</v>
      </c>
      <c r="L10" s="304" t="s">
        <v>2399</v>
      </c>
      <c r="M10" s="37" t="s">
        <v>709</v>
      </c>
      <c r="N10" s="37" t="str">
        <f t="shared" si="0"/>
        <v>&lt;person xml:id=$pers0251$&gt;&lt;persName type=$main$&gt;Artistotle&lt;/persName&gt;&lt;birth when=$384$&gt;384&lt;/birth&gt;&lt;death when=$322 BCE$&gt;322 BCE&lt;/death&gt;&lt;note type=$editorial$&gt;Greek philosopher, who studied at Plato's academy and subsequently established his own philosophical school, the Lyceum. His system of thought has had enduring influence on western arts, sciences and ethics.&lt;/note&gt;&lt;/person&gt;&lt;!-- MT glossary entry --&gt;</v>
      </c>
      <c r="O10" s="25" t="s">
        <v>708</v>
      </c>
    </row>
    <row r="11" spans="1:16" ht="70">
      <c r="A11" s="291" t="s">
        <v>2581</v>
      </c>
      <c r="G11" s="26" t="s">
        <v>479</v>
      </c>
      <c r="H11" s="20"/>
      <c r="I11" s="35"/>
      <c r="J11" s="38" t="s">
        <v>710</v>
      </c>
      <c r="K11" s="38"/>
      <c r="L11" s="38"/>
      <c r="M11" s="37" t="s">
        <v>2054</v>
      </c>
      <c r="N11" s="37" t="str">
        <f t="shared" si="0"/>
        <v>&lt;person xml:id=$pers0252$&gt;&lt;persName type=$main$&gt;Atlas&lt;/persName&gt;&lt;birth when=$$&gt;&lt;/birth&gt;&lt;death when=$$&gt;&lt;/death&gt;&lt;note type=$editorial$&gt;Titan of Greek mythology. Following the Titans' defeat by the Olypmian Gods in the Titanomachy, Atlas was condemned to support the dome of the heavens on his back (Roman and Roman 2010:92).&lt;/note&gt;&lt;/person&gt;&lt;!-- MT glossary entry --&gt;</v>
      </c>
      <c r="O11" s="305" t="s">
        <v>714</v>
      </c>
    </row>
    <row r="12" spans="1:16" ht="56">
      <c r="A12" s="291" t="s">
        <v>2582</v>
      </c>
      <c r="F12" s="21"/>
      <c r="G12" s="24" t="s">
        <v>1770</v>
      </c>
      <c r="J12" s="299" t="s">
        <v>1962</v>
      </c>
      <c r="K12" s="303" t="s">
        <v>2440</v>
      </c>
      <c r="L12" s="303" t="s">
        <v>2497</v>
      </c>
      <c r="M12" s="182" t="s">
        <v>2320</v>
      </c>
      <c r="N12" s="37" t="str">
        <f t="shared" si="0"/>
        <v>&lt;person xml:id=$pers0253$&gt;&lt;persName type=$main$&gt;Azevedo, Francisco Maria de&lt;/persName&gt;&lt;birth when=$?$&gt;?&lt;/birth&gt;&lt;death when=$1860$&gt;1860&lt;/death&gt;&lt;note type=$editorial$&gt;Merchant, estate-holder and judge in Quelimane (Boucher 1985:93).&lt;/note&gt;&lt;/person&gt;&lt;!-- MT glossary entry --&gt;</v>
      </c>
      <c r="O12" s="301" t="s">
        <v>1963</v>
      </c>
      <c r="P12" s="314"/>
    </row>
    <row r="13" spans="1:16" ht="84">
      <c r="A13" s="291" t="s">
        <v>2583</v>
      </c>
      <c r="F13" s="21"/>
      <c r="G13" s="24" t="s">
        <v>1766</v>
      </c>
      <c r="J13" s="299" t="s">
        <v>1930</v>
      </c>
      <c r="K13" s="291"/>
      <c r="L13" s="291"/>
      <c r="M13" s="182" t="s">
        <v>2327</v>
      </c>
      <c r="N13" s="37" t="str">
        <f t="shared" si="0"/>
        <v>&lt;person xml:id=$pers0254$&gt;&lt;persName type=$main$&gt;Azevedo, Guilherme Telle Cacio de&lt;/persName&gt;&lt;birth when=$$&gt;&lt;/birth&gt;&lt;death when=$$&gt;&lt;/death&gt;&lt;note type=$editorial$&gt;Portuguese trader situated near the Kwango (or Cuango) river in north central Angola, and formerly resident in Cassange. In Missionary Travels, his name is anglicised to ‘William Tell’. Livingstone met him on 1st March 1855 (Schapera 1963, 1:222).&lt;/note&gt;&lt;/person&gt;&lt;!-- MT glossary entry --&gt;</v>
      </c>
      <c r="O13" s="301" t="s">
        <v>1931</v>
      </c>
      <c r="P13" s="285" t="s">
        <v>1932</v>
      </c>
    </row>
    <row r="14" spans="1:16" ht="98">
      <c r="A14" s="291" t="s">
        <v>2584</v>
      </c>
      <c r="G14" s="24" t="s">
        <v>1723</v>
      </c>
      <c r="J14" s="299" t="s">
        <v>1889</v>
      </c>
      <c r="K14" s="324">
        <v>1794</v>
      </c>
      <c r="L14" s="324">
        <v>1872</v>
      </c>
      <c r="M14" s="182" t="s">
        <v>2294</v>
      </c>
      <c r="N14" s="37" t="str">
        <f t="shared" si="0"/>
        <v>&lt;person xml:id=$pers0255$&gt;&lt;persName type=$main$&gt;Babinet, Jacques&lt;/persName&gt;&lt;birth when=$1794$&gt;1794&lt;/birth&gt;&lt;death when=$1872$&gt;1872&lt;/death&gt;&lt;note type=$editorial$&gt;Atronomer. From 1838, he was professor at the Collège de France and from 1840, a member of the Académie des Sciences. He is best known for his work on the diffraction of light and on meteorological optics, and for his success as a populariser of scientific ideas (Nitschelm 2007:77).&lt;/note&gt;&lt;/person&gt;&lt;!-- MT glossary entry --&gt;</v>
      </c>
      <c r="O14" s="301" t="s">
        <v>1890</v>
      </c>
    </row>
    <row r="15" spans="1:16" ht="84">
      <c r="A15" s="291" t="s">
        <v>2585</v>
      </c>
      <c r="B15" s="21" t="str">
        <f>C15&amp;D15&amp;E15</f>
        <v>ref="people.xml#0003"</v>
      </c>
      <c r="C15" s="21" t="s">
        <v>462</v>
      </c>
      <c r="D15" s="21" t="str">
        <f>"people.xml#"&amp;F15</f>
        <v>people.xml#0003</v>
      </c>
      <c r="E15" s="21" t="s">
        <v>463</v>
      </c>
      <c r="F15" s="20" t="s">
        <v>317</v>
      </c>
      <c r="G15" s="38" t="s">
        <v>480</v>
      </c>
      <c r="H15" s="20" t="s">
        <v>0</v>
      </c>
      <c r="I15" s="35" t="str">
        <f>J15&amp;". "&amp;K15&amp;". "&amp;M15</f>
        <v>Baleriling. . One of the wives of Sechele, the leader of the Kwena, who were returned to their families when he converted to Christianity and rencounced polygamy in 1848 (Jeal 2013: 80).</v>
      </c>
      <c r="J15" s="80" t="s">
        <v>715</v>
      </c>
      <c r="K15" s="38"/>
      <c r="L15" s="38"/>
      <c r="M15" s="77" t="s">
        <v>2055</v>
      </c>
      <c r="N15" s="37" t="str">
        <f t="shared" si="0"/>
        <v>&lt;person xml:id=$pers0256$&gt;&lt;persName type=$main$&gt;Baleriling&lt;/persName&gt;&lt;birth when=$$&gt;&lt;/birth&gt;&lt;death when=$$&gt;&lt;/death&gt;&lt;note type=$editorial$&gt;One of the wives of Sechele, the leader of the Kwena, who were returned to their families when he converted to Christianity and rencounced polygamy in 1848 (Jeal 2013: 80).&lt;/note&gt;&lt;/person&gt;&lt;!-- MT glossary entry --&gt;</v>
      </c>
      <c r="O15" s="305" t="s">
        <v>716</v>
      </c>
    </row>
    <row r="16" spans="1:16" ht="70">
      <c r="A16" s="291" t="s">
        <v>2586</v>
      </c>
      <c r="F16" s="21"/>
      <c r="G16" s="24" t="s">
        <v>1664</v>
      </c>
      <c r="J16" s="292" t="s">
        <v>1780</v>
      </c>
      <c r="K16" s="294"/>
      <c r="L16" s="294"/>
      <c r="M16" s="36" t="s">
        <v>2239</v>
      </c>
      <c r="N16" s="37" t="str">
        <f t="shared" si="0"/>
        <v>&lt;person xml:id=$pers0257$&gt;&lt;persName type=$main$&gt;Bango&lt;/persName&gt;&lt;birth when=$$&gt;&lt;/birth&gt;&lt;death when=$$&gt;&lt;/death&gt;&lt;note type=$editorial$&gt;Reference uncertain. Probably a Mbundu chief, as Schapera suggests, resident near Golungo Alto in north-west Angola (Schapera 1963, 1:183n1, 2:485).&lt;/note&gt;&lt;/person&gt;&lt;!-- MT glossary entry --&gt;</v>
      </c>
      <c r="O16" s="293" t="s">
        <v>1789</v>
      </c>
      <c r="P16" s="230" t="s">
        <v>2238</v>
      </c>
    </row>
    <row r="17" spans="1:16" ht="56">
      <c r="A17" s="291" t="s">
        <v>2587</v>
      </c>
      <c r="F17" s="21"/>
      <c r="G17" s="303" t="s">
        <v>1677</v>
      </c>
      <c r="J17" s="292" t="s">
        <v>1780</v>
      </c>
      <c r="K17" s="294"/>
      <c r="L17" s="294"/>
      <c r="M17" s="36" t="s">
        <v>2237</v>
      </c>
      <c r="N17" s="37" t="str">
        <f t="shared" si="0"/>
        <v>&lt;person xml:id=$pers0258$&gt;&lt;persName type=$main$&gt;Bango&lt;/persName&gt;&lt;birth when=$$&gt;&lt;/birth&gt;&lt;death when=$$&gt;&lt;/death&gt;&lt;note type=$editorial$&gt;Reference uncertain. Probably a Lunda chief, as Schapera suggests, resident in north-eastern Angola (Schapera 1963, 2:246n3).&lt;/note&gt;&lt;/person&gt;&lt;!-- MT glossary entry --&gt;</v>
      </c>
      <c r="O17" s="293" t="s">
        <v>1790</v>
      </c>
      <c r="P17" s="301" t="s">
        <v>2205</v>
      </c>
    </row>
    <row r="18" spans="1:16" ht="126">
      <c r="A18" s="291" t="s">
        <v>2588</v>
      </c>
      <c r="F18" s="21"/>
      <c r="G18" s="284" t="s">
        <v>1769</v>
      </c>
      <c r="J18" s="282" t="s">
        <v>1777</v>
      </c>
      <c r="K18" s="24"/>
      <c r="L18" s="24"/>
      <c r="M18" s="301" t="s">
        <v>2044</v>
      </c>
      <c r="N18" s="37" t="str">
        <f t="shared" si="0"/>
        <v>&lt;person xml:id=$pers0259$&gt;&lt;persName type=$main$&gt;Baptista, Pedro João&lt;/persName&gt;&lt;birth when=$$&gt;&lt;/birth&gt;&lt;death when=$$&gt;&lt;/death&gt;&lt;note type=$editorial$&gt;Afro-Portuguese trader. Along with Amaro José, he succeeded in crossing Africa from Angola to Mozambique in the early 19th century. They were ‘pombeiros’ or agents of Lieutenant-Colonel Francisco Honorato da Costa, the Director of the Fair of Mucary in north-west Angola. They reached the kingdom of Kazembe in present-day northern Zambia in 1806 and stayed there for four years before continuing to the east coast (Beadle 1873:167-69).&lt;/note&gt;&lt;/person&gt;&lt;!-- MT glossary entry --&gt;</v>
      </c>
      <c r="O18" s="301" t="s">
        <v>1778</v>
      </c>
    </row>
    <row r="19" spans="1:16" ht="140">
      <c r="A19" s="291" t="s">
        <v>2589</v>
      </c>
      <c r="B19" s="21" t="str">
        <f>C19&amp;D19&amp;E19</f>
        <v>ref="people.xml#0005"</v>
      </c>
      <c r="C19" s="21" t="s">
        <v>462</v>
      </c>
      <c r="D19" s="21" t="str">
        <f>"people.xml#"&amp;F19</f>
        <v>people.xml#0005</v>
      </c>
      <c r="E19" s="21" t="s">
        <v>463</v>
      </c>
      <c r="F19" s="20" t="s">
        <v>319</v>
      </c>
      <c r="G19" s="38" t="s">
        <v>482</v>
      </c>
      <c r="H19" s="20" t="s">
        <v>0</v>
      </c>
      <c r="I19" s="35" t="str">
        <f>J19&amp;". "&amp;K19&amp;". "&amp;M19</f>
        <v>Barth, Heinrich. 1821. German explorer of Africa. His travels between 1849 and 1855, first as part of the British government's Mixed Scientific and Commercial Expedition to Central Africa and subsequently alone, significantly enhanced the available information about west Africa and the Sahara. His published journals did not attract the wider public, but were received as important contributions to geographical scholarship (Ofkansky 2003:78-79).</v>
      </c>
      <c r="J19" s="80" t="s">
        <v>719</v>
      </c>
      <c r="K19" s="304" t="s">
        <v>2404</v>
      </c>
      <c r="L19" s="304" t="s">
        <v>2403</v>
      </c>
      <c r="M19" s="182" t="s">
        <v>2057</v>
      </c>
      <c r="N19" s="37" t="str">
        <f t="shared" si="0"/>
        <v>&lt;person xml:id=$pers0260$&gt;&lt;persName type=$main$&gt;Barth, Heinrich&lt;/persName&gt;&lt;birth when=$1821$&gt;1821&lt;/birth&gt;&lt;death when=$1865$&gt;1865&lt;/death&gt;&lt;note type=$editorial$&gt;German explorer of Africa. His travels between 1849 and 1855, first as part of the British government's Mixed Scientific and Commercial Expedition to Central Africa and subsequently alone, significantly enhanced the available information about west Africa and the Sahara. His published journals did not attract the wider public, but were received as important contributions to geographical scholarship (Ofkansky 2003:78-79).&lt;/note&gt;&lt;/person&gt;&lt;!-- MT glossary entry --&gt;</v>
      </c>
      <c r="O19" s="305" t="s">
        <v>720</v>
      </c>
    </row>
    <row r="20" spans="1:16" ht="126">
      <c r="A20" s="291" t="s">
        <v>2590</v>
      </c>
      <c r="F20" s="21"/>
      <c r="G20" s="24" t="s">
        <v>1713</v>
      </c>
      <c r="J20" s="299" t="s">
        <v>1875</v>
      </c>
      <c r="K20" s="24"/>
      <c r="L20" s="24"/>
      <c r="M20" s="182" t="s">
        <v>2284</v>
      </c>
      <c r="N20" s="37" t="str">
        <f t="shared" si="0"/>
        <v>&lt;person xml:id=$pers0261$&gt;&lt;persName type=$main$&gt;Bedingeld, Captain Norman Bernard&lt;/persName&gt;&lt;birth when=$$&gt;&lt;/birth&gt;&lt;death when=$$&gt;&lt;/death&gt;&lt;note type=$editorial$&gt;Naval officer. He was promoted Captain in April 1862. When Livingstone met him in Luanda in June 1854, he was Lieutenant-Commander of the Pluto off the coast of west Africa, where he had been signatory to treaties ‘with the Chiefs and Headmen of Congo River’. He joined Livingstone’s Zambezi expedition in 1858 as commander of the steamship, but he resigned in June following irreconcilable differences (Anon 1871:9; Hertslet 1859:17-18; Ross 2002:137-38).&lt;/note&gt;&lt;/person&gt;&lt;!-- MT glossary entry --&gt;</v>
      </c>
      <c r="O20" s="301" t="s">
        <v>2285</v>
      </c>
      <c r="P20" s="314"/>
    </row>
    <row r="21" spans="1:16" ht="42">
      <c r="A21" s="291" t="s">
        <v>2591</v>
      </c>
      <c r="B21" s="21" t="str">
        <f>C21&amp;D21&amp;E21</f>
        <v>ref="people.xml#0006"</v>
      </c>
      <c r="C21" s="21" t="s">
        <v>462</v>
      </c>
      <c r="D21" s="21" t="str">
        <f>"people.xml#"&amp;F21</f>
        <v>people.xml#0006</v>
      </c>
      <c r="E21" s="21" t="s">
        <v>463</v>
      </c>
      <c r="F21" s="24" t="s">
        <v>320</v>
      </c>
      <c r="G21" s="38" t="s">
        <v>484</v>
      </c>
      <c r="H21" s="20" t="s">
        <v>0</v>
      </c>
      <c r="I21" s="35" t="str">
        <f>J21&amp;". "&amp;K21&amp;". "&amp;M21</f>
        <v>Berry. . A copy editor employed by John Murray.</v>
      </c>
      <c r="J21" s="80" t="s">
        <v>711</v>
      </c>
      <c r="K21" s="38"/>
      <c r="L21" s="38"/>
      <c r="M21" s="37" t="s">
        <v>722</v>
      </c>
      <c r="N21" s="37" t="str">
        <f t="shared" si="0"/>
        <v>&lt;person xml:id=$pers0262$&gt;&lt;persName type=$main$&gt;Berry&lt;/persName&gt;&lt;birth when=$$&gt;&lt;/birth&gt;&lt;death when=$$&gt;&lt;/death&gt;&lt;note type=$editorial$&gt;A copy editor employed by John Murray.&lt;/note&gt;&lt;/person&gt;&lt;!-- MT glossary entry --&gt;</v>
      </c>
      <c r="O21" s="25"/>
    </row>
    <row r="22" spans="1:16" ht="98">
      <c r="A22" s="291" t="s">
        <v>2592</v>
      </c>
      <c r="B22" s="21" t="str">
        <f>C22&amp;D22&amp;E22</f>
        <v>ref="people.xml#0007"</v>
      </c>
      <c r="C22" s="21" t="s">
        <v>462</v>
      </c>
      <c r="D22" s="21" t="str">
        <f>"people.xml#"&amp;F22</f>
        <v>people.xml#0007</v>
      </c>
      <c r="E22" s="21" t="s">
        <v>463</v>
      </c>
      <c r="F22" s="24" t="s">
        <v>321</v>
      </c>
      <c r="G22" s="38" t="s">
        <v>485</v>
      </c>
      <c r="H22" s="20" t="s">
        <v>0</v>
      </c>
      <c r="I22" s="35" t="str">
        <f>J22&amp;". "&amp;K22&amp;". "&amp;M22</f>
        <v>Boston, Thomas. 1676. Scottish theologian and minister of the Church of Scotland, involved in various ecclesiastical controversies in the early 18th century. He was a popular proponent of evangelical Calvinism, writing a range of homiletic works, many of which were published posthumously (Ryken 2004).</v>
      </c>
      <c r="J22" s="80" t="s">
        <v>723</v>
      </c>
      <c r="K22" s="304" t="s">
        <v>2396</v>
      </c>
      <c r="L22" s="304" t="s">
        <v>2407</v>
      </c>
      <c r="M22" s="77" t="s">
        <v>2061</v>
      </c>
      <c r="N22" s="37" t="str">
        <f t="shared" si="0"/>
        <v>&lt;person xml:id=$pers0263$&gt;&lt;persName type=$main$&gt;Boston, Thomas&lt;/persName&gt;&lt;birth when=$1676$&gt;1676&lt;/birth&gt;&lt;death when=$1732$&gt;1732&lt;/death&gt;&lt;note type=$editorial$&gt;Scottish theologian and minister of the Church of Scotland, involved in various ecclesiastical controversies in the early 18th century. He was a popular proponent of evangelical Calvinism, writing a range of homiletic works, many of which were published posthumously (Ryken 2004).&lt;/note&gt;&lt;/person&gt;&lt;!-- MT glossary entry --&gt;</v>
      </c>
      <c r="O22" s="305" t="s">
        <v>1199</v>
      </c>
    </row>
    <row r="23" spans="1:16" ht="84">
      <c r="A23" s="291" t="s">
        <v>2593</v>
      </c>
      <c r="B23" s="21" t="str">
        <f>C23&amp;D23&amp;E23</f>
        <v>ref="people.xml#0002"</v>
      </c>
      <c r="C23" s="21" t="s">
        <v>462</v>
      </c>
      <c r="D23" s="21" t="str">
        <f>"people.xml#"&amp;F23</f>
        <v>people.xml#0002</v>
      </c>
      <c r="E23" s="21" t="s">
        <v>463</v>
      </c>
      <c r="F23" s="24" t="s">
        <v>461</v>
      </c>
      <c r="G23" s="38" t="s">
        <v>477</v>
      </c>
      <c r="H23" s="20" t="s">
        <v>0</v>
      </c>
      <c r="I23" s="35" t="str">
        <f>J23&amp;". "&amp;K23&amp;". "&amp;M23</f>
        <v>Botha, Andries. . Veldcornet of Kat River, sentenced to death for high treason in 1852 for allegedly playing a leading role in the Kat River Rebellion (1850-52). His sentence was subsequently commuted to hard labour (McDonald 2010:530; Lester 2001:159).</v>
      </c>
      <c r="J23" s="136" t="s">
        <v>705</v>
      </c>
      <c r="K23" s="38"/>
      <c r="L23" s="38"/>
      <c r="M23" s="37" t="s">
        <v>2053</v>
      </c>
      <c r="N23" s="37" t="str">
        <f t="shared" si="0"/>
        <v>&lt;person xml:id=$pers0264$&gt;&lt;persName type=$main$&gt;Botha, Andries&lt;/persName&gt;&lt;birth when=$$&gt;&lt;/birth&gt;&lt;death when=$$&gt;&lt;/death&gt;&lt;note type=$editorial$&gt;Veldcornet of Kat River, sentenced to death for high treason in 1852 for allegedly playing a leading role in the Kat River Rebellion (1850-52). His sentence was subsequently commuted to hard labour (McDonald 2010:530; Lester 2001:159).&lt;/note&gt;&lt;/person&gt;&lt;!-- MT glossary entry --&gt;</v>
      </c>
      <c r="O23" s="305" t="s">
        <v>706</v>
      </c>
      <c r="P23" s="285" t="s">
        <v>1986</v>
      </c>
    </row>
    <row r="24" spans="1:16" ht="154">
      <c r="A24" s="291" t="s">
        <v>2594</v>
      </c>
      <c r="F24" s="21"/>
      <c r="G24" s="24" t="s">
        <v>1666</v>
      </c>
      <c r="J24" s="292" t="s">
        <v>1781</v>
      </c>
      <c r="K24" s="303" t="s">
        <v>2541</v>
      </c>
      <c r="L24" s="303" t="s">
        <v>2475</v>
      </c>
      <c r="M24" s="182" t="s">
        <v>2241</v>
      </c>
      <c r="N24" s="37" t="str">
        <f t="shared" si="0"/>
        <v>&lt;person xml:id=$pers0265$&gt;&lt;persName type=$main$&gt;Bowdich, Thomas Edward&lt;/persName&gt;&lt;birth when=$c. 1791$&gt;c. 1791&lt;/birth&gt;&lt;death when=$1824$&gt;1824&lt;/death&gt;&lt;note type=$editorial$&gt;Traveller in Africa, and author of geographic and ethnographic literature. In 1816, he joined an expedition to the Asante (in present-day Ghana) organised by the Royal African Company, publishing A Mission from Cape Coast Castle to Ashantee (1819) on his return. Following time in Paris studying natural history, he set out in 1822 on another expedition but died soon afterwards while surveying the Gambia River. Livingstone refers to his history of Portuguese geography in Africa, An Account of the Discoveries of the Portuguese (1824) (Westby-Gibson 2011).&lt;/note&gt;&lt;/person&gt;&lt;!-- MT glossary entry --&gt;</v>
      </c>
      <c r="O24" s="301" t="s">
        <v>1828</v>
      </c>
      <c r="P24" s="295"/>
    </row>
    <row r="25" spans="1:16" ht="42">
      <c r="A25" s="291" t="s">
        <v>2595</v>
      </c>
      <c r="B25" s="21" t="str">
        <f>C25&amp;D25&amp;E25</f>
        <v>ref="people.xml#0009"</v>
      </c>
      <c r="C25" s="21" t="s">
        <v>462</v>
      </c>
      <c r="D25" s="21" t="str">
        <f>"people.xml#"&amp;F25</f>
        <v>people.xml#0009</v>
      </c>
      <c r="E25" s="21" t="s">
        <v>463</v>
      </c>
      <c r="F25" s="24" t="s">
        <v>323</v>
      </c>
      <c r="G25" s="38" t="s">
        <v>486</v>
      </c>
      <c r="H25" s="20" t="s">
        <v>0</v>
      </c>
      <c r="I25" s="35" t="str">
        <f>J25&amp;". "&amp;K25&amp;". "&amp;M25</f>
        <v>Bristow. . A copy editor employed by John Murray.</v>
      </c>
      <c r="J25" s="80" t="s">
        <v>712</v>
      </c>
      <c r="K25" s="38"/>
      <c r="L25" s="38"/>
      <c r="M25" s="77" t="s">
        <v>724</v>
      </c>
      <c r="N25" s="37" t="str">
        <f t="shared" si="0"/>
        <v>&lt;person xml:id=$pers0266$&gt;&lt;persName type=$main$&gt;Bristow&lt;/persName&gt;&lt;birth when=$$&gt;&lt;/birth&gt;&lt;death when=$$&gt;&lt;/death&gt;&lt;note type=$editorial$&gt;A copy editor employed by John Murray.&lt;/note&gt;&lt;/person&gt;&lt;!-- MT glossary entry --&gt;</v>
      </c>
      <c r="O25" s="25"/>
    </row>
    <row r="26" spans="1:16" ht="112">
      <c r="A26" s="291" t="s">
        <v>2596</v>
      </c>
      <c r="F26" s="21"/>
      <c r="G26" s="24" t="s">
        <v>1667</v>
      </c>
      <c r="J26" s="292" t="s">
        <v>1782</v>
      </c>
      <c r="K26" s="303" t="s">
        <v>2484</v>
      </c>
      <c r="L26" s="303" t="s">
        <v>2542</v>
      </c>
      <c r="M26" s="301" t="s">
        <v>2242</v>
      </c>
      <c r="N26" s="37" t="str">
        <f t="shared" si="0"/>
        <v>&lt;person xml:id=$pers0267$&gt;&lt;persName type=$main$&gt;Brongniart, Alexandre&lt;/persName&gt;&lt;birth when=$1770$&gt;1770&lt;/birth&gt;&lt;death when=$1847$&gt;1847&lt;/death&gt;&lt;note type=$editorial$&gt;French geologist and mineralogist. He is known for his work on the Tertiary Period and his contributions to geological dating using the fossil record. He became professor of natural history at École Centrale des Quatre-Nations in 1797 and was professor of mineralogy at the National Museum of Natural History in Paris from 1822 (Editors 2009).&lt;/note&gt;&lt;/person&gt;&lt;!-- MT glossary entry --&gt;</v>
      </c>
      <c r="O26" s="293" t="s">
        <v>810</v>
      </c>
      <c r="P26" s="295"/>
    </row>
    <row r="27" spans="1:16" ht="154">
      <c r="A27" s="291" t="s">
        <v>2597</v>
      </c>
      <c r="F27" s="21"/>
      <c r="G27" s="284" t="s">
        <v>1668</v>
      </c>
      <c r="J27" s="292" t="s">
        <v>1783</v>
      </c>
      <c r="K27" s="303" t="s">
        <v>2449</v>
      </c>
      <c r="L27" s="303" t="s">
        <v>2486</v>
      </c>
      <c r="M27" s="182" t="s">
        <v>2243</v>
      </c>
      <c r="N27" s="37" t="str">
        <f t="shared" si="0"/>
        <v>&lt;person xml:id=$pers0268$&gt;&lt;persName type=$main$&gt;Brougham, Henry Peter, first Baron Brougham and Vaux&lt;/persName&gt;&lt;birth when=$1778$&gt;1778&lt;/birth&gt;&lt;death when=$1868$&gt;1868&lt;/death&gt;&lt;note type=$editorial$&gt;Lawyer and Whig politician. He was an advocate of parliamentary, legal, and educational reform, and a supporter of the abolition of slavery. He was a key figure in founding the Edinburgh Review, the Society for the Diffusion of Useful Knowledge, and the University of London. He was Lord Chancellor from 1830-34. An enthusiast of natural theology, he published a work on the subject in 1835 and, with Sir Charles Bell, an annotated edition of William Paley’s Natural Theology in 1836 (Lobban 2008).&lt;/note&gt;&lt;/person&gt;&lt;!-- MT glossary entry --&gt;</v>
      </c>
      <c r="O27" s="301" t="s">
        <v>1784</v>
      </c>
      <c r="P27" s="295"/>
    </row>
    <row r="28" spans="1:16" ht="154">
      <c r="A28" s="291" t="s">
        <v>2598</v>
      </c>
      <c r="G28" s="80" t="s">
        <v>713</v>
      </c>
      <c r="H28" s="20"/>
      <c r="I28" s="35" t="str">
        <f>J28&amp;". "&amp;K28&amp;". "&amp;M28</f>
        <v>Bruce, James. 1730. Scottish explorer of Africa. From 1763–65, he was Consul-general of Algiers, following which he travelled to Abyssinia with the aim of locating the source of the Nile. In 1770 he visited the 'Nile Source' at Gish, which would ultimately prove to feed just one of several Blue Nile tributaries. On his return to Britain, Bruce was lionised but doubts about the reliability of his reports soon circulated. He published his 3000 page Travels to Discover the Source of the Nile (5 volumes) sixteen years later (Leask 2006).</v>
      </c>
      <c r="J28" s="38" t="s">
        <v>728</v>
      </c>
      <c r="K28" s="304" t="s">
        <v>2411</v>
      </c>
      <c r="L28" s="304" t="s">
        <v>2410</v>
      </c>
      <c r="M28" s="77" t="s">
        <v>2062</v>
      </c>
      <c r="N28" s="37" t="str">
        <f t="shared" si="0"/>
        <v>&lt;person xml:id=$pers0269$&gt;&lt;persName type=$main$&gt;Bruce, James&lt;/persName&gt;&lt;birth when=$1730$&gt;1730&lt;/birth&gt;&lt;death when=$1794$&gt;1794&lt;/death&gt;&lt;note type=$editorial$&gt;Scottish explorer of Africa. From 1763–65, he was Consul-general of Algiers, following which he travelled to Abyssinia with the aim of locating the source of the Nile. In 1770 he visited the 'Nile Source' at Gish, which would ultimately prove to feed just one of several Blue Nile tributaries. On his return to Britain, Bruce was lionised but doubts about the reliability of his reports soon circulated. He published his 3000 page Travels to Discover the Source of the Nile (5 volumes) sixteen years later (Leask 2006).&lt;/note&gt;&lt;/person&gt;&lt;!-- MT glossary entry --&gt;</v>
      </c>
      <c r="O28" s="305" t="s">
        <v>729</v>
      </c>
      <c r="P28" s="285" t="s">
        <v>1987</v>
      </c>
    </row>
    <row r="29" spans="1:16" ht="154">
      <c r="A29" s="291" t="s">
        <v>2599</v>
      </c>
      <c r="F29" s="21"/>
      <c r="G29" s="24" t="s">
        <v>1683</v>
      </c>
      <c r="J29" s="292" t="s">
        <v>1808</v>
      </c>
      <c r="K29" s="303" t="s">
        <v>2527</v>
      </c>
      <c r="L29" s="303" t="s">
        <v>2438</v>
      </c>
      <c r="M29" s="301" t="s">
        <v>2255</v>
      </c>
      <c r="N29" s="37" t="str">
        <f t="shared" si="0"/>
        <v>&lt;person xml:id=$pers0270$&gt;&lt;persName type=$main$&gt;Buckland, Dean William&lt;/persName&gt;&lt;birth when=$1784$&gt;1784&lt;/birth&gt;&lt;death when=$1856$&gt;1856&lt;/death&gt;&lt;note type=$editorial$&gt;Geologist and Dean of Westminster Abbey. As a result of his research on fauna fossils in Germany and Britain, he acquired a major reputation. For much of his career he was a supporter of diluvian theory, arguing for compatibility between the Genesis account and the geological record. He moved away from the position of a universal flood in his later Geology and Mineralogy (1836). He was appointed to readerships in Oxford in mineralogy (1813) and geology (1818), became Canon of Christ Church in 1825 and Dean of Westminster in 1845 (Haile 2014). &lt;/note&gt;&lt;/person&gt;&lt;!-- MT glossary entry --&gt;</v>
      </c>
      <c r="O29" s="301" t="s">
        <v>2256</v>
      </c>
      <c r="P29" s="295"/>
    </row>
    <row r="30" spans="1:16" ht="154">
      <c r="A30" s="291" t="s">
        <v>2600</v>
      </c>
      <c r="B30" s="21" t="str">
        <f>C30&amp;D30&amp;E30</f>
        <v>ref="people.xml#0135"</v>
      </c>
      <c r="C30" s="21" t="s">
        <v>462</v>
      </c>
      <c r="D30" s="21" t="str">
        <f>"people.xml#"&amp;F30</f>
        <v>people.xml#0135</v>
      </c>
      <c r="E30" s="21" t="s">
        <v>463</v>
      </c>
      <c r="F30" s="24" t="s">
        <v>429</v>
      </c>
      <c r="G30" s="26" t="s">
        <v>607</v>
      </c>
      <c r="H30" s="24" t="s">
        <v>0</v>
      </c>
      <c r="I30" s="35" t="str">
        <f>J30&amp;". "&amp;K30&amp;". "&amp;M30</f>
        <v>Burchell, William John. 1781. Naturalist and explorer. He began his career at Kew, but became a naturalist for the East India Company at St Helena in 1806. In 1810 he accepted a position in South Africa as the Cape Colony’s botanist. Over the next four years, he made expeditions from Griquatown (present-day Griekwastad) that took him across the Cape and as far north as present-day Botswana. He collected over 60,000 specimens and published his two-volume Travels in the Interior of Southern Africa in 1822 and 1824 (Dickenson 2006).</v>
      </c>
      <c r="J30" s="136" t="s">
        <v>966</v>
      </c>
      <c r="K30" s="304" t="s">
        <v>2489</v>
      </c>
      <c r="L30" s="304" t="s">
        <v>2488</v>
      </c>
      <c r="M30" s="182" t="s">
        <v>2166</v>
      </c>
      <c r="N30" s="37" t="str">
        <f t="shared" si="0"/>
        <v>&lt;person xml:id=$pers0271$&gt;&lt;persName type=$main$&gt;Burchell, William John&lt;/persName&gt;&lt;birth when=$1781$&gt;1781&lt;/birth&gt;&lt;death when=$1863$&gt;1863&lt;/death&gt;&lt;note type=$editorial$&gt;Naturalist and explorer. He began his career at Kew, but became a naturalist for the East India Company at St Helena in 1806. In 1810 he accepted a position in South Africa as the Cape Colony’s botanist. Over the next four years, he made expeditions from Griquatown (present-day Griekwastad) that took him across the Cape and as far north as present-day Botswana. He collected over 60,000 specimens and published his two-volume Travels in the Interior of Southern Africa in 1822 and 1824 (Dickenson 2006).&lt;/note&gt;&lt;/person&gt;&lt;!-- MT glossary entry --&gt;</v>
      </c>
      <c r="O30" s="305" t="s">
        <v>967</v>
      </c>
    </row>
    <row r="31" spans="1:16" ht="84">
      <c r="A31" s="291" t="s">
        <v>2601</v>
      </c>
      <c r="B31" s="21" t="str">
        <f>C31&amp;D31&amp;E31</f>
        <v>ref="people.xml#0012"</v>
      </c>
      <c r="C31" s="21" t="s">
        <v>462</v>
      </c>
      <c r="D31" s="21" t="str">
        <f>"people.xml#"&amp;F31</f>
        <v>people.xml#0012</v>
      </c>
      <c r="E31" s="21" t="s">
        <v>463</v>
      </c>
      <c r="F31" s="24" t="s">
        <v>326</v>
      </c>
      <c r="G31" s="38" t="s">
        <v>487</v>
      </c>
      <c r="H31" s="20" t="s">
        <v>0</v>
      </c>
      <c r="I31" s="35" t="str">
        <f>J31&amp;". "&amp;K31&amp;". "&amp;M31</f>
        <v xml:space="preserve">Burns, Robert. 1759. Scottish poet, regarded as Scotland's 'national bard'. He is known for his use of Scots language, developing the vernacular style, writing satirical verse, and for composing and collecting popular songs (Leask 2010). </v>
      </c>
      <c r="J31" s="82" t="s">
        <v>730</v>
      </c>
      <c r="K31" s="304" t="s">
        <v>2413</v>
      </c>
      <c r="L31" s="304" t="s">
        <v>2412</v>
      </c>
      <c r="M31" s="37" t="s">
        <v>2063</v>
      </c>
      <c r="N31" s="37" t="str">
        <f t="shared" si="0"/>
        <v>&lt;person xml:id=$pers0272$&gt;&lt;persName type=$main$&gt;Burns, Robert&lt;/persName&gt;&lt;birth when=$1759$&gt;1759&lt;/birth&gt;&lt;death when=$1796$&gt;1796&lt;/death&gt;&lt;note type=$editorial$&gt;Scottish poet, regarded as Scotland's 'national bard'. He is known for his use of Scots language, developing the vernacular style, writing satirical verse, and for composing and collecting popular songs (Leask 2010). &lt;/note&gt;&lt;/person&gt;&lt;!-- MT glossary entry --&gt;</v>
      </c>
      <c r="O31" s="305" t="s">
        <v>732</v>
      </c>
      <c r="P31" s="285" t="s">
        <v>1989</v>
      </c>
    </row>
    <row r="32" spans="1:16" ht="140">
      <c r="A32" s="291" t="s">
        <v>2602</v>
      </c>
      <c r="F32" s="21"/>
      <c r="G32" s="303" t="s">
        <v>1712</v>
      </c>
      <c r="J32" s="299" t="s">
        <v>1874</v>
      </c>
      <c r="K32" s="24"/>
      <c r="L32" s="24"/>
      <c r="M32" s="301" t="s">
        <v>2282</v>
      </c>
      <c r="N32" s="37" t="str">
        <f t="shared" si="0"/>
        <v>&lt;person xml:id=$pers0273$&gt;&lt;persName type=$main$&gt;Canto e Castro, Lieutenant Antonio do &lt;/persName&gt;&lt;birth when=$$&gt;&lt;/birth&gt;&lt;death when=$$&gt;&lt;/death&gt;&lt;note type=$editorial$&gt;Portuguese officer and colonial official. He was a Lieutenant in the Portuguese army, commandant of Golungo Alto in the mid-1850s, and Governor General of Mozambique from 1864-67. Livingstone stayed with him at Golungo Alto from mid October to early December 1854, describing him as a ‘dear friend’. He provides an autograph in Livingstone’s journal, signing himself as ‘Antonio do Canto e Castro, Tenente de Exercito de Portugal, e chefe do Districto do Golungo=alto. (Angola)’ (Schapera 1963, 1:141n2, 202).&lt;/note&gt;&lt;/person&gt;&lt;!-- MT glossary entry --&gt;</v>
      </c>
      <c r="O32" s="301" t="s">
        <v>1873</v>
      </c>
      <c r="P32" s="285" t="s">
        <v>2283</v>
      </c>
    </row>
    <row r="33" spans="1:16" ht="42">
      <c r="A33" s="291" t="s">
        <v>2603</v>
      </c>
      <c r="B33" s="21" t="str">
        <f>C33&amp;D33&amp;E33</f>
        <v>ref="people.xml#0017"</v>
      </c>
      <c r="C33" s="21" t="s">
        <v>462</v>
      </c>
      <c r="D33" s="21" t="str">
        <f>"people.xml#"&amp;F33</f>
        <v>people.xml#0017</v>
      </c>
      <c r="E33" s="21" t="s">
        <v>463</v>
      </c>
      <c r="F33" s="24" t="s">
        <v>331</v>
      </c>
      <c r="G33" s="38" t="s">
        <v>491</v>
      </c>
      <c r="H33" s="20" t="s">
        <v>0</v>
      </c>
      <c r="I33" s="35" t="str">
        <f>J33&amp;". "&amp;K33&amp;". "&amp;M33</f>
        <v>Carp. . A copy editor employed by John Murray.</v>
      </c>
      <c r="J33" s="82" t="s">
        <v>736</v>
      </c>
      <c r="K33" s="38"/>
      <c r="L33" s="38"/>
      <c r="M33" s="79" t="s">
        <v>724</v>
      </c>
      <c r="N33" s="37" t="str">
        <f t="shared" si="0"/>
        <v>&lt;person xml:id=$pers0274$&gt;&lt;persName type=$main$&gt;Carp&lt;/persName&gt;&lt;birth when=$$&gt;&lt;/birth&gt;&lt;death when=$$&gt;&lt;/death&gt;&lt;note type=$editorial$&gt;A copy editor employed by John Murray.&lt;/note&gt;&lt;/person&gt;&lt;!-- MT glossary entry --&gt;</v>
      </c>
      <c r="O33" s="25"/>
    </row>
    <row r="34" spans="1:16" ht="70">
      <c r="A34" s="291" t="s">
        <v>2604</v>
      </c>
      <c r="F34" s="21"/>
      <c r="G34" s="24" t="s">
        <v>1680</v>
      </c>
      <c r="J34" s="302" t="s">
        <v>1805</v>
      </c>
      <c r="K34" s="294"/>
      <c r="L34" s="294"/>
      <c r="M34" s="301" t="s">
        <v>2251</v>
      </c>
      <c r="N34" s="37" t="str">
        <f t="shared" si="0"/>
        <v>&lt;person xml:id=$pers0275$&gt;&lt;persName type=$main$&gt;Carvalho, Commandant Joaquim Maria de&lt;/persName&gt;&lt;birth when=$$&gt;&lt;/birth&gt;&lt;death when=$$&gt;&lt;/death&gt;&lt;note type=$editorial$&gt;Portuguese officer and colonial official. He was appointed as commandant of Tala Mugongo in north central Angola in 1854 (Schapera 1963, 1:201n2).&lt;/note&gt;&lt;/person&gt;&lt;!-- MT glossary entry --&gt;</v>
      </c>
      <c r="O34" s="293" t="s">
        <v>1806</v>
      </c>
      <c r="P34" s="314"/>
    </row>
    <row r="35" spans="1:16" ht="98">
      <c r="A35" s="291" t="s">
        <v>2605</v>
      </c>
      <c r="F35" s="21"/>
      <c r="G35" s="24" t="s">
        <v>1675</v>
      </c>
      <c r="J35" s="292" t="s">
        <v>1797</v>
      </c>
      <c r="K35" s="294"/>
      <c r="L35" s="294"/>
      <c r="M35" s="36" t="s">
        <v>1798</v>
      </c>
      <c r="N35" s="37" t="str">
        <f t="shared" si="0"/>
        <v>&lt;person xml:id=$pers0276$&gt;&lt;persName type=$main$&gt;Catende&lt;/persName&gt;&lt;birth when=$$&gt;&lt;/birth&gt;&lt;death when=$$&gt;&lt;/death&gt;&lt;note type=$editorial$&gt;Not a reference to a specific person. Rather, Livingstone cites the name as a generic example of one regularly recurring in Angola. Not to be confused with the Lunda-Luvale chief, Katende, who name is spelled 'Catende' in Livingstone's journals.&lt;/note&gt;&lt;/person&gt;&lt;!-- MT glossary entry --&gt;</v>
      </c>
      <c r="O35" s="293"/>
      <c r="P35" s="295"/>
    </row>
    <row r="36" spans="1:16" ht="168">
      <c r="A36" s="291" t="s">
        <v>2606</v>
      </c>
      <c r="B36" s="21" t="str">
        <f>C36&amp;D36&amp;E36</f>
        <v>ref="people.xml#0018"</v>
      </c>
      <c r="C36" s="21" t="s">
        <v>462</v>
      </c>
      <c r="D36" s="21" t="str">
        <f>"people.xml#"&amp;F36</f>
        <v>people.xml#0018</v>
      </c>
      <c r="E36" s="21" t="s">
        <v>463</v>
      </c>
      <c r="F36" s="24" t="s">
        <v>332</v>
      </c>
      <c r="G36" s="81" t="s">
        <v>492</v>
      </c>
      <c r="H36" s="24" t="s">
        <v>0</v>
      </c>
      <c r="I36" s="35" t="str">
        <f>J36&amp;". "&amp;K36&amp;". "&amp;M36</f>
        <v>Cathcart, Sir George. 1794. British general. He was appointed Governor and Commander in Chief at the Cape to succeed Sir Harry Smith in 1852, with a directive to establish a colonial parliament and curb the Sotho and Xhosa. He defeated the Xhosa under Sandile and Macomo, adopting an aggressive military course that Livingstone criticised in the manuscript of Missionary Travels (Section IX, excised prior to publication). Cathcart was sent to the Crimean War as Commander of the 4th Division in 1853 where he died during the attack upon Mount Inkerman (Stephens 2008).</v>
      </c>
      <c r="J36" s="82" t="s">
        <v>739</v>
      </c>
      <c r="K36" s="315" t="s">
        <v>2410</v>
      </c>
      <c r="L36" s="315" t="s">
        <v>2417</v>
      </c>
      <c r="M36" s="182" t="s">
        <v>2067</v>
      </c>
      <c r="N36" s="37" t="str">
        <f t="shared" si="0"/>
        <v>&lt;person xml:id=$pers0277$&gt;&lt;persName type=$main$&gt;Cathcart, Sir George&lt;/persName&gt;&lt;birth when=$1794$&gt;1794&lt;/birth&gt;&lt;death when=$1854$&gt;1854&lt;/death&gt;&lt;note type=$editorial$&gt;British general. He was appointed Governor and Commander in Chief at the Cape to succeed Sir Harry Smith in 1852, with a directive to establish a colonial parliament and curb the Sotho and Xhosa. He defeated the Xhosa under Sandile and Macomo, adopting an aggressive military course that Livingstone criticised in the manuscript of Missionary Travels (Section IX, excised prior to publication). Cathcart was sent to the Crimean War as Commander of the 4th Division in 1853 where he died during the attack upon Mount Inkerman (Stephens 2008).&lt;/note&gt;&lt;/person&gt;&lt;!-- MT glossary entry --&gt;</v>
      </c>
      <c r="O36" s="305" t="s">
        <v>740</v>
      </c>
      <c r="P36" s="285" t="s">
        <v>1992</v>
      </c>
    </row>
    <row r="37" spans="1:16" ht="42">
      <c r="A37" s="291" t="s">
        <v>2607</v>
      </c>
      <c r="B37" s="21" t="str">
        <f>C37&amp;D37&amp;E37</f>
        <v>ref="people.xml#0019"</v>
      </c>
      <c r="C37" s="21" t="s">
        <v>462</v>
      </c>
      <c r="D37" s="21" t="str">
        <f>"people.xml#"&amp;F37</f>
        <v>people.xml#0019</v>
      </c>
      <c r="E37" s="21" t="s">
        <v>463</v>
      </c>
      <c r="F37" s="24" t="s">
        <v>333</v>
      </c>
      <c r="G37" s="26" t="s">
        <v>494</v>
      </c>
      <c r="H37" s="24" t="s">
        <v>0</v>
      </c>
      <c r="I37" s="35" t="str">
        <f>J37&amp;". "&amp;K37&amp;". "&amp;M37</f>
        <v>Chester. . A copy editor employed by John Murray.</v>
      </c>
      <c r="J37" s="84" t="s">
        <v>749</v>
      </c>
      <c r="K37" s="26"/>
      <c r="L37" s="26"/>
      <c r="M37" s="37" t="s">
        <v>724</v>
      </c>
      <c r="N37" s="37" t="str">
        <f t="shared" si="0"/>
        <v>&lt;person xml:id=$pers0278$&gt;&lt;persName type=$main$&gt;Chester&lt;/persName&gt;&lt;birth when=$$&gt;&lt;/birth&gt;&lt;death when=$$&gt;&lt;/death&gt;&lt;note type=$editorial$&gt;A copy editor employed by John Murray.&lt;/note&gt;&lt;/person&gt;&lt;!-- MT glossary entry --&gt;</v>
      </c>
      <c r="O37" s="25"/>
    </row>
    <row r="38" spans="1:16" ht="98">
      <c r="A38" s="291" t="s">
        <v>2608</v>
      </c>
      <c r="B38" s="21" t="str">
        <f>C38&amp;D38&amp;E38</f>
        <v>ref="people.xml#0024"</v>
      </c>
      <c r="C38" s="21" t="s">
        <v>462</v>
      </c>
      <c r="D38" s="21" t="str">
        <f>"people.xml#"&amp;F38</f>
        <v>people.xml#0024</v>
      </c>
      <c r="E38" s="21" t="s">
        <v>463</v>
      </c>
      <c r="F38" s="24" t="s">
        <v>338</v>
      </c>
      <c r="G38" s="26" t="s">
        <v>496</v>
      </c>
      <c r="H38" s="24" t="s">
        <v>0</v>
      </c>
      <c r="I38" s="35" t="str">
        <f>J38&amp;". "&amp;K38&amp;". "&amp;M38</f>
        <v xml:space="preserve">Codrington, Captain William. . Army officer and sportsman. He was born in Wroughton, Winchester and attended Eton College. He met Livingstone at Kolobeng in 1851, while on a shooting trip in southern Africa with his future brother-in-law, William F. Webb (Schapera 1961:237; Fraser 1913:8). </v>
      </c>
      <c r="J38" s="84" t="s">
        <v>755</v>
      </c>
      <c r="K38" s="26"/>
      <c r="L38" s="26"/>
      <c r="M38" s="77" t="s">
        <v>2069</v>
      </c>
      <c r="N38" s="37" t="str">
        <f t="shared" si="0"/>
        <v>&lt;person xml:id=$pers0279$&gt;&lt;persName type=$main$&gt;Codrington, Captain William&lt;/persName&gt;&lt;birth when=$$&gt;&lt;/birth&gt;&lt;death when=$$&gt;&lt;/death&gt;&lt;note type=$editorial$&gt;Army officer and sportsman. He was born in Wroughton, Winchester and attended Eton College. He met Livingstone at Kolobeng in 1851, while on a shooting trip in southern Africa with his future brother-in-law, William F. Webb (Schapera 1961:237; Fraser 1913:8). &lt;/note&gt;&lt;/person&gt;&lt;!-- MT glossary entry --&gt;</v>
      </c>
      <c r="O38" s="305" t="s">
        <v>756</v>
      </c>
    </row>
    <row r="39" spans="1:16" ht="126">
      <c r="A39" s="291" t="s">
        <v>2609</v>
      </c>
      <c r="F39" s="21"/>
      <c r="G39" s="24" t="s">
        <v>1673</v>
      </c>
      <c r="J39" s="292" t="s">
        <v>1794</v>
      </c>
      <c r="K39" s="303" t="s">
        <v>2545</v>
      </c>
      <c r="L39" s="303" t="s">
        <v>2435</v>
      </c>
      <c r="M39" s="182" t="s">
        <v>2248</v>
      </c>
      <c r="N39" s="37" t="str">
        <f t="shared" si="0"/>
        <v>&lt;person xml:id=$pers0280$&gt;&lt;persName type=$main$&gt;Cook, Captain James &lt;/persName&gt;&lt;birth when=$1728$&gt;1728&lt;/birth&gt;&lt;death when=$1779$&gt;1779&lt;/death&gt;&lt;note type=$editorial$&gt;Naval officer and explorer. He is best known for his pioneering navigations of the south and north Pacific in the late 1760s and 70s, in which he charted New Zealand and Australia, and circumnavigated Antarctica. He died on Kealakekua Bay in Hawaii in an encounter with local inhabitants during his third scientific expedition to the Pacific, in which he hoped to discover a northwest passage (Villiers 2017).&lt;/note&gt;&lt;/person&gt;&lt;!-- MT glossary entry --&gt;</v>
      </c>
      <c r="O39" s="301" t="s">
        <v>1795</v>
      </c>
      <c r="P39" s="314"/>
    </row>
    <row r="40" spans="1:16" ht="42">
      <c r="A40" s="291" t="s">
        <v>2610</v>
      </c>
      <c r="B40" s="21" t="str">
        <f t="shared" ref="B40:B47" si="1">C40&amp;D40&amp;E40</f>
        <v>ref="people.xml#0027"</v>
      </c>
      <c r="C40" s="21" t="s">
        <v>462</v>
      </c>
      <c r="D40" s="21" t="str">
        <f t="shared" ref="D40:D47" si="2">"people.xml#"&amp;F40</f>
        <v>people.xml#0027</v>
      </c>
      <c r="E40" s="21" t="s">
        <v>463</v>
      </c>
      <c r="F40" s="24" t="s">
        <v>341</v>
      </c>
      <c r="G40" s="38" t="s">
        <v>501</v>
      </c>
      <c r="H40" s="20" t="s">
        <v>4</v>
      </c>
      <c r="I40" s="35" t="str">
        <f t="shared" ref="I40:I47" si="3">J40&amp;". "&amp;K40&amp;". "&amp;M40</f>
        <v>Coultait. . A copy editor employed by John Murray.</v>
      </c>
      <c r="J40" s="84" t="s">
        <v>761</v>
      </c>
      <c r="K40" s="38"/>
      <c r="L40" s="38"/>
      <c r="M40" s="37" t="s">
        <v>724</v>
      </c>
      <c r="N40" s="37" t="str">
        <f t="shared" si="0"/>
        <v>&lt;person xml:id=$pers0281$&gt;&lt;persName type=$main$&gt;Coultait&lt;/persName&gt;&lt;birth when=$$&gt;&lt;/birth&gt;&lt;death when=$$&gt;&lt;/death&gt;&lt;note type=$editorial$&gt;A copy editor employed by John Murray.&lt;/note&gt;&lt;/person&gt;&lt;!-- MT glossary entry --&gt;</v>
      </c>
      <c r="O40" s="25"/>
    </row>
    <row r="41" spans="1:16" ht="42">
      <c r="A41" s="291" t="s">
        <v>2611</v>
      </c>
      <c r="B41" s="21" t="str">
        <f t="shared" si="1"/>
        <v>ref="people.xml#0026"</v>
      </c>
      <c r="C41" s="21" t="s">
        <v>462</v>
      </c>
      <c r="D41" s="21" t="str">
        <f t="shared" si="2"/>
        <v>people.xml#0026</v>
      </c>
      <c r="E41" s="21" t="s">
        <v>463</v>
      </c>
      <c r="F41" s="24" t="s">
        <v>340</v>
      </c>
      <c r="G41" s="38" t="s">
        <v>500</v>
      </c>
      <c r="H41" s="20" t="s">
        <v>4</v>
      </c>
      <c r="I41" s="35" t="str">
        <f t="shared" si="3"/>
        <v>Coulter. . A copy editor employed by John Murray.</v>
      </c>
      <c r="J41" s="84" t="s">
        <v>760</v>
      </c>
      <c r="K41" s="38"/>
      <c r="L41" s="38"/>
      <c r="M41" s="37" t="s">
        <v>724</v>
      </c>
      <c r="N41" s="37" t="str">
        <f t="shared" si="0"/>
        <v>&lt;person xml:id=$pers0282$&gt;&lt;persName type=$main$&gt;Coulter&lt;/persName&gt;&lt;birth when=$$&gt;&lt;/birth&gt;&lt;death when=$$&gt;&lt;/death&gt;&lt;note type=$editorial$&gt;A copy editor employed by John Murray.&lt;/note&gt;&lt;/person&gt;&lt;!-- MT glossary entry --&gt;</v>
      </c>
      <c r="O41" s="25"/>
    </row>
    <row r="42" spans="1:16" ht="126">
      <c r="A42" s="291" t="s">
        <v>2612</v>
      </c>
      <c r="B42" s="21" t="str">
        <f t="shared" si="1"/>
        <v>ref="people.xml#0136"</v>
      </c>
      <c r="C42" s="21" t="s">
        <v>462</v>
      </c>
      <c r="D42" s="21" t="str">
        <f t="shared" si="2"/>
        <v>people.xml#0136</v>
      </c>
      <c r="E42" s="21" t="s">
        <v>463</v>
      </c>
      <c r="F42" s="24" t="s">
        <v>430</v>
      </c>
      <c r="G42" s="26" t="s">
        <v>609</v>
      </c>
      <c r="H42" s="24" t="s">
        <v>4</v>
      </c>
      <c r="I42" s="35" t="str">
        <f t="shared" si="3"/>
        <v>Cowan, Andrew. 1778. Medical Officer and explorer. He served in the 83rd of Foot, an Irish regiment, and in 1808 led a southern African expedition which aimed to cross the subcontinent from the south west of the Cape to Delagoa Bay (present-day Maputo Bay). Following a stop at the Klaarwater mission station, the expedition was not heard of again and in August 1809 its members were presumed dead (Crampton 2012:747-49).</v>
      </c>
      <c r="J42" s="283" t="s">
        <v>1772</v>
      </c>
      <c r="K42" s="304" t="s">
        <v>2449</v>
      </c>
      <c r="L42" s="304" t="s">
        <v>2490</v>
      </c>
      <c r="M42" s="37" t="s">
        <v>2167</v>
      </c>
      <c r="N42" s="37" t="str">
        <f t="shared" si="0"/>
        <v>&lt;person xml:id=$pers0283$&gt;&lt;persName type=$main$&gt;Cowan, Andrew&lt;/persName&gt;&lt;birth when=$1778$&gt;1778&lt;/birth&gt;&lt;death when=$c.1809$&gt;c.1809&lt;/death&gt;&lt;note type=$editorial$&gt;Medical Officer and explorer. He served in the 83rd of Foot, an Irish regiment, and in 1808 led a southern African expedition which aimed to cross the subcontinent from the south west of the Cape to Delagoa Bay (present-day Maputo Bay). Following a stop at the Klaarwater mission station, the expedition was not heard of again and in August 1809 its members were presumed dead (Crampton 2012:747-49).&lt;/note&gt;&lt;/person&gt;&lt;!-- MT glossary entry --&gt;</v>
      </c>
      <c r="O42" s="88" t="s">
        <v>779</v>
      </c>
    </row>
    <row r="43" spans="1:16" ht="42">
      <c r="A43" s="291" t="s">
        <v>2613</v>
      </c>
      <c r="B43" s="21" t="str">
        <f t="shared" si="1"/>
        <v>ref="people.xml#0028"</v>
      </c>
      <c r="C43" s="21" t="s">
        <v>462</v>
      </c>
      <c r="D43" s="21" t="str">
        <f t="shared" si="2"/>
        <v>people.xml#0028</v>
      </c>
      <c r="E43" s="21" t="s">
        <v>463</v>
      </c>
      <c r="F43" s="24" t="s">
        <v>342</v>
      </c>
      <c r="G43" s="26" t="s">
        <v>502</v>
      </c>
      <c r="H43" s="24" t="s">
        <v>0</v>
      </c>
      <c r="I43" s="35" t="str">
        <f t="shared" si="3"/>
        <v>Cross. . A copy editor employed by John Murray.</v>
      </c>
      <c r="J43" s="84" t="s">
        <v>762</v>
      </c>
      <c r="K43" s="26"/>
      <c r="L43" s="26"/>
      <c r="M43" s="77" t="s">
        <v>724</v>
      </c>
      <c r="N43" s="37" t="str">
        <f t="shared" si="0"/>
        <v>&lt;person xml:id=$pers0284$&gt;&lt;persName type=$main$&gt;Cross&lt;/persName&gt;&lt;birth when=$$&gt;&lt;/birth&gt;&lt;death when=$$&gt;&lt;/death&gt;&lt;note type=$editorial$&gt;A copy editor employed by John Murray.&lt;/note&gt;&lt;/person&gt;&lt;!-- MT glossary entry --&gt;</v>
      </c>
      <c r="O43" s="25"/>
    </row>
    <row r="44" spans="1:16" ht="126">
      <c r="A44" s="291" t="s">
        <v>2614</v>
      </c>
      <c r="B44" s="21" t="str">
        <f t="shared" si="1"/>
        <v>ref="people.xml#0029"</v>
      </c>
      <c r="C44" s="21" t="s">
        <v>462</v>
      </c>
      <c r="D44" s="21" t="str">
        <f t="shared" si="2"/>
        <v>people.xml#0029</v>
      </c>
      <c r="E44" s="21" t="s">
        <v>463</v>
      </c>
      <c r="F44" s="24" t="s">
        <v>343</v>
      </c>
      <c r="G44" s="38" t="s">
        <v>503</v>
      </c>
      <c r="H44" s="20" t="s">
        <v>4</v>
      </c>
      <c r="I44" s="35" t="str">
        <f t="shared" si="3"/>
        <v>Culpeper, Nicholas. 1616. Astrologer and physician. He practised as an apothecary in Spittalfields, devoting much of his time to translating Latin medical texts, such as the Pharmacopoeia, into English. He wrote a wide range of popular works on astrological medicine, which sought to make traditional rememedies readily available to the wider public. He was a religious radical and a fervent republican (Curry 2004).</v>
      </c>
      <c r="J44" s="37" t="s">
        <v>765</v>
      </c>
      <c r="K44" s="304" t="s">
        <v>2424</v>
      </c>
      <c r="L44" s="304" t="s">
        <v>2423</v>
      </c>
      <c r="M44" s="37" t="s">
        <v>2073</v>
      </c>
      <c r="N44" s="37" t="str">
        <f t="shared" si="0"/>
        <v>&lt;person xml:id=$pers0285$&gt;&lt;persName type=$main$&gt;Culpeper, Nicholas&lt;/persName&gt;&lt;birth when=$1616$&gt;1616&lt;/birth&gt;&lt;death when=$1654$&gt;1654&lt;/death&gt;&lt;note type=$editorial$&gt;Astrologer and physician. He practised as an apothecary in Spittalfields, devoting much of his time to translating Latin medical texts, such as the Pharmacopoeia, into English. He wrote a wide range of popular works on astrological medicine, which sought to make traditional rememedies readily available to the wider public. He was a religious radical and a fervent republican (Curry 2004).&lt;/note&gt;&lt;/person&gt;&lt;!-- MT glossary entry --&gt;</v>
      </c>
      <c r="O44" s="305" t="s">
        <v>1885</v>
      </c>
    </row>
    <row r="45" spans="1:16" ht="126">
      <c r="A45" s="291" t="s">
        <v>2615</v>
      </c>
      <c r="B45" s="21" t="str">
        <f t="shared" si="1"/>
        <v>ref="people.xml#0050"</v>
      </c>
      <c r="C45" s="21" t="s">
        <v>462</v>
      </c>
      <c r="D45" s="21" t="str">
        <f t="shared" si="2"/>
        <v>people.xml#0050</v>
      </c>
      <c r="E45" s="21" t="s">
        <v>463</v>
      </c>
      <c r="F45" s="24" t="s">
        <v>364</v>
      </c>
      <c r="G45" s="38" t="s">
        <v>524</v>
      </c>
      <c r="H45" s="20" t="s">
        <v>4</v>
      </c>
      <c r="I45" s="35" t="str">
        <f t="shared" si="3"/>
        <v>Cumming, Roualeyn George Gordon. 1820. Hunter and traveller in Africa. His early career was in the military, joining the 4th Madras cavalry in 1838. Between 1843 and 48 he devoted himself to African travel and big game hunting. Following the publication of his bestselling Five Years of a Hunter's Life in the Far Interior of South Africa (1850), he achieved celebrity as the most renowned 'lion hunter' of his day (Stephens 2004).</v>
      </c>
      <c r="J45" s="93" t="s">
        <v>780</v>
      </c>
      <c r="K45" s="304" t="s">
        <v>2422</v>
      </c>
      <c r="L45" s="304" t="s">
        <v>2448</v>
      </c>
      <c r="M45" s="301" t="s">
        <v>2090</v>
      </c>
      <c r="N45" s="37" t="str">
        <f t="shared" si="0"/>
        <v>&lt;person xml:id=$pers0286$&gt;&lt;persName type=$main$&gt;Cumming, Roualeyn George Gordon&lt;/persName&gt;&lt;birth when=$1820$&gt;1820&lt;/birth&gt;&lt;death when=$1866$&gt;1866&lt;/death&gt;&lt;note type=$editorial$&gt;Hunter and traveller in Africa. His early career was in the military, joining the 4th Madras cavalry in 1838. Between 1843 and 48 he devoted himself to African travel and big game hunting. Following the publication of his bestselling Five Years of a Hunter's Life in the Far Interior of South Africa (1850), he achieved celebrity as the most renowned 'lion hunter' of his day (Stephens 2004).&lt;/note&gt;&lt;/person&gt;&lt;!-- MT glossary entry --&gt;</v>
      </c>
      <c r="O45" s="305" t="s">
        <v>801</v>
      </c>
      <c r="P45" s="285" t="s">
        <v>2000</v>
      </c>
    </row>
    <row r="46" spans="1:16" ht="182">
      <c r="A46" s="291" t="s">
        <v>2616</v>
      </c>
      <c r="B46" s="21" t="str">
        <f t="shared" si="1"/>
        <v>ref="people.xml#0040"</v>
      </c>
      <c r="C46" s="21" t="s">
        <v>462</v>
      </c>
      <c r="D46" s="21" t="str">
        <f t="shared" si="2"/>
        <v>people.xml#0040</v>
      </c>
      <c r="E46" s="21" t="s">
        <v>463</v>
      </c>
      <c r="F46" s="24" t="s">
        <v>354</v>
      </c>
      <c r="G46" s="90" t="s">
        <v>513</v>
      </c>
      <c r="H46" s="20" t="s">
        <v>0</v>
      </c>
      <c r="I46" s="35" t="str">
        <f t="shared" si="3"/>
        <v>D'Urban, Sir Benjamin. 1777. British general and colonial governor. He became governor of Antigua in 1820 and then British Guiana in 1831. He was appointed commander-in-chief and governor of the Cape in 1833, presiding during the Cape-Frontier War of 1834–35. His actions against the Xhosa roused humanitarian opposition, leading to his dismissal in 1837. In Section IX of the Missionary Travels manuscript, removed prior to publication, Livingstone criticises what he calls the 'D'Urban policy' on the Frontier. D'Urban came out of retirement in 1847 to command the military in Canada (Stephens 2008).</v>
      </c>
      <c r="J46" s="90" t="s">
        <v>766</v>
      </c>
      <c r="K46" s="304" t="s">
        <v>2426</v>
      </c>
      <c r="L46" s="304" t="s">
        <v>2425</v>
      </c>
      <c r="M46" s="182" t="s">
        <v>2074</v>
      </c>
      <c r="N46" s="37" t="str">
        <f t="shared" si="0"/>
        <v>&lt;person xml:id=$pers0287$&gt;&lt;persName type=$main$&gt;D'Urban, Sir Benjamin&lt;/persName&gt;&lt;birth when=$1777$&gt;1777&lt;/birth&gt;&lt;death when=$1849$&gt;1849&lt;/death&gt;&lt;note type=$editorial$&gt;British general and colonial governor. He became governor of Antigua in 1820 and then British Guiana in 1831. He was appointed commander-in-chief and governor of the Cape in 1833, presiding during the Cape-Frontier War of 1834–35. His actions against the Xhosa roused humanitarian opposition, leading to his dismissal in 1837. In Section IX of the Missionary Travels manuscript, removed prior to publication, Livingstone criticises what he calls the 'D'Urban policy' on the Frontier. D'Urban came out of retirement in 1847 to command the military in Canada (Stephens 2008).&lt;/note&gt;&lt;/person&gt;&lt;!-- MT glossary entry --&gt;</v>
      </c>
      <c r="O46" s="305" t="s">
        <v>767</v>
      </c>
      <c r="P46" s="285" t="s">
        <v>1995</v>
      </c>
    </row>
    <row r="47" spans="1:16" ht="56">
      <c r="A47" s="291" t="s">
        <v>2617</v>
      </c>
      <c r="B47" s="21" t="str">
        <f t="shared" si="1"/>
        <v>ref="people.xml#0032"</v>
      </c>
      <c r="C47" s="21" t="s">
        <v>462</v>
      </c>
      <c r="D47" s="21" t="str">
        <f t="shared" si="2"/>
        <v>people.xml#0032</v>
      </c>
      <c r="E47" s="21" t="s">
        <v>463</v>
      </c>
      <c r="F47" s="24" t="s">
        <v>346</v>
      </c>
      <c r="G47" s="38" t="s">
        <v>504</v>
      </c>
      <c r="H47" s="20" t="s">
        <v>0</v>
      </c>
      <c r="I47" s="35" t="str">
        <f t="shared" si="3"/>
        <v>Daintree. . A copy editor employed by John Murray.</v>
      </c>
      <c r="J47" s="84" t="s">
        <v>763</v>
      </c>
      <c r="K47" s="38"/>
      <c r="L47" s="38"/>
      <c r="M47" s="37" t="s">
        <v>724</v>
      </c>
      <c r="N47" s="37" t="str">
        <f t="shared" si="0"/>
        <v>&lt;person xml:id=$pers0288$&gt;&lt;persName type=$main$&gt;Daintree&lt;/persName&gt;&lt;birth when=$$&gt;&lt;/birth&gt;&lt;death when=$$&gt;&lt;/death&gt;&lt;note type=$editorial$&gt;A copy editor employed by John Murray.&lt;/note&gt;&lt;/person&gt;&lt;!-- MT glossary entry --&gt;</v>
      </c>
      <c r="O47" s="25"/>
    </row>
    <row r="48" spans="1:16" ht="140">
      <c r="A48" s="291" t="s">
        <v>2618</v>
      </c>
      <c r="F48" s="21"/>
      <c r="G48" s="24" t="s">
        <v>1663</v>
      </c>
      <c r="J48" s="292" t="s">
        <v>1779</v>
      </c>
      <c r="K48" s="294"/>
      <c r="L48" s="294"/>
      <c r="M48" s="301" t="s">
        <v>2236</v>
      </c>
      <c r="N48" s="37" t="str">
        <f t="shared" si="0"/>
        <v>&lt;person xml:id=$pers0289$&gt;&lt;persName type=$main$&gt;de Carpo, Arsénio Pompílio Pompeu&lt;/persName&gt;&lt;birth when=$$&gt;&lt;/birth&gt;&lt;death when=$$&gt;&lt;/death&gt;&lt;note type=$editorial$&gt;Portuguese merchant. In 1823, he was sentenced to five years’ exile in west Africa for political antagonism, where he became a leading slave trader. He was dismissed from Angola for his activities in the mid-1840s, but returned in 1849. After a period of exile in São Tomé, in 1854 he was elected to the Luanda municipal council and was briefly commandant of Ambaca. Livingstone initially thought de Carpo had ‘enlightened views’ but was subsequently disillusioned. He is discussed in detail in Livingstone’s journals (Schapera 1963, 1:134-35n5, 202-03; Corrado 2007:3-8).&lt;/note&gt;&lt;/person&gt;&lt;!-- MT glossary entry --&gt;</v>
      </c>
      <c r="O48" s="301" t="s">
        <v>1827</v>
      </c>
      <c r="P48" s="319"/>
    </row>
    <row r="49" spans="1:16" ht="42">
      <c r="A49" s="291" t="s">
        <v>2619</v>
      </c>
      <c r="B49" s="21" t="str">
        <f>C49&amp;D49&amp;E49</f>
        <v>ref="people.xml#0034"</v>
      </c>
      <c r="C49" s="21" t="s">
        <v>462</v>
      </c>
      <c r="D49" s="21" t="str">
        <f>"people.xml#"&amp;F49</f>
        <v>people.xml#0034</v>
      </c>
      <c r="E49" s="21" t="s">
        <v>463</v>
      </c>
      <c r="F49" s="24" t="s">
        <v>348</v>
      </c>
      <c r="G49" s="26" t="s">
        <v>505</v>
      </c>
      <c r="H49" s="24" t="s">
        <v>0</v>
      </c>
      <c r="I49" s="35" t="str">
        <f>J49&amp;". "&amp;K49&amp;". "&amp;M49</f>
        <v>Denett. . A copy editor employed by John Murray.</v>
      </c>
      <c r="J49" s="84" t="s">
        <v>764</v>
      </c>
      <c r="K49" s="26"/>
      <c r="L49" s="26"/>
      <c r="M49" s="77" t="s">
        <v>724</v>
      </c>
      <c r="N49" s="37" t="str">
        <f t="shared" si="0"/>
        <v>&lt;person xml:id=$pers0290$&gt;&lt;persName type=$main$&gt;Denett&lt;/persName&gt;&lt;birth when=$$&gt;&lt;/birth&gt;&lt;death when=$$&gt;&lt;/death&gt;&lt;note type=$editorial$&gt;A copy editor employed by John Murray.&lt;/note&gt;&lt;/person&gt;&lt;!-- MT glossary entry --&gt;</v>
      </c>
      <c r="O49" s="25"/>
      <c r="P49" s="285" t="s">
        <v>1996</v>
      </c>
    </row>
    <row r="50" spans="1:16" ht="98">
      <c r="A50" s="291" t="s">
        <v>2620</v>
      </c>
      <c r="B50" s="21" t="str">
        <f>C50&amp;D50&amp;E50</f>
        <v>ref="people.xml#0035"</v>
      </c>
      <c r="C50" s="21" t="s">
        <v>462</v>
      </c>
      <c r="D50" s="21" t="str">
        <f>"people.xml#"&amp;F50</f>
        <v>people.xml#0035</v>
      </c>
      <c r="E50" s="21" t="s">
        <v>463</v>
      </c>
      <c r="F50" s="24" t="s">
        <v>349</v>
      </c>
      <c r="G50" s="38" t="s">
        <v>506</v>
      </c>
      <c r="H50" s="20" t="s">
        <v>6</v>
      </c>
      <c r="I50" s="35" t="str">
        <f>J50&amp;". "&amp;K50&amp;". "&amp;M50</f>
        <v>Dent, Edward John. 1790. Watchmaker. He was one of Britain's most celebrated chronometer makers, and was issued a royal warrant in 1841. He made important experiments with balance springs, built regulator clocks for various observatories, and made improvements to the marine compass (Boase 2007).</v>
      </c>
      <c r="J50" s="84" t="s">
        <v>768</v>
      </c>
      <c r="K50" s="304" t="s">
        <v>2405</v>
      </c>
      <c r="L50" s="304" t="s">
        <v>2389</v>
      </c>
      <c r="M50" s="37" t="s">
        <v>2075</v>
      </c>
      <c r="N50" s="37" t="str">
        <f t="shared" si="0"/>
        <v>&lt;person xml:id=$pers0291$&gt;&lt;persName type=$main$&gt;Dent, Edward John&lt;/persName&gt;&lt;birth when=$1790$&gt;1790&lt;/birth&gt;&lt;death when=$1853$&gt;1853&lt;/death&gt;&lt;note type=$editorial$&gt;Watchmaker. He was one of Britain's most celebrated chronometer makers, and was issued a royal warrant in 1841. He made important experiments with balance springs, built regulator clocks for various observatories, and made improvements to the marine compass (Boase 2007).&lt;/note&gt;&lt;/person&gt;&lt;!-- MT glossary entry --&gt;</v>
      </c>
      <c r="O50" s="305" t="s">
        <v>769</v>
      </c>
    </row>
    <row r="51" spans="1:16" ht="42">
      <c r="A51" s="291" t="s">
        <v>2621</v>
      </c>
      <c r="F51" s="21"/>
      <c r="G51" s="24" t="s">
        <v>1684</v>
      </c>
      <c r="J51" s="292" t="s">
        <v>1810</v>
      </c>
      <c r="K51" s="294"/>
      <c r="L51" s="294"/>
      <c r="M51" s="259" t="s">
        <v>724</v>
      </c>
      <c r="N51" s="37" t="str">
        <f t="shared" si="0"/>
        <v>&lt;person xml:id=$pers0292$&gt;&lt;persName type=$main$&gt;Dew. W&lt;/persName&gt;&lt;birth when=$$&gt;&lt;/birth&gt;&lt;death when=$$&gt;&lt;/death&gt;&lt;note type=$editorial$&gt;A copy editor employed by John Murray.&lt;/note&gt;&lt;/person&gt;&lt;!-- MT glossary entry --&gt;</v>
      </c>
      <c r="O51" s="293"/>
      <c r="P51" s="295"/>
    </row>
    <row r="52" spans="1:16" ht="168">
      <c r="A52" s="291" t="s">
        <v>2622</v>
      </c>
      <c r="B52" s="21" t="str">
        <f>C52&amp;D52&amp;E52</f>
        <v>ref="people.xml#0035"</v>
      </c>
      <c r="C52" s="21" t="s">
        <v>462</v>
      </c>
      <c r="D52" s="21" t="str">
        <f>"people.xml#"&amp;F52</f>
        <v>people.xml#0035</v>
      </c>
      <c r="E52" s="21" t="s">
        <v>463</v>
      </c>
      <c r="F52" s="24" t="s">
        <v>349</v>
      </c>
      <c r="G52" s="38" t="s">
        <v>507</v>
      </c>
      <c r="H52" s="20" t="s">
        <v>0</v>
      </c>
      <c r="I52" s="35" t="str">
        <f>J52&amp;". "&amp;K52&amp;". "&amp;M52</f>
        <v>Dingane. c.1795. Second Zulu King (r.1828–40). His brother, Shaka, presided over the Zulu kingdom from 1815, turning it into a major power. Dingane was one of Shaka's earliest supporters, but overthrew him in 1828 and inherited his unstable regime. Dingane's major problem was the increased European presence in Natal as a result of the Great Trek and he became embroiled in conflict with the Boers under Andries Pretorius. Dingane's half brother, Mpande, turned against him in 1840 and defeated him with Afrikaner support (Lipschutz and Rasmussen 1986:56-57).</v>
      </c>
      <c r="J52" s="87" t="s">
        <v>770</v>
      </c>
      <c r="K52" s="304" t="s">
        <v>2428</v>
      </c>
      <c r="L52" s="304" t="s">
        <v>2427</v>
      </c>
      <c r="M52" s="182" t="s">
        <v>2076</v>
      </c>
      <c r="N52" s="37" t="str">
        <f t="shared" si="0"/>
        <v>&lt;person xml:id=$pers0293$&gt;&lt;persName type=$main$&gt;Dingane&lt;/persName&gt;&lt;birth when=$c.1795$&gt;c.1795&lt;/birth&gt;&lt;death when=$1840$&gt;1840&lt;/death&gt;&lt;note type=$editorial$&gt;Second Zulu King (r.1828–40). His brother, Shaka, presided over the Zulu kingdom from 1815, turning it into a major power. Dingane was one of Shaka's earliest supporters, but overthrew him in 1828 and inherited his unstable regime. Dingane's major problem was the increased European presence in Natal as a result of the Great Trek and he became embroiled in conflict with the Boers under Andries Pretorius. Dingane's half brother, Mpande, turned against him in 1840 and defeated him with Afrikaner support (Lipschutz and Rasmussen 1986:56-57).&lt;/note&gt;&lt;/person&gt;&lt;!-- MT glossary entry --&gt;</v>
      </c>
      <c r="O52" s="305" t="s">
        <v>771</v>
      </c>
    </row>
    <row r="53" spans="1:16" ht="140">
      <c r="A53" s="291" t="s">
        <v>2623</v>
      </c>
      <c r="F53" s="21"/>
      <c r="G53" s="24" t="s">
        <v>1676</v>
      </c>
      <c r="J53" s="292" t="s">
        <v>1799</v>
      </c>
      <c r="K53" s="303" t="s">
        <v>2440</v>
      </c>
      <c r="L53" s="303" t="s">
        <v>2546</v>
      </c>
      <c r="M53" s="36" t="s">
        <v>2253</v>
      </c>
      <c r="N53" s="37" t="str">
        <f t="shared" si="0"/>
        <v>&lt;person xml:id=$pers0294$&gt;&lt;persName type=$main$&gt;Dombo Changamire&lt;/persName&gt;&lt;birth when=$?$&gt;?&lt;/birth&gt;&lt;death when=$1696$&gt;1696&lt;/death&gt;&lt;note type=$editorial$&gt;Founder of the Rozvi empire, a Shona state that flourished from the 17th to 19th centuries in present-day Zimbabwe. He established the kingdom between 1684 and 1696, effectively restricting Portuguese authority and extending dominance across the Zimbabwe plateau. The name Changamire subsequently became a hereditary title of the Rozvi dynasty. The state gave way in the 1830s with the ascendancy of Nguni groups (Msindo 2012:58-59; Lipschutz and Rasmussen 1986:46; Shillington 1989:204-06).&lt;/note&gt;&lt;/person&gt;&lt;!-- MT glossary entry --&gt;</v>
      </c>
      <c r="O53" s="301" t="s">
        <v>1800</v>
      </c>
      <c r="P53" s="314"/>
    </row>
    <row r="54" spans="1:16" ht="70">
      <c r="A54" s="291" t="s">
        <v>2624</v>
      </c>
      <c r="F54" s="21"/>
      <c r="G54" s="24" t="s">
        <v>1685</v>
      </c>
      <c r="J54" s="292" t="s">
        <v>1812</v>
      </c>
      <c r="K54" s="294"/>
      <c r="L54" s="294"/>
      <c r="M54" s="182" t="s">
        <v>1811</v>
      </c>
      <c r="N54" s="37" t="str">
        <f t="shared" si="0"/>
        <v>&lt;person xml:id=$pers0295$&gt;&lt;persName type=$main$&gt;Donal MacDonald&lt;/persName&gt;&lt;birth when=$$&gt;&lt;/birth&gt;&lt;death when=$$&gt;&lt;/death&gt;&lt;note type=$editorial$&gt;Not a reference to a specific person. Rather, it is cited by the editor as a generic example of a common name in the Scottish highlands.&lt;/note&gt;&lt;/person&gt;&lt;!-- MT glossary entry --&gt;</v>
      </c>
      <c r="O54" s="293"/>
      <c r="P54" s="295"/>
    </row>
    <row r="55" spans="1:16" ht="140">
      <c r="A55" s="291" t="s">
        <v>2625</v>
      </c>
      <c r="B55" s="21" t="str">
        <f>C55&amp;D55&amp;E55</f>
        <v>ref="people.xml#0037"</v>
      </c>
      <c r="C55" s="21" t="s">
        <v>462</v>
      </c>
      <c r="D55" s="21" t="str">
        <f>"people.xml#"&amp;F55</f>
        <v>people.xml#0037</v>
      </c>
      <c r="E55" s="21" t="s">
        <v>463</v>
      </c>
      <c r="F55" s="24" t="s">
        <v>351</v>
      </c>
      <c r="G55" s="38" t="s">
        <v>510</v>
      </c>
      <c r="H55" s="20" t="s">
        <v>0</v>
      </c>
      <c r="I55" s="35" t="str">
        <f>J55&amp;". "&amp;K55&amp;". "&amp;M55</f>
        <v xml:space="preserve">Donovan, Lieutenant E. D. . . Army officer and explorer. He served in the 83rd of Foot, an Irish regiment. In 1808, he was second-in-command of Andrew Cowan's southern African expedition, which aimed to cross the subcontinent from south west of the Cape to Delagoa Bay (present-day Maputo Bay). Following a stop at Klaarwater mission station, the expedition was not heard of again and in August 1809 its members were presumed dead (Crampton 2012:747-49). </v>
      </c>
      <c r="J55" s="89" t="s">
        <v>777</v>
      </c>
      <c r="K55" s="38"/>
      <c r="L55" s="38"/>
      <c r="M55" s="37" t="s">
        <v>2078</v>
      </c>
      <c r="N55" s="37" t="str">
        <f t="shared" si="0"/>
        <v>&lt;person xml:id=$pers0296$&gt;&lt;persName type=$main$&gt;Donovan, Lieutenant E. D. &lt;/persName&gt;&lt;birth when=$$&gt;&lt;/birth&gt;&lt;death when=$$&gt;&lt;/death&gt;&lt;note type=$editorial$&gt;Army officer and explorer. He served in the 83rd of Foot, an Irish regiment. In 1808, he was second-in-command of Andrew Cowan's southern African expedition, which aimed to cross the subcontinent from south west of the Cape to Delagoa Bay (present-day Maputo Bay). Following a stop at Klaarwater mission station, the expedition was not heard of again and in August 1809 its members were presumed dead (Crampton 2012:747-49). &lt;/note&gt;&lt;/person&gt;&lt;!-- MT glossary entry --&gt;</v>
      </c>
      <c r="O55" s="305" t="s">
        <v>778</v>
      </c>
    </row>
    <row r="56" spans="1:16" ht="140">
      <c r="A56" s="291" t="s">
        <v>2626</v>
      </c>
      <c r="B56" s="21" t="str">
        <f>C56&amp;D56&amp;E56</f>
        <v>ref="people.xml#0020"</v>
      </c>
      <c r="C56" s="21" t="s">
        <v>462</v>
      </c>
      <c r="D56" s="21" t="str">
        <f>"people.xml#"&amp;F56</f>
        <v>people.xml#0020</v>
      </c>
      <c r="E56" s="21" t="s">
        <v>463</v>
      </c>
      <c r="F56" s="24" t="s">
        <v>334</v>
      </c>
      <c r="G56" s="26" t="s">
        <v>495</v>
      </c>
      <c r="H56" s="24" t="s">
        <v>0</v>
      </c>
      <c r="I56" s="35" t="str">
        <f>J56&amp;". "&amp;K56&amp;". "&amp;M56</f>
        <v>Duprat, Chevalier Alfredo. 1810. Portuguese Commissioner of the Anglo-Portuguese Mixed Commission for the Suppression of Slavery in Cape Town. He was initially appointed as Arbitrator of the Mixed Commission in 1843 and rose to the rank of Commissioner. Later, Duprat served for many years as Consul-General for Portugal in London. He was elected a fellow of the Royal Geographical Society in 1856 (Niekerk 2004, 3:407; Anon 1881a:669-70; Anon 1881b:165).</v>
      </c>
      <c r="J56" s="84" t="s">
        <v>750</v>
      </c>
      <c r="K56" s="315" t="s">
        <v>2419</v>
      </c>
      <c r="L56" s="315" t="s">
        <v>2418</v>
      </c>
      <c r="M56" s="37" t="s">
        <v>2287</v>
      </c>
      <c r="N56" s="37" t="str">
        <f t="shared" si="0"/>
        <v>&lt;person xml:id=$pers0297$&gt;&lt;persName type=$main$&gt;Duprat, Chevalier Alfredo&lt;/persName&gt;&lt;birth when=$1810$&gt;1810&lt;/birth&gt;&lt;death when=$1881$&gt;1881&lt;/death&gt;&lt;note type=$editorial$&gt;Portuguese Commissioner of the Anglo-Portuguese Mixed Commission for the Suppression of Slavery in Cape Town. He was initially appointed as Arbitrator of the Mixed Commission in 1843 and rose to the rank of Commissioner. Later, Duprat served for many years as Consul-General for Portugal in London. He was elected a fellow of the Royal Geographical Society in 1856 (Niekerk 2004, 3:407; Anon 1881a:669-70; Anon 1881b:165).&lt;/note&gt;&lt;/person&gt;&lt;!-- MT glossary entry --&gt;</v>
      </c>
      <c r="O56" s="320" t="s">
        <v>2068</v>
      </c>
    </row>
    <row r="57" spans="1:16" ht="154">
      <c r="A57" s="291" t="s">
        <v>2627</v>
      </c>
      <c r="B57" s="21" t="str">
        <f>C57&amp;D57&amp;E57</f>
        <v>ref="people.xml#0042"</v>
      </c>
      <c r="C57" s="21" t="s">
        <v>462</v>
      </c>
      <c r="D57" s="21" t="str">
        <f>"people.xml#"&amp;F57</f>
        <v>people.xml#0042</v>
      </c>
      <c r="E57" s="21" t="s">
        <v>463</v>
      </c>
      <c r="F57" s="24" t="s">
        <v>356</v>
      </c>
      <c r="G57" s="38" t="s">
        <v>514</v>
      </c>
      <c r="H57" s="20" t="s">
        <v>3</v>
      </c>
      <c r="I57" s="35" t="str">
        <f>J57&amp;". "&amp;K57&amp;". "&amp;M57</f>
        <v>Eliot, John. 1604. Missionary and translator. He emigrated to America in the 1630s as part of the Puritan migration, and spent over forty years as missionary to the Native Americans of eastern Massachusetts.  Known by contemporaries as the 'Apostle to the Indians', he became proficient in the local Algonquian tongue and developed a corpus of religious works in the language as author and translator.  His major achievement was the 'Massachusett' Bible (not 'Choctaw', as Livingstone writes), published in 1663 (Fausz 2011).</v>
      </c>
      <c r="J57" s="91" t="s">
        <v>785</v>
      </c>
      <c r="K57" s="304" t="s">
        <v>2437</v>
      </c>
      <c r="L57" s="304" t="s">
        <v>2436</v>
      </c>
      <c r="M57" s="182" t="s">
        <v>2081</v>
      </c>
      <c r="N57" s="37" t="str">
        <f t="shared" si="0"/>
        <v>&lt;person xml:id=$pers0298$&gt;&lt;persName type=$main$&gt;Eliot, John&lt;/persName&gt;&lt;birth when=$1604$&gt;1604&lt;/birth&gt;&lt;death when=$1690$&gt;1690&lt;/death&gt;&lt;note type=$editorial$&gt;Missionary and translator. He emigrated to America in the 1630s as part of the Puritan migration, and spent over forty years as missionary to the Native Americans of eastern Massachusetts.  Known by contemporaries as the 'Apostle to the Indians', he became proficient in the local Algonquian tongue and developed a corpus of religious works in the language as author and translator.  His major achievement was the 'Massachusett' Bible (not 'Choctaw', as Livingstone writes), published in 1663 (Fausz 2011).&lt;/note&gt;&lt;/person&gt;&lt;!-- MT glossary entry --&gt;</v>
      </c>
      <c r="O57" s="305" t="s">
        <v>787</v>
      </c>
    </row>
    <row r="58" spans="1:16" ht="56">
      <c r="A58" s="291" t="s">
        <v>2628</v>
      </c>
      <c r="B58" s="21" t="str">
        <f>C58&amp;D58&amp;E58</f>
        <v>ref="people.xml#0043"</v>
      </c>
      <c r="C58" s="21" t="s">
        <v>462</v>
      </c>
      <c r="D58" s="21" t="str">
        <f>"people.xml#"&amp;F58</f>
        <v>people.xml#0043</v>
      </c>
      <c r="E58" s="21" t="s">
        <v>463</v>
      </c>
      <c r="F58" s="24" t="s">
        <v>357</v>
      </c>
      <c r="G58" s="38" t="s">
        <v>515</v>
      </c>
      <c r="H58" s="20" t="s">
        <v>0</v>
      </c>
      <c r="I58" s="35" t="str">
        <f>J58&amp;". "&amp;K58&amp;". "&amp;M58</f>
        <v>Eve. . The first woman, created in the image of God on the sixth day according to the biblical account.</v>
      </c>
      <c r="J58" s="90" t="s">
        <v>786</v>
      </c>
      <c r="K58" s="38"/>
      <c r="L58" s="38"/>
      <c r="M58" s="37" t="s">
        <v>2032</v>
      </c>
      <c r="N58" s="37" t="str">
        <f t="shared" si="0"/>
        <v>&lt;person xml:id=$pers0299$&gt;&lt;persName type=$main$&gt;Eve&lt;/persName&gt;&lt;birth when=$$&gt;&lt;/birth&gt;&lt;death when=$$&gt;&lt;/death&gt;&lt;note type=$editorial$&gt;The first woman, created in the image of God on the sixth day according to the biblical account.&lt;/note&gt;&lt;/person&gt;&lt;!-- MT glossary entry --&gt;</v>
      </c>
      <c r="O58" s="91" t="s">
        <v>693</v>
      </c>
    </row>
    <row r="59" spans="1:16" ht="98">
      <c r="A59" s="291" t="s">
        <v>2629</v>
      </c>
      <c r="F59" s="21"/>
      <c r="G59" s="24" t="s">
        <v>1693</v>
      </c>
      <c r="J59" s="292" t="s">
        <v>1830</v>
      </c>
      <c r="K59" s="24"/>
      <c r="L59" s="24"/>
      <c r="M59" s="301" t="s">
        <v>2266</v>
      </c>
      <c r="N59" s="37" t="str">
        <f t="shared" si="0"/>
        <v>&lt;person xml:id=$pers0300$&gt;&lt;persName type=$main$&gt;Faria&lt;/persName&gt;&lt;birth when=$$&gt;&lt;/birth&gt;&lt;death when=$$&gt;&lt;/death&gt;&lt;note type=$editorial$&gt;Reference uncertain. Probably Feliciano da Costa Faria, who was appointed ensign of Golungo Alto on 26th March 1850. He was given leave to go on a trading expedition in September 1853, which would account for his meeting with Livingstone in Cabango in north-eastern Angola in May 1855 (Anon 1850:140; Schapera 1963, 2:241n1).&lt;/note&gt;&lt;/person&gt;&lt;!-- MT glossary entry --&gt;</v>
      </c>
      <c r="O59" s="293" t="s">
        <v>1832</v>
      </c>
      <c r="P59" s="314"/>
    </row>
    <row r="60" spans="1:16" ht="140">
      <c r="A60" s="291" t="s">
        <v>2630</v>
      </c>
      <c r="F60" s="21"/>
      <c r="G60" s="24" t="s">
        <v>1771</v>
      </c>
      <c r="J60" s="299" t="s">
        <v>1965</v>
      </c>
      <c r="K60" s="303" t="s">
        <v>2565</v>
      </c>
      <c r="L60" s="303" t="s">
        <v>2397</v>
      </c>
      <c r="M60" s="182" t="s">
        <v>2342</v>
      </c>
      <c r="N60" s="37" t="str">
        <f t="shared" si="0"/>
        <v>&lt;person xml:id=$pers0301$&gt;&lt;persName type=$main$&gt;Ferrão, Anselmo Henriques &lt;/persName&gt;&lt;birth when=$c.1812$&gt;c.1812&lt;/birth&gt;&lt;death when=$1867$&gt;1867&lt;/death&gt;&lt;note type=$editorial$&gt;Merchant and estate-holder in Mozambique. He was made colonel of the Sena militia in 1842 and later Brigadier of the Second Line. He was part of a major Afro-Portuguese family of Indian background, who had considerable commercial and political powerful in the lower Zambezi valley for much of the 19th century. In his journals, Livingstone mentions ‘the very great kindness shewn to [him] … by Mr Ferrão’ in May 1856 (Anon 1843a:107; Anon 1867:242; Newitt 1995:308, 337; Schapera 1963, 2:465)&lt;/note&gt;&lt;/person&gt;&lt;!-- MT glossary entry --&gt;</v>
      </c>
      <c r="O60" s="301" t="s">
        <v>1966</v>
      </c>
      <c r="P60" s="319"/>
    </row>
    <row r="61" spans="1:16" ht="154">
      <c r="A61" s="291" t="s">
        <v>2631</v>
      </c>
      <c r="B61" s="21" t="str">
        <f>C61&amp;D61&amp;E61</f>
        <v>ref="people.xml#0046"</v>
      </c>
      <c r="C61" s="21" t="s">
        <v>462</v>
      </c>
      <c r="D61" s="21" t="str">
        <f>"people.xml#"&amp;F61</f>
        <v>people.xml#0046</v>
      </c>
      <c r="E61" s="21" t="s">
        <v>463</v>
      </c>
      <c r="F61" s="24" t="s">
        <v>360</v>
      </c>
      <c r="G61" s="90" t="s">
        <v>518</v>
      </c>
      <c r="H61" s="20" t="s">
        <v>0</v>
      </c>
      <c r="I61" s="35" t="str">
        <f>J61&amp;". "&amp;K61&amp;". "&amp;M61</f>
        <v xml:space="preserve">Fleming, George. c.1800. Trader and traveller in southern Africa. He was a member of Oswell's retinue during the journey to Lake Ngami in 1849. He accompanied Livingstone independently as a trader in 1852, travelling from Cape Town to Linyanti to investigate the scope for commerce with the Kololo. He is generally thought to have been an escaped slave of West Indian origin, although some commentators have suggested he was African American (Ross 2002:79; Morton, Ramsay and Mgadla 2008:116). </v>
      </c>
      <c r="J61" s="90" t="s">
        <v>791</v>
      </c>
      <c r="K61" s="304" t="s">
        <v>2442</v>
      </c>
      <c r="L61" s="304" t="s">
        <v>2441</v>
      </c>
      <c r="M61" s="301" t="s">
        <v>2085</v>
      </c>
      <c r="N61" s="37" t="str">
        <f t="shared" si="0"/>
        <v>&lt;person xml:id=$pers0302$&gt;&lt;persName type=$main$&gt;Fleming, George&lt;/persName&gt;&lt;birth when=$c.1800$&gt;c.1800&lt;/birth&gt;&lt;death when=$c.1880$&gt;c.1880&lt;/death&gt;&lt;note type=$editorial$&gt;Trader and traveller in southern Africa. He was a member of Oswell's retinue during the journey to Lake Ngami in 1849. He accompanied Livingstone independently as a trader in 1852, travelling from Cape Town to Linyanti to investigate the scope for commerce with the Kololo. He is generally thought to have been an escaped slave of West Indian origin, although some commentators have suggested he was African American (Ross 2002:79; Morton, Ramsay and Mgadla 2008:116). &lt;/note&gt;&lt;/person&gt;&lt;!-- MT glossary entry --&gt;</v>
      </c>
      <c r="O61" s="91" t="s">
        <v>792</v>
      </c>
      <c r="P61" s="285" t="s">
        <v>1999</v>
      </c>
    </row>
    <row r="62" spans="1:16" ht="154">
      <c r="A62" s="291" t="s">
        <v>2632</v>
      </c>
      <c r="B62" s="21" t="str">
        <f>C62&amp;D62&amp;E62</f>
        <v>ref="people.xml#0006"</v>
      </c>
      <c r="C62" s="21" t="s">
        <v>462</v>
      </c>
      <c r="D62" s="21" t="str">
        <f>"people.xml#"&amp;F62</f>
        <v>people.xml#0006</v>
      </c>
      <c r="E62" s="21" t="s">
        <v>463</v>
      </c>
      <c r="F62" s="24" t="s">
        <v>320</v>
      </c>
      <c r="G62" s="80" t="s">
        <v>483</v>
      </c>
      <c r="H62" s="20" t="s">
        <v>1</v>
      </c>
      <c r="I62" s="35" t="str">
        <f>J62&amp;". "&amp;K62&amp;". "&amp;M62</f>
        <v>Franklin, Benjamin. 1706. American author, statesman, and scientist, known for his research into electricity. He was one of the authors and signatories of the Declaration of Independence, and a representative of the United States to France during the American Revolution. His experiment on the drowned flies, which Livingstone references, is recounted in his letter to the physician M. Dubourg, 'Observations on the Generally Prevailing Doctrines of Life and Death' (Wood and Hornberger 2007; Franklin 1793:221-223).</v>
      </c>
      <c r="J62" s="80" t="s">
        <v>721</v>
      </c>
      <c r="K62" s="304" t="s">
        <v>2406</v>
      </c>
      <c r="L62" s="304" t="s">
        <v>2405</v>
      </c>
      <c r="M62" s="37" t="s">
        <v>2058</v>
      </c>
      <c r="N62" s="37" t="str">
        <f t="shared" si="0"/>
        <v>&lt;person xml:id=$pers0303$&gt;&lt;persName type=$main$&gt;Franklin, Benjamin&lt;/persName&gt;&lt;birth when=$1706$&gt;1706&lt;/birth&gt;&lt;death when=$1790$&gt;1790&lt;/death&gt;&lt;note type=$editorial$&gt;American author, statesman, and scientist, known for his research into electricity. He was one of the authors and signatories of the Declaration of Independence, and a representative of the United States to France during the American Revolution. His experiment on the drowned flies, which Livingstone references, is recounted in his letter to the physician M. Dubourg, 'Observations on the Generally Prevailing Doctrines of Life and Death' (Wood and Hornberger 2007; Franklin 1793:221-223).&lt;/note&gt;&lt;/person&gt;&lt;!-- MT glossary entry --&gt;</v>
      </c>
      <c r="O62" s="305" t="s">
        <v>2059</v>
      </c>
    </row>
    <row r="63" spans="1:16" ht="126">
      <c r="A63" s="291" t="s">
        <v>2633</v>
      </c>
      <c r="F63" s="21"/>
      <c r="G63" s="24" t="s">
        <v>1733</v>
      </c>
      <c r="J63" s="299" t="s">
        <v>1916</v>
      </c>
      <c r="K63" s="24"/>
      <c r="L63" s="24"/>
      <c r="M63" s="182" t="s">
        <v>2304</v>
      </c>
      <c r="N63" s="37" t="str">
        <f t="shared" si="0"/>
        <v>&lt;person xml:id=$pers0304$&gt;&lt;persName type=$main$&gt;Gabriel, Edmund&lt;/persName&gt;&lt;birth when=$$&gt;&lt;/birth&gt;&lt;death when=$$&gt;&lt;/death&gt;&lt;note type=$editorial$&gt;Commissioner in the British Portuguese Mixed Commission for the Suppression of the Slave Trade at Luanda. He began his career in the British Navy, serving for seven years in the West African Squadron. He was appointed as arbitrator to the Mixed Commission in 1845 and was subsequently promoted to commissioner. Livingstone stayed with him in Luanda from 31st May to 20th September 1854 (Muchison 1862-63:135; Schapera 1963, 1:145, 158)&lt;/note&gt;&lt;/person&gt;&lt;!-- MT glossary entry --&gt;</v>
      </c>
      <c r="O63" s="301" t="s">
        <v>2303</v>
      </c>
    </row>
    <row r="64" spans="1:16" ht="168">
      <c r="A64" s="291" t="s">
        <v>2634</v>
      </c>
      <c r="B64" s="21" t="str">
        <f>C64&amp;D64&amp;E64</f>
        <v>ref="people.xml#0047"</v>
      </c>
      <c r="C64" s="21" t="s">
        <v>462</v>
      </c>
      <c r="D64" s="21" t="str">
        <f>"people.xml#"&amp;F64</f>
        <v>people.xml#0047</v>
      </c>
      <c r="E64" s="21" t="s">
        <v>463</v>
      </c>
      <c r="F64" s="24" t="s">
        <v>361</v>
      </c>
      <c r="G64" s="26" t="s">
        <v>519</v>
      </c>
      <c r="H64" s="24" t="s">
        <v>0</v>
      </c>
      <c r="I64" s="35" t="str">
        <f>J64&amp;". "&amp;K64&amp;". "&amp;M64</f>
        <v>Galton, Sir Francis. 1822. Geneticist and eugenicist. From the 1860s he studied human heredity, arguing that the improvement of the human species depended on selective breeding. This idea underpinned the social philosophy he named 'eugenics'. Galton was also interested in exploration, travelling in southern Africa with Carl Andersson (1850–52) in search of a route to Lake Ngami from the south and west. His travelogue, Tropical South Africa (1852), received an RGS gold medal while The Art of Travel (1855) became an expeditionary handbook (Cowan 2005).</v>
      </c>
      <c r="J64" s="90" t="s">
        <v>793</v>
      </c>
      <c r="K64" s="304" t="s">
        <v>2444</v>
      </c>
      <c r="L64" s="304" t="s">
        <v>2443</v>
      </c>
      <c r="M64" s="182" t="s">
        <v>2086</v>
      </c>
      <c r="N64" s="37" t="str">
        <f t="shared" si="0"/>
        <v>&lt;person xml:id=$pers0305$&gt;&lt;persName type=$main$&gt;Galton, Sir Francis&lt;/persName&gt;&lt;birth when=$1822$&gt;1822&lt;/birth&gt;&lt;death when=$1911$&gt;1911&lt;/death&gt;&lt;note type=$editorial$&gt;Geneticist and eugenicist. From the 1860s he studied human heredity, arguing that the improvement of the human species depended on selective breeding. This idea underpinned the social philosophy he named 'eugenics'. Galton was also interested in exploration, travelling in southern Africa with Carl Andersson (1850–52) in search of a route to Lake Ngami from the south and west. His travelogue, Tropical South Africa (1852), received an RGS gold medal while The Art of Travel (1855) became an expeditionary handbook (Cowan 2005).&lt;/note&gt;&lt;/person&gt;&lt;!-- MT glossary entry --&gt;</v>
      </c>
      <c r="O64" s="305" t="s">
        <v>794</v>
      </c>
    </row>
    <row r="65" spans="1:16" ht="56">
      <c r="A65" s="291" t="s">
        <v>2635</v>
      </c>
      <c r="F65" s="21"/>
      <c r="G65" s="24" t="s">
        <v>1694</v>
      </c>
      <c r="J65" s="292" t="s">
        <v>1834</v>
      </c>
      <c r="K65" s="24"/>
      <c r="L65" s="24"/>
      <c r="M65" s="293" t="s">
        <v>1835</v>
      </c>
      <c r="N65" s="37" t="str">
        <f t="shared" si="0"/>
        <v>&lt;person xml:id=$pers0306$&gt;&lt;persName type=$main$&gt;Gando&lt;/persName&gt;&lt;birth when=$$&gt;&lt;/birth&gt;&lt;death when=$$&gt;&lt;/death&gt;&lt;note type=$editorial$&gt;Reference uncertain. A chief of either the Mbangala or the Shinji, resident on the bank of the Kwango (or Cuango) near Cassange.&lt;/note&gt;&lt;/person&gt;&lt;!-- MT glossary entry --&gt;</v>
      </c>
      <c r="O65" s="293" t="s">
        <v>1836</v>
      </c>
    </row>
    <row r="66" spans="1:16" ht="168">
      <c r="A66" s="291" t="s">
        <v>2636</v>
      </c>
      <c r="B66" s="21" t="str">
        <f>C66&amp;D66&amp;E66</f>
        <v>ref="people.xml#0047"</v>
      </c>
      <c r="C66" s="21" t="s">
        <v>462</v>
      </c>
      <c r="D66" s="21" t="str">
        <f>"people.xml#"&amp;F66</f>
        <v>people.xml#0047</v>
      </c>
      <c r="E66" s="21" t="s">
        <v>463</v>
      </c>
      <c r="F66" s="24" t="s">
        <v>361</v>
      </c>
      <c r="G66" s="90" t="s">
        <v>521</v>
      </c>
      <c r="H66" s="20" t="s">
        <v>0</v>
      </c>
      <c r="I66" s="35" t="str">
        <f>J66&amp;". "&amp;K66&amp;". "&amp;M66</f>
        <v>Geoffroy Saint-Hilaire, Étienne. 1772. French naturalist. He was appointed superintendent of the cabinet of Zoology at the Jardin des Plantes in 1793, before becoming Chair of Zoology at France's National Museum of Natural History and later professor at the University of Paris. He was an important figure in 19th-century anatomy, developing the principle of the 'unity of composition' of vertebrate organisms. Saint-Hilaire also collected specimens in Egypt as part of a large-scale scientific expedition, when Napoleon invaded in 1798 (Charton 2003:71-72).</v>
      </c>
      <c r="J66" s="90" t="s">
        <v>795</v>
      </c>
      <c r="K66" s="304" t="s">
        <v>2447</v>
      </c>
      <c r="L66" s="304" t="s">
        <v>2446</v>
      </c>
      <c r="M66" s="301" t="s">
        <v>2088</v>
      </c>
      <c r="N66" s="37" t="str">
        <f t="shared" si="0"/>
        <v>&lt;person xml:id=$pers0307$&gt;&lt;persName type=$main$&gt;Geoffroy Saint-Hilaire, Étienne&lt;/persName&gt;&lt;birth when=$1772$&gt;1772&lt;/birth&gt;&lt;death when=$1844$&gt;1844&lt;/death&gt;&lt;note type=$editorial$&gt;French naturalist. He was appointed superintendent of the cabinet of Zoology at the Jardin des Plantes in 1793, before becoming Chair of Zoology at France's National Museum of Natural History and later professor at the University of Paris. He was an important figure in 19th-century anatomy, developing the principle of the 'unity of composition' of vertebrate organisms. Saint-Hilaire also collected specimens in Egypt as part of a large-scale scientific expedition, when Napoleon invaded in 1798 (Charton 2003:71-72).&lt;/note&gt;&lt;/person&gt;&lt;!-- MT glossary entry --&gt;</v>
      </c>
      <c r="O66" s="305" t="s">
        <v>796</v>
      </c>
    </row>
    <row r="67" spans="1:16" ht="42">
      <c r="A67" s="291" t="s">
        <v>2637</v>
      </c>
      <c r="B67" s="21" t="str">
        <f>C67&amp;D67&amp;E67</f>
        <v>ref="people.xml#0049"</v>
      </c>
      <c r="C67" s="21" t="s">
        <v>462</v>
      </c>
      <c r="D67" s="21" t="str">
        <f>"people.xml#"&amp;F67</f>
        <v>people.xml#0049</v>
      </c>
      <c r="E67" s="21" t="s">
        <v>463</v>
      </c>
      <c r="F67" s="24" t="s">
        <v>363</v>
      </c>
      <c r="G67" s="38" t="s">
        <v>523</v>
      </c>
      <c r="H67" s="20" t="s">
        <v>4</v>
      </c>
      <c r="I67" s="35" t="str">
        <f>J67&amp;". "&amp;K67&amp;". "&amp;M67</f>
        <v>Goodby. . A copy editor employed by John Murray.</v>
      </c>
      <c r="J67" s="93" t="s">
        <v>800</v>
      </c>
      <c r="K67" s="38"/>
      <c r="L67" s="38"/>
      <c r="M67" s="37" t="s">
        <v>724</v>
      </c>
      <c r="N67" s="37" t="str">
        <f t="shared" ref="N67:N130" si="4">"&lt;person xml:id=$"&amp;A67&amp;"$&gt;&lt;persName type=$main$&gt;"&amp;J67&amp;"&lt;/persName&gt;&lt;birth when=$"&amp;K67&amp;"$&gt;"&amp;K67&amp;"&lt;/birth&gt;&lt;death when=$"&amp;L67&amp;"$&gt;"&amp;L67&amp;"&lt;/death&gt;&lt;note type=$editorial$&gt;"&amp;M67&amp;"&lt;/note&gt;&lt;/person&gt;&lt;!-- MT glossary entry --&gt;"</f>
        <v>&lt;person xml:id=$pers0308$&gt;&lt;persName type=$main$&gt;Goodby&lt;/persName&gt;&lt;birth when=$$&gt;&lt;/birth&gt;&lt;death when=$$&gt;&lt;/death&gt;&lt;note type=$editorial$&gt;A copy editor employed by John Murray.&lt;/note&gt;&lt;/person&gt;&lt;!-- MT glossary entry --&gt;</v>
      </c>
      <c r="O67" s="25"/>
    </row>
    <row r="68" spans="1:16" ht="112">
      <c r="A68" s="291" t="s">
        <v>2638</v>
      </c>
      <c r="F68" s="21"/>
      <c r="G68" s="294" t="s">
        <v>1768</v>
      </c>
      <c r="J68" s="292" t="s">
        <v>1848</v>
      </c>
      <c r="K68" s="24"/>
      <c r="L68" s="24"/>
      <c r="M68" s="301" t="s">
        <v>2270</v>
      </c>
      <c r="N68" s="37" t="str">
        <f t="shared" si="4"/>
        <v>&lt;person xml:id=$pers0309$&gt;&lt;persName type=$main$&gt;Graça, Joaquim Rodrigues&lt;/persName&gt;&lt;birth when=$$&gt;&lt;/birth&gt;&lt;death when=$$&gt;&lt;/death&gt;&lt;note type=$editorial$&gt;Portuguese trader and explorer, who travelled widely in central Africa. He made an expedition to the central Lunda kingdom of the Mwant Yav (or Mwata Yamvo) between 1846 and 1848 (Burton 1873:36n; Rego 1972:165; Abshire 1969:62).&lt;/note&gt;&lt;/person&gt;&lt;!-- MT glossary entry --&gt;</v>
      </c>
      <c r="O68" s="301" t="s">
        <v>1851</v>
      </c>
      <c r="P68" s="298" t="s">
        <v>1970</v>
      </c>
    </row>
    <row r="69" spans="1:16" ht="168">
      <c r="A69" s="291" t="s">
        <v>2639</v>
      </c>
      <c r="B69" s="21" t="str">
        <f>C69&amp;D69&amp;E69</f>
        <v>ref="people.xml#0048"</v>
      </c>
      <c r="C69" s="21" t="s">
        <v>462</v>
      </c>
      <c r="D69" s="21" t="str">
        <f>"people.xml#"&amp;F69</f>
        <v>people.xml#0048</v>
      </c>
      <c r="E69" s="21" t="s">
        <v>463</v>
      </c>
      <c r="F69" s="24" t="s">
        <v>362</v>
      </c>
      <c r="G69" s="26" t="s">
        <v>522</v>
      </c>
      <c r="H69" s="24" t="s">
        <v>0</v>
      </c>
      <c r="I69" s="35" t="str">
        <f>J69&amp;". "&amp;K69&amp;". "&amp;M69</f>
        <v xml:space="preserve">Grant, Charles, Baron Glenelg. 1778. Politician and Colonial Secretary. He was Irish Secretary from 1818-23, privy councillor from 1819-21, President of the Board of Trade from 1827-28, and President of the Board of Control from 1830-34. While Colonial Secretary (1835-39), he collided with the Cape governor, Benjamin D'Urban, over policy in South Africa. As part of British humanitarian circles he disapproved of D'Urban's conduct in the Xhosa wars, refusing to approve the annexation of Xhosa territories in the Ciskei and removing the governor from his post (Martin 2008; Etheringon 2001:245). </v>
      </c>
      <c r="J69" s="93" t="s">
        <v>798</v>
      </c>
      <c r="K69" s="304" t="s">
        <v>2449</v>
      </c>
      <c r="L69" s="304" t="s">
        <v>2448</v>
      </c>
      <c r="M69" s="301" t="s">
        <v>2089</v>
      </c>
      <c r="N69" s="37" t="str">
        <f t="shared" si="4"/>
        <v>&lt;person xml:id=$pers0310$&gt;&lt;persName type=$main$&gt;Grant, Charles, Baron Glenelg&lt;/persName&gt;&lt;birth when=$1778$&gt;1778&lt;/birth&gt;&lt;death when=$1866$&gt;1866&lt;/death&gt;&lt;note type=$editorial$&gt;Politician and Colonial Secretary. He was Irish Secretary from 1818-23, privy councillor from 1819-21, President of the Board of Trade from 1827-28, and President of the Board of Control from 1830-34. While Colonial Secretary (1835-39), he collided with the Cape governor, Benjamin D'Urban, over policy in South Africa. As part of British humanitarian circles he disapproved of D'Urban's conduct in the Xhosa wars, refusing to approve the annexation of Xhosa territories in the Ciskei and removing the governor from his post (Martin 2008; Etheringon 2001:245). &lt;/note&gt;&lt;/person&gt;&lt;!-- MT glossary entry --&gt;</v>
      </c>
      <c r="O69" s="305" t="s">
        <v>799</v>
      </c>
    </row>
    <row r="70" spans="1:16" ht="154">
      <c r="A70" s="291" t="s">
        <v>2640</v>
      </c>
      <c r="G70" s="303" t="s">
        <v>665</v>
      </c>
      <c r="J70" s="163" t="s">
        <v>1067</v>
      </c>
      <c r="K70" s="303" t="s">
        <v>2525</v>
      </c>
      <c r="L70" s="303" t="s">
        <v>2524</v>
      </c>
      <c r="M70" s="301" t="s">
        <v>2215</v>
      </c>
      <c r="N70" s="37" t="str">
        <f t="shared" si="4"/>
        <v>&lt;person xml:id=$pers0311$&gt;&lt;persName type=$main$&gt;Grey, Sir George&lt;/persName&gt;&lt;birth when=$1812$&gt;1812&lt;/birth&gt;&lt;death when=$1898$&gt;1898&lt;/death&gt;&lt;note type=$editorial$&gt;Colonial politician. He held governorships in South Australia (1841-45), Cape Colony (1854-61), and New Zealand (1845-53, 1861-68), and was later elected as New Zealand’s premier (1877-79). He was an ardent imperial expansionist, advocating colonial settlement and the acculturation of indigenous peoples through contact with European culture. In South Africa, he took office following the Eighth Xhosa War, where his goal was to consolidate British authority over ‘Kaffraria’, the recently annexed Xhosa territory in the Eastern Cape (Belich 2008; Laband 2009a:100). &lt;/note&gt;&lt;/person&gt;&lt;!-- MT glossary entry --&gt;</v>
      </c>
      <c r="O70" s="301" t="s">
        <v>1172</v>
      </c>
      <c r="P70" s="314"/>
    </row>
    <row r="71" spans="1:16" ht="98">
      <c r="A71" s="291" t="s">
        <v>2641</v>
      </c>
      <c r="B71" s="21" t="str">
        <f>C71&amp;D71&amp;E71</f>
        <v>ref="people.xml#0172"</v>
      </c>
      <c r="C71" s="21" t="s">
        <v>462</v>
      </c>
      <c r="D71" s="21" t="str">
        <f>"people.xml#"&amp;F71</f>
        <v>people.xml#0172</v>
      </c>
      <c r="E71" s="21" t="s">
        <v>463</v>
      </c>
      <c r="F71" s="24" t="s">
        <v>444</v>
      </c>
      <c r="G71" s="315" t="s">
        <v>628</v>
      </c>
      <c r="H71" s="24" t="s">
        <v>4</v>
      </c>
      <c r="I71" s="35" t="str">
        <f>J71&amp;". "&amp;K71&amp;". "&amp;M71</f>
        <v>Guericke, Otto von. 1602. German physicist and engineer. He invented the air pump in 1650, which proved foundational to the study of vacuums. In 1663 he invented an electric generator, which used friction to produce static electricity and electroluminescence (Krafft 2000:277-79; Editors 2010).</v>
      </c>
      <c r="J71" s="144" t="s">
        <v>998</v>
      </c>
      <c r="K71" s="304" t="s">
        <v>2499</v>
      </c>
      <c r="L71" s="304" t="s">
        <v>2466</v>
      </c>
      <c r="M71" s="77" t="s">
        <v>2183</v>
      </c>
      <c r="N71" s="37" t="str">
        <f t="shared" si="4"/>
        <v>&lt;person xml:id=$pers0312$&gt;&lt;persName type=$main$&gt;Guericke, Otto von&lt;/persName&gt;&lt;birth when=$1602$&gt;1602&lt;/birth&gt;&lt;death when=$1686$&gt;1686&lt;/death&gt;&lt;note type=$editorial$&gt;German physicist and engineer. He invented the air pump in 1650, which proved foundational to the study of vacuums. In 1663 he invented an electric generator, which used friction to produce static electricity and electroluminescence (Krafft 2000:277-79; Editors 2010).&lt;/note&gt;&lt;/person&gt;&lt;!-- MT glossary entry --&gt;</v>
      </c>
      <c r="O71" s="110" t="s">
        <v>2182</v>
      </c>
    </row>
    <row r="72" spans="1:16" ht="98">
      <c r="A72" s="291" t="s">
        <v>2642</v>
      </c>
      <c r="B72" s="21" t="str">
        <f>C72&amp;D72&amp;E72</f>
        <v>ref="people.xml#0051"</v>
      </c>
      <c r="C72" s="21" t="s">
        <v>462</v>
      </c>
      <c r="D72" s="21" t="str">
        <f>"people.xml#"&amp;F72</f>
        <v>people.xml#0051</v>
      </c>
      <c r="E72" s="21" t="s">
        <v>463</v>
      </c>
      <c r="F72" s="24" t="s">
        <v>365</v>
      </c>
      <c r="G72" s="38" t="s">
        <v>525</v>
      </c>
      <c r="H72" s="20" t="s">
        <v>0</v>
      </c>
      <c r="I72" s="35" t="str">
        <f>J72&amp;". "&amp;K72&amp;". "&amp;M72</f>
        <v xml:space="preserve">Hanno the Navigator. c.500. Carthaginian explorer. He was reportedly sent by the Carthaginians to explore and establish settlements on Africa's Atlantic coast. The record of his travel fuelled the appetite for African exploration, from the Renaissance to the nineteenth century (Kaplan 2012: 24-26). </v>
      </c>
      <c r="J72" s="93" t="s">
        <v>802</v>
      </c>
      <c r="K72" s="304" t="s">
        <v>2451</v>
      </c>
      <c r="L72" s="304" t="s">
        <v>2450</v>
      </c>
      <c r="M72" s="77" t="s">
        <v>2334</v>
      </c>
      <c r="N72" s="37" t="str">
        <f t="shared" si="4"/>
        <v>&lt;person xml:id=$pers0313$&gt;&lt;persName type=$main$&gt;Hanno the Navigator&lt;/persName&gt;&lt;birth when=$c.500$&gt;c.500&lt;/birth&gt;&lt;death when=$450 BCE$&gt;450 BCE&lt;/death&gt;&lt;note type=$editorial$&gt;Carthaginian explorer. He was reportedly sent by the Carthaginians to explore and establish settlements on Africa's Atlantic coast. The record of his travel fuelled the appetite for African exploration, from the Renaissance to the nineteenth century (Kaplan 2012: 24-26). &lt;/note&gt;&lt;/person&gt;&lt;!-- MT glossary entry --&gt;</v>
      </c>
      <c r="O72" s="305" t="s">
        <v>2335</v>
      </c>
      <c r="P72" s="314"/>
    </row>
    <row r="73" spans="1:16" ht="112">
      <c r="A73" s="291" t="s">
        <v>2643</v>
      </c>
      <c r="B73" s="21" t="str">
        <f>C73&amp;D73&amp;E73</f>
        <v>ref="people.xml#0052"</v>
      </c>
      <c r="C73" s="21" t="s">
        <v>462</v>
      </c>
      <c r="D73" s="21" t="str">
        <f>"people.xml#"&amp;F73</f>
        <v>people.xml#0052</v>
      </c>
      <c r="E73" s="21" t="s">
        <v>463</v>
      </c>
      <c r="F73" s="24" t="s">
        <v>366</v>
      </c>
      <c r="G73" s="93" t="s">
        <v>526</v>
      </c>
      <c r="H73" s="20" t="s">
        <v>0</v>
      </c>
      <c r="I73" s="35" t="str">
        <f>J73&amp;". "&amp;K73&amp;". "&amp;M73</f>
        <v>Harvey, William. 1578. Physician and anatomist. He made one of the major medical avancements of the modern era, discovering the circulation of the blood and that the heart functioned as a pump driving it around the body. As a radical departure from the theories of Galen, his ideas were initially met with a mixed reception and only gradually accepted (French 2004; Jones 2016:372).</v>
      </c>
      <c r="J73" s="93" t="s">
        <v>803</v>
      </c>
      <c r="K73" s="304" t="s">
        <v>2453</v>
      </c>
      <c r="L73" s="304" t="s">
        <v>2452</v>
      </c>
      <c r="M73" s="37" t="s">
        <v>2091</v>
      </c>
      <c r="N73" s="37" t="str">
        <f t="shared" si="4"/>
        <v>&lt;person xml:id=$pers0314$&gt;&lt;persName type=$main$&gt;Harvey, William&lt;/persName&gt;&lt;birth when=$1578$&gt;1578&lt;/birth&gt;&lt;death when=$1657$&gt;1657&lt;/death&gt;&lt;note type=$editorial$&gt;Physician and anatomist. He made one of the major medical avancements of the modern era, discovering the circulation of the blood and that the heart functioned as a pump driving it around the body. As a radical departure from the theories of Galen, his ideas were initially met with a mixed reception and only gradually accepted (French 2004; Jones 2016:372).&lt;/note&gt;&lt;/person&gt;&lt;!-- MT glossary entry --&gt;</v>
      </c>
      <c r="O73" s="305" t="s">
        <v>804</v>
      </c>
    </row>
    <row r="74" spans="1:16" ht="112">
      <c r="A74" s="291" t="s">
        <v>2644</v>
      </c>
      <c r="B74" s="21" t="str">
        <f>C74&amp;D74&amp;E74</f>
        <v>ref="people.xml#0109"</v>
      </c>
      <c r="C74" s="21" t="s">
        <v>462</v>
      </c>
      <c r="D74" s="21" t="str">
        <f>"people.xml#"&amp;F74</f>
        <v>people.xml#0109</v>
      </c>
      <c r="E74" s="21" t="s">
        <v>463</v>
      </c>
      <c r="F74" s="24" t="s">
        <v>408</v>
      </c>
      <c r="G74" s="38" t="s">
        <v>579</v>
      </c>
      <c r="H74" s="20" t="s">
        <v>4</v>
      </c>
      <c r="I74" s="35" t="str">
        <f>J74&amp;". "&amp;K74&amp;". "&amp;M74</f>
        <v xml:space="preserve">Hay, George (eighth marquess of Tweeddale). 1787. Army officer and colonial governor. He joined the army in 1803, and fought in the Peninsular War (1807-14) and the Anglo-American War of 1812 (1812-15). From 1842 to 1848, he was the Governor of Madras and the commander-in-chief of the Madras army. He reached the rank of Field Marshal in 1875 (Keene 2008).  </v>
      </c>
      <c r="J74" s="304" t="s">
        <v>2034</v>
      </c>
      <c r="K74" s="304" t="s">
        <v>2478</v>
      </c>
      <c r="L74" s="304" t="s">
        <v>2477</v>
      </c>
      <c r="M74" s="37" t="s">
        <v>2145</v>
      </c>
      <c r="N74" s="37" t="str">
        <f t="shared" si="4"/>
        <v>&lt;person xml:id=$pers0315$&gt;&lt;persName type=$main$&gt;Hay, George (eighth marquess of Tweeddale)&lt;/persName&gt;&lt;birth when=$1787$&gt;1787&lt;/birth&gt;&lt;death when=$1876$&gt;1876&lt;/death&gt;&lt;note type=$editorial$&gt;Army officer and colonial governor. He joined the army in 1803, and fought in the Peninsular War (1807-14) and the Anglo-American War of 1812 (1812-15). From 1842 to 1848, he was the Governor of Madras and the commander-in-chief of the Madras army. He reached the rank of Field Marshal in 1875 (Keene 2008).  &lt;/note&gt;&lt;/person&gt;&lt;!-- MT glossary entry --&gt;</v>
      </c>
      <c r="O74" s="305" t="s">
        <v>914</v>
      </c>
    </row>
    <row r="75" spans="1:16" ht="126">
      <c r="A75" s="291" t="s">
        <v>2645</v>
      </c>
      <c r="B75" s="21" t="str">
        <f>C75&amp;D75&amp;E75</f>
        <v>ref="people.xml#0053"</v>
      </c>
      <c r="C75" s="21" t="s">
        <v>462</v>
      </c>
      <c r="D75" s="21" t="str">
        <f>"people.xml#"&amp;F75</f>
        <v>people.xml#0053</v>
      </c>
      <c r="E75" s="21" t="s">
        <v>463</v>
      </c>
      <c r="F75" s="24" t="s">
        <v>367</v>
      </c>
      <c r="G75" s="38" t="s">
        <v>527</v>
      </c>
      <c r="H75" s="20" t="s">
        <v>3</v>
      </c>
      <c r="I75" s="35" t="str">
        <f>J75&amp;". "&amp;K75&amp;". "&amp;M75</f>
        <v>Hecker, Justus Friedrich Karl. 1795. German physician. He has been credited as the founder of historical pathology. In works such as History of Medicine (Geschichte der Heilkund) (1822), he approached the development of epidemic diseases with a new comparative and historical perspective. He was appointed professor extrordinarius at the University of Berlin in 1822 (Huisman and Warner 2004:7).</v>
      </c>
      <c r="J75" s="304" t="s">
        <v>2905</v>
      </c>
      <c r="K75" s="304" t="s">
        <v>2455</v>
      </c>
      <c r="L75" s="304" t="s">
        <v>2454</v>
      </c>
      <c r="M75" s="37" t="s">
        <v>2092</v>
      </c>
      <c r="N75" s="37" t="str">
        <f t="shared" si="4"/>
        <v>&lt;person xml:id=$pers0316$&gt;&lt;persName type=$main$&gt;Hecker, Justus Friedrich Karl&lt;/persName&gt;&lt;birth when=$1795$&gt;1795&lt;/birth&gt;&lt;death when=$1850$&gt;1850&lt;/death&gt;&lt;note type=$editorial$&gt;German physician. He has been credited as the founder of historical pathology. In works such as History of Medicine (Geschichte der Heilkund) (1822), he approached the development of epidemic diseases with a new comparative and historical perspective. He was appointed professor extrordinarius at the University of Berlin in 1822 (Huisman and Warner 2004:7).&lt;/note&gt;&lt;/person&gt;&lt;!-- MT glossary entry --&gt;</v>
      </c>
      <c r="O75" s="305" t="s">
        <v>805</v>
      </c>
    </row>
    <row r="76" spans="1:16" ht="140">
      <c r="A76" s="291" t="s">
        <v>2646</v>
      </c>
      <c r="G76" s="197" t="s">
        <v>1284</v>
      </c>
      <c r="H76" s="20"/>
      <c r="I76" s="35"/>
      <c r="J76" s="279" t="s">
        <v>1659</v>
      </c>
      <c r="K76" s="138"/>
      <c r="L76" s="138"/>
      <c r="M76" s="182" t="s">
        <v>2096</v>
      </c>
      <c r="N76" s="37" t="str">
        <f t="shared" si="4"/>
        <v>&lt;person xml:id=$pers0317$&gt;&lt;persName type=$main$&gt;Heracles or Hercules&lt;/persName&gt;&lt;birth when=$$&gt;&lt;/birth&gt;&lt;death when=$$&gt;&lt;/death&gt;&lt;note type=$editorial$&gt;Hero of classical mythology, appearing in Greek and Roman traditions. He is most famously associated with the twelve ‘Labours’ assigned to him by King Eurystheus. The ‘Pillars of Hercules’ refer to promontories on either side of the Strait of Gibraltar, reputedly established by Hercules in commemoration of his success in appropriating the cattle of the giant, Geryon. The Rock of Gibraltar is regarded as one pillar, while the other is variously identified as Jebel Moussa or Mount Hacho (Roman and Roman 2010:208, 210; Editors 2012).&lt;/note&gt;&lt;/person&gt;&lt;!-- MT glossary entry --&gt;</v>
      </c>
      <c r="O76" s="110" t="s">
        <v>1660</v>
      </c>
    </row>
    <row r="77" spans="1:16" ht="84">
      <c r="A77" s="291" t="s">
        <v>2647</v>
      </c>
      <c r="B77" s="21" t="str">
        <f>C77&amp;D77&amp;E77</f>
        <v>ref="people.xml#0055"</v>
      </c>
      <c r="C77" s="21" t="s">
        <v>462</v>
      </c>
      <c r="D77" s="21" t="str">
        <f>"people.xml#"&amp;F77</f>
        <v>people.xml#0055</v>
      </c>
      <c r="E77" s="21" t="s">
        <v>463</v>
      </c>
      <c r="F77" s="24" t="s">
        <v>369</v>
      </c>
      <c r="G77" s="38" t="s">
        <v>529</v>
      </c>
      <c r="H77" s="20" t="s">
        <v>0</v>
      </c>
      <c r="I77" s="35" t="str">
        <f>J77&amp;". "&amp;K77&amp;". "&amp;M77</f>
        <v>Herodotus. c.484. Greek author, whose history of the Greco-Persian Wars is considered to be the first attempt at an expansive historical narrative in the ancient world.</v>
      </c>
      <c r="J77" s="95" t="s">
        <v>809</v>
      </c>
      <c r="K77" s="304" t="s">
        <v>2463</v>
      </c>
      <c r="L77" s="304" t="s">
        <v>2458</v>
      </c>
      <c r="M77" s="77" t="s">
        <v>811</v>
      </c>
      <c r="N77" s="37" t="str">
        <f t="shared" si="4"/>
        <v>&lt;person xml:id=$pers0318$&gt;&lt;persName type=$main$&gt;Herodotus&lt;/persName&gt;&lt;birth when=$c.484$&gt;c.484&lt;/birth&gt;&lt;death when=$c.430 BCE$&gt;c.430 BCE&lt;/death&gt;&lt;note type=$editorial$&gt;Greek author, whose history of the Greco-Persian Wars is considered to be the first attempt at an expansive historical narrative in the ancient world.&lt;/note&gt;&lt;/person&gt;&lt;!-- MT glossary entry --&gt;</v>
      </c>
      <c r="O77" s="94" t="s">
        <v>810</v>
      </c>
    </row>
    <row r="78" spans="1:16" ht="154">
      <c r="A78" s="291" t="s">
        <v>2648</v>
      </c>
      <c r="G78" s="165" t="s">
        <v>668</v>
      </c>
      <c r="J78" s="164" t="s">
        <v>1071</v>
      </c>
      <c r="K78" s="303" t="s">
        <v>2457</v>
      </c>
      <c r="L78" s="303" t="s">
        <v>2444</v>
      </c>
      <c r="M78" s="182" t="s">
        <v>2218</v>
      </c>
      <c r="N78" s="37" t="str">
        <f t="shared" si="4"/>
        <v>&lt;person xml:id=$pers0319$&gt;&lt;persName type=$main$&gt;Herschel, Sir John Frederick William&lt;/persName&gt;&lt;birth when=$1792$&gt;1792&lt;/birth&gt;&lt;death when=$1822$&gt;1822&lt;/death&gt;&lt;note type=$editorial$&gt;Astronomer. He was one of nineteenth-century astronomy’s most distinguished figures, publishing his important Treatise on Astronomy in 1833 and helping to found the Royal Astronomical Society. From 1834–38 he directed his research to the southern hemisphere, making extensive observations and catalogues from Cape Colony, which led to his major Results of Astronomical Observations…at the Cape of Good Hope (1847). His work contributed to the development of stellar astronomy, extending contemporary knowledge of nebular phenomena and double stars (Crowe 2009).&lt;/note&gt;&lt;/person&gt;&lt;!-- MT glossary entry --&gt;</v>
      </c>
      <c r="O78" s="301" t="s">
        <v>1072</v>
      </c>
    </row>
    <row r="79" spans="1:16" ht="84">
      <c r="A79" s="291" t="s">
        <v>2649</v>
      </c>
      <c r="B79" s="21" t="str">
        <f>C79&amp;D79&amp;E79</f>
        <v>ref="people.xml#0056"</v>
      </c>
      <c r="C79" s="21" t="s">
        <v>462</v>
      </c>
      <c r="D79" s="21" t="str">
        <f>"people.xml#"&amp;F79</f>
        <v>people.xml#0056</v>
      </c>
      <c r="E79" s="21" t="s">
        <v>463</v>
      </c>
      <c r="F79" s="24" t="s">
        <v>370</v>
      </c>
      <c r="G79" s="38" t="s">
        <v>530</v>
      </c>
      <c r="H79" s="20" t="s">
        <v>0</v>
      </c>
      <c r="I79" s="35" t="str">
        <f>J79&amp;". "&amp;K79&amp;". "&amp;M79</f>
        <v>Hogge, William S.. ?. One of two British commissioners who negotiated the Sand River Convention (1852) with Andries Pretorius, which recognised the independence of the Transvaal (Etherington 2001:319).</v>
      </c>
      <c r="J79" s="95" t="s">
        <v>813</v>
      </c>
      <c r="K79" s="304" t="s">
        <v>2440</v>
      </c>
      <c r="L79" s="304" t="s">
        <v>2456</v>
      </c>
      <c r="M79" s="77" t="s">
        <v>2093</v>
      </c>
      <c r="N79" s="37" t="str">
        <f t="shared" si="4"/>
        <v>&lt;person xml:id=$pers0320$&gt;&lt;persName type=$main$&gt;Hogge, William S.&lt;/persName&gt;&lt;birth when=$?$&gt;?&lt;/birth&gt;&lt;death when=$1852$&gt;1852&lt;/death&gt;&lt;note type=$editorial$&gt;One of two British commissioners who negotiated the Sand River Convention (1852) with Andries Pretorius, which recognised the independence of the Transvaal (Etherington 2001:319).&lt;/note&gt;&lt;/person&gt;&lt;!-- MT glossary entry --&gt;</v>
      </c>
      <c r="O79" s="94" t="s">
        <v>812</v>
      </c>
    </row>
    <row r="80" spans="1:16" ht="168">
      <c r="A80" s="291" t="s">
        <v>2650</v>
      </c>
      <c r="F80" s="21"/>
      <c r="G80" s="24" t="s">
        <v>1686</v>
      </c>
      <c r="J80" s="291" t="s">
        <v>1817</v>
      </c>
      <c r="K80" s="324">
        <v>1817</v>
      </c>
      <c r="L80" s="324">
        <v>1911</v>
      </c>
      <c r="M80" s="182" t="s">
        <v>2257</v>
      </c>
      <c r="N80" s="37" t="str">
        <f t="shared" si="4"/>
        <v>&lt;person xml:id=$pers0321$&gt;&lt;persName type=$main$&gt;Hooker, Sir Joseph Dalton  &lt;/persName&gt;&lt;birth when=$1817$&gt;1817&lt;/birth&gt;&lt;death when=$1911$&gt;1911&lt;/death&gt;&lt;note type=$editorial$&gt;Botanist. He is known for his extensive work on botanical taxonomy and the geographical distribution of flora, and for developing the profile of botany as a discipline. He was one of the first public supporters of Darwin's theory of evolution by natural selection. He was assistant director of Kew gardens from 1855 and director from 1865. Livingstone regularly consulted him on botanical questions while writing Missionary Travels. Hooker also provided instructions on botanical observation and collection to members of the Zambezi expedition (Letters to Hooker, 11th July and 28th July 1857; Endersby 2008; Dritsas 2010:71-72).&lt;/note&gt;&lt;/person&gt;&lt;!-- MT glossary entry --&gt;</v>
      </c>
      <c r="O80" s="301" t="s">
        <v>1818</v>
      </c>
      <c r="P80" s="295"/>
    </row>
    <row r="81" spans="1:16" ht="84">
      <c r="A81" s="291" t="s">
        <v>2651</v>
      </c>
      <c r="B81" s="21" t="str">
        <f>C81&amp;D81&amp;E81</f>
        <v>ref="people.xml#0057"</v>
      </c>
      <c r="C81" s="21" t="s">
        <v>462</v>
      </c>
      <c r="D81" s="21" t="str">
        <f>"people.xml#"&amp;F81</f>
        <v>people.xml#0057</v>
      </c>
      <c r="E81" s="21" t="s">
        <v>463</v>
      </c>
      <c r="F81" s="24" t="s">
        <v>371</v>
      </c>
      <c r="G81" s="38" t="s">
        <v>531</v>
      </c>
      <c r="H81" s="20" t="s">
        <v>0</v>
      </c>
      <c r="I81" s="35" t="str">
        <f>J81&amp;". "&amp;K81&amp;". "&amp;M81</f>
        <v>Horace. 65. Roman lyric poet and satirist, active during the rule of emperor Augustus. In the nineteenth century, classical literature occupied a central role in British education, particularly among elites.</v>
      </c>
      <c r="J81" s="95" t="s">
        <v>816</v>
      </c>
      <c r="K81" s="304" t="s">
        <v>2460</v>
      </c>
      <c r="L81" s="304" t="s">
        <v>2459</v>
      </c>
      <c r="M81" s="37" t="s">
        <v>2033</v>
      </c>
      <c r="N81" s="37" t="str">
        <f t="shared" si="4"/>
        <v>&lt;person xml:id=$pers0322$&gt;&lt;persName type=$main$&gt;Horace&lt;/persName&gt;&lt;birth when=$65$&gt;65&lt;/birth&gt;&lt;death when=$8 BCE$&gt;8 BCE&lt;/death&gt;&lt;note type=$editorial$&gt;Roman lyric poet and satirist, active during the rule of emperor Augustus. In the nineteenth century, classical literature occupied a central role in British education, particularly among elites.&lt;/note&gt;&lt;/person&gt;&lt;!-- MT glossary entry --&gt;</v>
      </c>
      <c r="O81" s="94" t="s">
        <v>819</v>
      </c>
    </row>
    <row r="82" spans="1:16" ht="70">
      <c r="A82" s="291" t="s">
        <v>2652</v>
      </c>
      <c r="B82" s="21" t="str">
        <f>C82&amp;D82&amp;E82</f>
        <v>ref="people.xml#0058"</v>
      </c>
      <c r="C82" s="21" t="s">
        <v>462</v>
      </c>
      <c r="D82" s="21" t="str">
        <f>"people.xml#"&amp;F82</f>
        <v>people.xml#0058</v>
      </c>
      <c r="E82" s="21" t="s">
        <v>463</v>
      </c>
      <c r="F82" s="24" t="s">
        <v>372</v>
      </c>
      <c r="G82" s="38" t="s">
        <v>532</v>
      </c>
      <c r="H82" s="20" t="s">
        <v>4</v>
      </c>
      <c r="I82" s="35" t="str">
        <f>J82&amp;". "&amp;K82&amp;". "&amp;M82</f>
        <v>Horoye. . A member of the Khoisan people, who Livingstone met in 1851 on his first journey to visit Sebitwane and again in 1853 (Schapera 1960:9-10).</v>
      </c>
      <c r="J82" s="95" t="s">
        <v>821</v>
      </c>
      <c r="K82" s="38"/>
      <c r="L82" s="38"/>
      <c r="M82" s="37" t="s">
        <v>2094</v>
      </c>
      <c r="N82" s="37" t="str">
        <f t="shared" si="4"/>
        <v>&lt;person xml:id=$pers0323$&gt;&lt;persName type=$main$&gt;Horoye&lt;/persName&gt;&lt;birth when=$$&gt;&lt;/birth&gt;&lt;death when=$$&gt;&lt;/death&gt;&lt;note type=$editorial$&gt;A member of the Khoisan people, who Livingstone met in 1851 on his first journey to visit Sebitwane and again in 1853 (Schapera 1960:9-10).&lt;/note&gt;&lt;/person&gt;&lt;!-- MT glossary entry --&gt;</v>
      </c>
      <c r="O82" s="161" t="s">
        <v>937</v>
      </c>
    </row>
    <row r="83" spans="1:16" ht="140">
      <c r="A83" s="291" t="s">
        <v>2653</v>
      </c>
      <c r="F83" s="21"/>
      <c r="G83" s="24" t="s">
        <v>1700</v>
      </c>
      <c r="J83" s="291" t="s">
        <v>1843</v>
      </c>
      <c r="K83" s="303" t="s">
        <v>2551</v>
      </c>
      <c r="L83" s="303" t="s">
        <v>2550</v>
      </c>
      <c r="M83" s="36" t="s">
        <v>2273</v>
      </c>
      <c r="N83" s="37" t="str">
        <f t="shared" si="4"/>
        <v>&lt;person xml:id=$pers0324$&gt;&lt;persName type=$main$&gt;Horsburgh, James&lt;/persName&gt;&lt;birth when=$1762$&gt;1762&lt;/birth&gt;&lt;death when=$1836$&gt;1836&lt;/death&gt;&lt;note type=$editorial$&gt;Hydrographer and sailor. Most of his sailing career was spent working shipping routes between India and China, during which time he developed expertise in surveying and collating charts for navigation. In 1810, he was appointed as the East India Company’s hydrographer. His major work was the two-volume Directions for sailing to and from the East Indies…and the Interjacent Ports (1809-11), later known as the India Directory. Revised editions were published by the admiralty into the 1860s (Cook 2008). &lt;/note&gt;&lt;/person&gt;&lt;!-- MT glossary entry --&gt;</v>
      </c>
      <c r="O83" s="301" t="s">
        <v>2272</v>
      </c>
    </row>
    <row r="84" spans="1:16" ht="140">
      <c r="A84" s="291" t="s">
        <v>2654</v>
      </c>
      <c r="F84" s="21"/>
      <c r="G84" s="24" t="s">
        <v>1711</v>
      </c>
      <c r="J84" s="299" t="s">
        <v>1871</v>
      </c>
      <c r="K84" s="303" t="s">
        <v>2555</v>
      </c>
      <c r="L84" s="303" t="s">
        <v>2505</v>
      </c>
      <c r="M84" s="301" t="s">
        <v>2281</v>
      </c>
      <c r="N84" s="37" t="str">
        <f t="shared" si="4"/>
        <v>&lt;person xml:id=$pers0325$&gt;&lt;persName type=$main$&gt;Hoskins, Sir Anthony Hiley&lt;/persName&gt;&lt;birth when=$1828$&gt;1828&lt;/birth&gt;&lt;death when=$1901$&gt;1901&lt;/death&gt;&lt;note type=$editorial$&gt;Naval officer. He spent his early career off the east coast of Africa, and during the Eighth Xhosa War (‘War of Mlanjeni’, 1850–53) was naval aide-de-camp to Sir Harry Smith. He later served in China, North America, Australia and the Mediterranean, reaching the rank of Admiral and senior Naval Lord. Livingstone wrote to Hoskins on 5th Jan 1857, asking him to provide an outline of his opinion on the ‘safety or otherwise of the ports at the mouths of the Zambesi’ (Laughton 2004; Letter to Hoskins, 5th Jan 1857).&lt;/note&gt;&lt;/person&gt;&lt;!-- MT glossary entry --&gt;</v>
      </c>
      <c r="O84" s="301" t="s">
        <v>1872</v>
      </c>
    </row>
    <row r="85" spans="1:16" ht="154">
      <c r="A85" s="291" t="s">
        <v>2655</v>
      </c>
      <c r="B85" s="21" t="str">
        <f t="shared" ref="B85:B93" si="5">C85&amp;D85&amp;E85</f>
        <v>ref="people.xml#0004"</v>
      </c>
      <c r="C85" s="21" t="s">
        <v>462</v>
      </c>
      <c r="D85" s="21" t="str">
        <f t="shared" ref="D85:D93" si="6">"people.xml#"&amp;F85</f>
        <v>people.xml#0004</v>
      </c>
      <c r="E85" s="21" t="s">
        <v>463</v>
      </c>
      <c r="F85" s="20" t="s">
        <v>318</v>
      </c>
      <c r="G85" s="38" t="s">
        <v>481</v>
      </c>
      <c r="H85" s="20" t="s">
        <v>0</v>
      </c>
      <c r="I85" s="35" t="str">
        <f t="shared" ref="I85:I93" si="7">J85&amp;". "&amp;K85&amp;". "&amp;M85</f>
        <v xml:space="preserve">Humboldt, Alexander von. 1769. Prussian explorer and naturalist. In 1797 he travelled to South America with the French botanist Aimé Bonpland to trace the Orinoco, before publishing his findings in twenty-three volumes over the next thirty years. A second expedition to central Asia in 1829 was followed by the five volumes of the Kosmos, again over thirty years. Humbolt's work ranged across geology, climatology, botany and zoology and was instrumental to the development of the geographical discipline (Kirk 2005:203). </v>
      </c>
      <c r="J85" s="80" t="s">
        <v>717</v>
      </c>
      <c r="K85" s="304" t="s">
        <v>2402</v>
      </c>
      <c r="L85" s="304" t="s">
        <v>2401</v>
      </c>
      <c r="M85" s="37" t="s">
        <v>2056</v>
      </c>
      <c r="N85" s="37" t="str">
        <f t="shared" si="4"/>
        <v>&lt;person xml:id=$pers0326$&gt;&lt;persName type=$main$&gt;Humboldt, Alexander von&lt;/persName&gt;&lt;birth when=$1769$&gt;1769&lt;/birth&gt;&lt;death when=$1859$&gt;1859&lt;/death&gt;&lt;note type=$editorial$&gt;Prussian explorer and naturalist. In 1797 he travelled to South America with the French botanist Aimé Bonpland to trace the Orinoco, before publishing his findings in twenty-three volumes over the next thirty years. A second expedition to central Asia in 1829 was followed by the five volumes of the Kosmos, again over thirty years. Humbolt's work ranged across geology, climatology, botany and zoology and was instrumental to the development of the geographical discipline (Kirk 2005:203). &lt;/note&gt;&lt;/person&gt;&lt;!-- MT glossary entry --&gt;</v>
      </c>
      <c r="O85" s="305" t="s">
        <v>718</v>
      </c>
    </row>
    <row r="86" spans="1:16" ht="140">
      <c r="A86" s="291" t="s">
        <v>2656</v>
      </c>
      <c r="B86" s="21" t="str">
        <f t="shared" si="5"/>
        <v>ref="people.xml#0112"</v>
      </c>
      <c r="C86" s="21" t="s">
        <v>462</v>
      </c>
      <c r="D86" s="21" t="str">
        <f t="shared" si="6"/>
        <v>people.xml#0112</v>
      </c>
      <c r="E86" s="21" t="s">
        <v>463</v>
      </c>
      <c r="F86" s="24" t="s">
        <v>411</v>
      </c>
      <c r="G86" s="304" t="s">
        <v>583</v>
      </c>
      <c r="H86" s="20" t="s">
        <v>0</v>
      </c>
      <c r="I86" s="35" t="str">
        <f t="shared" si="7"/>
        <v>Imasiku. . Lozi chief. When the Kololo conquered the Lozi kingdom in the 1840s, he became an exile and settled north of the Kabompo river. He continued to be involved in skirmishes with the Kololo, the southern Luvale and southern Lunda. Livingstone identifies him as the son of the Lozi king 'Santuru' (Mulambwa Santulu), but he was actually the son of Mubukwanu and therefore the grandson of Mulambwa Santulu (Oppen 1993:60; Caplan 1970:10; Schapera 1963, 1:9n3).</v>
      </c>
      <c r="J86" s="118" t="s">
        <v>915</v>
      </c>
      <c r="K86" s="38"/>
      <c r="L86" s="38"/>
      <c r="M86" s="37" t="s">
        <v>2147</v>
      </c>
      <c r="N86" s="37" t="str">
        <f t="shared" si="4"/>
        <v>&lt;person xml:id=$pers0327$&gt;&lt;persName type=$main$&gt;Imasiku&lt;/persName&gt;&lt;birth when=$$&gt;&lt;/birth&gt;&lt;death when=$$&gt;&lt;/death&gt;&lt;note type=$editorial$&gt;Lozi chief. When the Kololo conquered the Lozi kingdom in the 1840s, he became an exile and settled north of the Kabompo river. He continued to be involved in skirmishes with the Kololo, the southern Luvale and southern Lunda. Livingstone identifies him as the son of the Lozi king 'Santuru' (Mulambwa Santulu), but he was actually the son of Mubukwanu and therefore the grandson of Mulambwa Santulu (Oppen 1993:60; Caplan 1970:10; Schapera 1963, 1:9n3).&lt;/note&gt;&lt;/person&gt;&lt;!-- MT glossary entry --&gt;</v>
      </c>
      <c r="O86" s="305" t="s">
        <v>1031</v>
      </c>
    </row>
    <row r="87" spans="1:16" ht="56">
      <c r="A87" s="291" t="s">
        <v>2657</v>
      </c>
      <c r="B87" s="21" t="str">
        <f t="shared" si="5"/>
        <v>ref="people.xml#0059"</v>
      </c>
      <c r="C87" s="21" t="s">
        <v>462</v>
      </c>
      <c r="D87" s="21" t="str">
        <f t="shared" si="6"/>
        <v>people.xml#0059</v>
      </c>
      <c r="E87" s="21" t="s">
        <v>463</v>
      </c>
      <c r="F87" s="24" t="s">
        <v>373</v>
      </c>
      <c r="G87" s="38" t="s">
        <v>533</v>
      </c>
      <c r="H87" s="20" t="s">
        <v>0</v>
      </c>
      <c r="I87" s="35" t="str">
        <f t="shared" si="7"/>
        <v>Ionga Panza. . Chokwe headman, resident near the Luachimo river in north east Angola.</v>
      </c>
      <c r="J87" s="95" t="s">
        <v>823</v>
      </c>
      <c r="K87" s="38"/>
      <c r="L87" s="38"/>
      <c r="M87" s="37" t="s">
        <v>1952</v>
      </c>
      <c r="N87" s="37" t="str">
        <f t="shared" si="4"/>
        <v>&lt;person xml:id=$pers0328$&gt;&lt;persName type=$main$&gt;Ionga Panza&lt;/persName&gt;&lt;birth when=$$&gt;&lt;/birth&gt;&lt;death when=$$&gt;&lt;/death&gt;&lt;note type=$editorial$&gt;Chokwe headman, resident near the Luachimo river in north east Angola.&lt;/note&gt;&lt;/person&gt;&lt;!-- MT glossary entry --&gt;</v>
      </c>
      <c r="O87" s="25"/>
    </row>
    <row r="88" spans="1:16" ht="98">
      <c r="A88" s="291" t="s">
        <v>2658</v>
      </c>
      <c r="B88" s="21" t="str">
        <f t="shared" si="5"/>
        <v>ref="people.xml#0060"</v>
      </c>
      <c r="C88" s="21" t="s">
        <v>462</v>
      </c>
      <c r="D88" s="21" t="str">
        <f t="shared" si="6"/>
        <v>people.xml#0060</v>
      </c>
      <c r="E88" s="21" t="s">
        <v>463</v>
      </c>
      <c r="F88" s="24" t="s">
        <v>374</v>
      </c>
      <c r="G88" s="146" t="s">
        <v>534</v>
      </c>
      <c r="H88" s="24" t="s">
        <v>0</v>
      </c>
      <c r="I88" s="35" t="str">
        <f t="shared" si="7"/>
        <v>Isaac. fl. c.2000 BCE. Hebrew Patriarch. In the biblical book of Genesis, he is the son of Abraham and Sarah, promised to them by God, and the father of Jacob and Esau. In Genesis 22,  God commands Abraham to sacrifice Isaac as a test of faith, before instead instructing him to substitute a ram for his son.</v>
      </c>
      <c r="J88" s="95" t="s">
        <v>824</v>
      </c>
      <c r="K88" s="316" t="s">
        <v>826</v>
      </c>
      <c r="L88" s="316"/>
      <c r="M88" s="77" t="s">
        <v>825</v>
      </c>
      <c r="N88" s="37" t="str">
        <f t="shared" si="4"/>
        <v>&lt;person xml:id=$pers0329$&gt;&lt;persName type=$main$&gt;Isaac&lt;/persName&gt;&lt;birth when=$fl. c.2000 BCE$&gt;fl. c.2000 BCE&lt;/birth&gt;&lt;death when=$$&gt;&lt;/death&gt;&lt;note type=$editorial$&gt;Hebrew Patriarch. In the biblical book of Genesis, he is the son of Abraham and Sarah, promised to them by God, and the father of Jacob and Esau. In Genesis 22,  God commands Abraham to sacrifice Isaac as a test of faith, before instead instructing him to substitute a ram for his son.&lt;/note&gt;&lt;/person&gt;&lt;!-- MT glossary entry --&gt;</v>
      </c>
      <c r="O88" s="94" t="s">
        <v>829</v>
      </c>
    </row>
    <row r="89" spans="1:16" ht="98">
      <c r="A89" s="291" t="s">
        <v>2659</v>
      </c>
      <c r="B89" s="21" t="str">
        <f t="shared" si="5"/>
        <v>ref="people.xml#0061"</v>
      </c>
      <c r="C89" s="21" t="s">
        <v>462</v>
      </c>
      <c r="D89" s="21" t="str">
        <f t="shared" si="6"/>
        <v>people.xml#0061</v>
      </c>
      <c r="E89" s="21" t="s">
        <v>463</v>
      </c>
      <c r="F89" s="24" t="s">
        <v>375</v>
      </c>
      <c r="G89" s="38" t="s">
        <v>741</v>
      </c>
      <c r="H89" s="20" t="s">
        <v>0</v>
      </c>
      <c r="I89" s="35" t="str">
        <f t="shared" si="7"/>
        <v>Isaiah. fl. 800. Prophetic book of the Old Testament, which receives its name from the prophet Isaiah. Isaiah was a messenger to the people of Israel and Judah in a perod of Assyrian expansion, warning of a coming judgement, prophesying the survival of a remnant, and looking forward to the coming of a Messiah (Blank 2007).</v>
      </c>
      <c r="J89" s="95" t="s">
        <v>827</v>
      </c>
      <c r="K89" s="304" t="s">
        <v>2462</v>
      </c>
      <c r="L89" s="304" t="s">
        <v>2461</v>
      </c>
      <c r="M89" s="37" t="s">
        <v>2095</v>
      </c>
      <c r="N89" s="37" t="str">
        <f t="shared" si="4"/>
        <v>&lt;person xml:id=$pers0330$&gt;&lt;persName type=$main$&gt;Isaiah&lt;/persName&gt;&lt;birth when=$fl. 800$&gt;fl. 800&lt;/birth&gt;&lt;death when=$700 BCE$&gt;700 BCE&lt;/death&gt;&lt;note type=$editorial$&gt;Prophetic book of the Old Testament, which receives its name from the prophet Isaiah. Isaiah was a messenger to the people of Israel and Judah in a perod of Assyrian expansion, warning of a coming judgement, prophesying the survival of a remnant, and looking forward to the coming of a Messiah (Blank 2007).&lt;/note&gt;&lt;/person&gt;&lt;!-- MT glossary entry --&gt;</v>
      </c>
      <c r="O89" s="94" t="s">
        <v>828</v>
      </c>
    </row>
    <row r="90" spans="1:16" ht="140">
      <c r="A90" s="291" t="s">
        <v>2660</v>
      </c>
      <c r="B90" s="21" t="str">
        <f t="shared" si="5"/>
        <v>ref="people.xml#0062"</v>
      </c>
      <c r="C90" s="21" t="s">
        <v>462</v>
      </c>
      <c r="D90" s="21" t="str">
        <f t="shared" si="6"/>
        <v>people.xml#0062</v>
      </c>
      <c r="E90" s="21" t="s">
        <v>463</v>
      </c>
      <c r="F90" s="24" t="s">
        <v>376</v>
      </c>
      <c r="G90" s="38" t="s">
        <v>535</v>
      </c>
      <c r="H90" s="20" t="s">
        <v>0</v>
      </c>
      <c r="I90" s="35" t="str">
        <f t="shared" si="7"/>
        <v>Ishmael. . Son of Abraham by Hagar, Sarah's servant. In Genesis 21, Ishmael and his mother are driven into the desert as a result of Sarah's resentment. In some traditions, Ishmael is regarded as the ancestor of Muhammad, the prophet of Islam. Livingstone refers to the efforts of some nineteenth-century commentators (such as John Applyard) to trace the Xhosa to a Semitic origin and incorporate them into a biblical genealogy (Gilmour 2006: 100-02).</v>
      </c>
      <c r="J90" s="192" t="s">
        <v>1191</v>
      </c>
      <c r="K90" s="38"/>
      <c r="L90" s="38"/>
      <c r="M90" s="37" t="s">
        <v>2097</v>
      </c>
      <c r="N90" s="37" t="str">
        <f t="shared" si="4"/>
        <v>&lt;person xml:id=$pers0331$&gt;&lt;persName type=$main$&gt;Ishmael&lt;/persName&gt;&lt;birth when=$$&gt;&lt;/birth&gt;&lt;death when=$$&gt;&lt;/death&gt;&lt;note type=$editorial$&gt;Son of Abraham by Hagar, Sarah's servant. In Genesis 21, Ishmael and his mother are driven into the desert as a result of Sarah's resentment. In some traditions, Ishmael is regarded as the ancestor of Muhammad, the prophet of Islam. Livingstone refers to the efforts of some nineteenth-century commentators (such as John Applyard) to trace the Xhosa to a Semitic origin and incorporate them into a biblical genealogy (Gilmour 2006: 100-02).&lt;/note&gt;&lt;/person&gt;&lt;!-- MT glossary entry --&gt;</v>
      </c>
      <c r="O90" s="305" t="s">
        <v>830</v>
      </c>
    </row>
    <row r="91" spans="1:16" ht="154">
      <c r="A91" s="291" t="s">
        <v>2661</v>
      </c>
      <c r="B91" s="21" t="str">
        <f t="shared" si="5"/>
        <v>ref="people.xml#0063"</v>
      </c>
      <c r="C91" s="21" t="s">
        <v>462</v>
      </c>
      <c r="D91" s="21" t="str">
        <f t="shared" si="6"/>
        <v>people.xml#0063</v>
      </c>
      <c r="E91" s="21" t="s">
        <v>463</v>
      </c>
      <c r="F91" s="24" t="s">
        <v>377</v>
      </c>
      <c r="G91" s="38" t="s">
        <v>538</v>
      </c>
      <c r="H91" s="20" t="s">
        <v>0</v>
      </c>
      <c r="I91" s="35" t="str">
        <f t="shared" si="7"/>
        <v xml:space="preserve">Jenner, Edward. 1749. Surgeon and physician. He developed the use of vaccination to inoculate against smallpox, one of the most virulent infectious diseases in the eighteenth century. He published his initial findings as Inquiry into the Causes and Effects of the Variolae Vaccinae...Known by the Name of Cow-Pox (1798). Although his investigations were initially subject to some reservations, vaccination soon gained the support of the medical community and was widely implemented (Baxby 2009).   </v>
      </c>
      <c r="J91" s="97" t="s">
        <v>835</v>
      </c>
      <c r="K91" s="304" t="s">
        <v>2468</v>
      </c>
      <c r="L91" s="304" t="s">
        <v>2467</v>
      </c>
      <c r="M91" s="301" t="s">
        <v>2100</v>
      </c>
      <c r="N91" s="37" t="str">
        <f t="shared" si="4"/>
        <v>&lt;person xml:id=$pers0332$&gt;&lt;persName type=$main$&gt;Jenner, Edward&lt;/persName&gt;&lt;birth when=$1749$&gt;1749&lt;/birth&gt;&lt;death when=$1823$&gt;1823&lt;/death&gt;&lt;note type=$editorial$&gt;Surgeon and physician. He developed the use of vaccination to inoculate against smallpox, one of the most virulent infectious diseases in the eighteenth century. He published his initial findings as Inquiry into the Causes and Effects of the Variolae Vaccinae...Known by the Name of Cow-Pox (1798). Although his investigations were initially subject to some reservations, vaccination soon gained the support of the medical community and was widely implemented (Baxby 2009).   &lt;/note&gt;&lt;/person&gt;&lt;!-- MT glossary entry --&gt;</v>
      </c>
      <c r="O91" s="305" t="s">
        <v>836</v>
      </c>
    </row>
    <row r="92" spans="1:16" ht="56">
      <c r="A92" s="291" t="s">
        <v>2662</v>
      </c>
      <c r="B92" s="21" t="str">
        <f t="shared" si="5"/>
        <v>ref="people.xml#0064"</v>
      </c>
      <c r="C92" s="21" t="s">
        <v>462</v>
      </c>
      <c r="D92" s="21" t="str">
        <f t="shared" si="6"/>
        <v>people.xml#0064</v>
      </c>
      <c r="E92" s="21" t="s">
        <v>463</v>
      </c>
      <c r="F92" s="24" t="s">
        <v>378</v>
      </c>
      <c r="G92" s="38" t="s">
        <v>539</v>
      </c>
      <c r="H92" s="20" t="s">
        <v>0</v>
      </c>
      <c r="I92" s="35" t="str">
        <f t="shared" si="7"/>
        <v>Jesus . c.8-4 BCE. Jesus of Nazareth or Jesus Christ, the central figure of Christianity.</v>
      </c>
      <c r="J92" s="144" t="s">
        <v>754</v>
      </c>
      <c r="K92" s="304" t="s">
        <v>2421</v>
      </c>
      <c r="L92" s="304" t="s">
        <v>2420</v>
      </c>
      <c r="M92" s="37" t="s">
        <v>753</v>
      </c>
      <c r="N92" s="37" t="str">
        <f t="shared" si="4"/>
        <v>&lt;person xml:id=$pers0333$&gt;&lt;persName type=$main$&gt;Jesus &lt;/persName&gt;&lt;birth when=$c.8-4 BCE$&gt;c.8-4 BCE&lt;/birth&gt;&lt;death when=$30 CE$&gt;30 CE&lt;/death&gt;&lt;note type=$editorial$&gt;Jesus of Nazareth or Jesus Christ, the central figure of Christianity.&lt;/note&gt;&lt;/person&gt;&lt;!-- MT glossary entry --&gt;</v>
      </c>
      <c r="O92" s="25"/>
      <c r="P92" s="285" t="s">
        <v>1993</v>
      </c>
    </row>
    <row r="93" spans="1:16" ht="56">
      <c r="A93" s="291" t="s">
        <v>2663</v>
      </c>
      <c r="B93" s="21" t="str">
        <f t="shared" si="5"/>
        <v>ref="people.xml#0064"</v>
      </c>
      <c r="C93" s="21" t="s">
        <v>462</v>
      </c>
      <c r="D93" s="21" t="str">
        <f t="shared" si="6"/>
        <v>people.xml#0064</v>
      </c>
      <c r="E93" s="21" t="s">
        <v>463</v>
      </c>
      <c r="F93" s="24" t="s">
        <v>378</v>
      </c>
      <c r="G93" s="38" t="s">
        <v>540</v>
      </c>
      <c r="H93" s="20" t="s">
        <v>0</v>
      </c>
      <c r="I93" s="35" t="str">
        <f t="shared" si="7"/>
        <v>JM. . These are the initials of a copy editor, or possibly of Livingstone's publisher, John Murray.</v>
      </c>
      <c r="J93" s="97" t="s">
        <v>837</v>
      </c>
      <c r="K93" s="38"/>
      <c r="L93" s="38"/>
      <c r="M93" s="37" t="s">
        <v>839</v>
      </c>
      <c r="N93" s="37" t="str">
        <f t="shared" si="4"/>
        <v>&lt;person xml:id=$pers0334$&gt;&lt;persName type=$main$&gt;JM&lt;/persName&gt;&lt;birth when=$$&gt;&lt;/birth&gt;&lt;death when=$$&gt;&lt;/death&gt;&lt;note type=$editorial$&gt;These are the initials of a copy editor, or possibly of Livingstone's publisher, John Murray.&lt;/note&gt;&lt;/person&gt;&lt;!-- MT glossary entry --&gt;</v>
      </c>
      <c r="O93" s="25"/>
    </row>
    <row r="94" spans="1:16" ht="126">
      <c r="A94" s="291" t="s">
        <v>2664</v>
      </c>
      <c r="F94" s="21"/>
      <c r="G94" s="284" t="s">
        <v>1767</v>
      </c>
      <c r="J94" s="292" t="s">
        <v>1776</v>
      </c>
      <c r="K94" s="294"/>
      <c r="L94" s="294"/>
      <c r="M94" s="301" t="s">
        <v>2039</v>
      </c>
      <c r="N94" s="37" t="str">
        <f t="shared" si="4"/>
        <v>&lt;person xml:id=$pers0335$&gt;&lt;persName type=$main$&gt;José, Amaro&lt;/persName&gt;&lt;birth when=$$&gt;&lt;/birth&gt;&lt;death when=$$&gt;&lt;/death&gt;&lt;note type=$editorial$&gt;Afro-Portuguese trader. Along with Pedro João Baptista, he succeeded in crossing Africa from Angola to Mozambique in the early 19th century. They were ‘pombeiros’ or agents of Lieutenant-Colonel Francisco Honorato da Costa, the Director of the Fair of Mucary in north-west Angola. They reached the kingdom of Kazembe in present-day northern Zambia in 1806 and stayed there for four years before continuing to the east coast (Beadle 1873:167-69).&lt;/note&gt;&lt;/person&gt;&lt;!-- MT glossary entry --&gt;</v>
      </c>
      <c r="O94" s="301" t="s">
        <v>1778</v>
      </c>
      <c r="P94" s="295"/>
    </row>
    <row r="95" spans="1:16" ht="70">
      <c r="A95" s="291" t="s">
        <v>2665</v>
      </c>
      <c r="F95" s="21"/>
      <c r="G95" s="24" t="s">
        <v>1702</v>
      </c>
      <c r="J95" s="292" t="s">
        <v>1838</v>
      </c>
      <c r="K95" s="303" t="s">
        <v>2440</v>
      </c>
      <c r="L95" s="303" t="s">
        <v>2552</v>
      </c>
      <c r="M95" s="36" t="s">
        <v>1839</v>
      </c>
      <c r="N95" s="37" t="str">
        <f t="shared" si="4"/>
        <v>&lt;person xml:id=$pers0336$&gt;&lt;persName type=$main$&gt;Judas Iscariot&lt;/persName&gt;&lt;birth when=$?$&gt;?&lt;/birth&gt;&lt;death when=$c.30 CE$&gt;c.30 CE&lt;/death&gt;&lt;note type=$editorial$&gt;One of Jesus’ twelve disciples in the New Testament, who betrayed him to the Jewish authorities in return for 30 pieces of silver (Matthew 26: 14)&lt;/note&gt;&lt;/person&gt;&lt;!-- MT glossary entry --&gt;</v>
      </c>
    </row>
    <row r="96" spans="1:16" ht="112">
      <c r="A96" s="291" t="s">
        <v>2666</v>
      </c>
      <c r="B96" s="21" t="str">
        <f>C96&amp;D96&amp;E96</f>
        <v>ref="people.xml#0013"</v>
      </c>
      <c r="C96" s="21" t="s">
        <v>462</v>
      </c>
      <c r="D96" s="21" t="str">
        <f>"people.xml#"&amp;F96</f>
        <v>people.xml#0013</v>
      </c>
      <c r="E96" s="21" t="s">
        <v>463</v>
      </c>
      <c r="F96" s="24" t="s">
        <v>327</v>
      </c>
      <c r="G96" s="81" t="s">
        <v>488</v>
      </c>
      <c r="H96" s="24" t="s">
        <v>3</v>
      </c>
      <c r="I96" s="35" t="str">
        <f>J96&amp;". "&amp;K96&amp;". "&amp;M96</f>
        <v>Julius Caesar. c.100. Roman statesman and general. Between 58 and 50 BCE, he conquered Gaul and considerably extended Roman territory. He was the victor of the civil war (49–45 BCE), and was appointed as dictator and tribune of Rome. In 44 BCE, he was assassinated at the height of his power by a party led by Brutus and Cassius (Toynbee 2015).</v>
      </c>
      <c r="J96" s="82" t="s">
        <v>731</v>
      </c>
      <c r="K96" s="315" t="s">
        <v>2415</v>
      </c>
      <c r="L96" s="315" t="s">
        <v>2414</v>
      </c>
      <c r="M96" s="77" t="s">
        <v>2064</v>
      </c>
      <c r="N96" s="37" t="str">
        <f t="shared" si="4"/>
        <v>&lt;person xml:id=$pers0337$&gt;&lt;persName type=$main$&gt;Julius Caesar&lt;/persName&gt;&lt;birth when=$c.100$&gt;c.100&lt;/birth&gt;&lt;death when=$44 BCE$&gt;44 BCE&lt;/death&gt;&lt;note type=$editorial$&gt;Roman statesman and general. Between 58 and 50 BCE, he conquered Gaul and considerably extended Roman territory. He was the victor of the civil war (49–45 BCE), and was appointed as dictator and tribune of Rome. In 44 BCE, he was assassinated at the height of his power by a party led by Brutus and Cassius (Toynbee 2015).&lt;/note&gt;&lt;/person&gt;&lt;!-- MT glossary entry --&gt;</v>
      </c>
      <c r="O96" s="83" t="s">
        <v>733</v>
      </c>
    </row>
    <row r="97" spans="1:16" ht="42">
      <c r="A97" s="291" t="s">
        <v>2667</v>
      </c>
      <c r="B97" s="21" t="str">
        <f>C97&amp;D97&amp;E97</f>
        <v>ref="people.xml#0064"</v>
      </c>
      <c r="C97" s="21" t="s">
        <v>462</v>
      </c>
      <c r="D97" s="21" t="str">
        <f>"people.xml#"&amp;F97</f>
        <v>people.xml#0064</v>
      </c>
      <c r="E97" s="21" t="s">
        <v>463</v>
      </c>
      <c r="F97" s="24" t="s">
        <v>378</v>
      </c>
      <c r="G97" s="38" t="s">
        <v>541</v>
      </c>
      <c r="H97" s="20" t="s">
        <v>8</v>
      </c>
      <c r="I97" s="35" t="str">
        <f>J97&amp;". "&amp;K97&amp;". "&amp;M97</f>
        <v>Kabinje. . Lunda headman.</v>
      </c>
      <c r="J97" s="97" t="s">
        <v>838</v>
      </c>
      <c r="K97" s="38"/>
      <c r="L97" s="38"/>
      <c r="M97" s="37" t="s">
        <v>952</v>
      </c>
      <c r="N97" s="37" t="str">
        <f t="shared" si="4"/>
        <v>&lt;person xml:id=$pers0338$&gt;&lt;persName type=$main$&gt;Kabinje&lt;/persName&gt;&lt;birth when=$$&gt;&lt;/birth&gt;&lt;death when=$$&gt;&lt;/death&gt;&lt;note type=$editorial$&gt;Lunda headman.&lt;/note&gt;&lt;/person&gt;&lt;!-- MT glossary entry --&gt;</v>
      </c>
      <c r="O97" s="98" t="s">
        <v>845</v>
      </c>
      <c r="P97" s="314"/>
    </row>
    <row r="98" spans="1:16" ht="42">
      <c r="A98" s="291" t="s">
        <v>2668</v>
      </c>
      <c r="B98" s="21" t="str">
        <f>C98&amp;D98&amp;E98</f>
        <v>ref="people.xml#0065"</v>
      </c>
      <c r="C98" s="21" t="s">
        <v>462</v>
      </c>
      <c r="D98" s="21" t="str">
        <f>"people.xml#"&amp;F98</f>
        <v>people.xml#0065</v>
      </c>
      <c r="E98" s="21" t="s">
        <v>463</v>
      </c>
      <c r="F98" s="24" t="s">
        <v>379</v>
      </c>
      <c r="G98" s="38" t="s">
        <v>542</v>
      </c>
      <c r="H98" s="20" t="s">
        <v>0</v>
      </c>
      <c r="I98" s="35" t="str">
        <f>J98&amp;". "&amp;K98&amp;". "&amp;M98</f>
        <v>Kaisa. . Kalanga chief.</v>
      </c>
      <c r="J98" s="99" t="s">
        <v>842</v>
      </c>
      <c r="K98" s="38"/>
      <c r="L98" s="38"/>
      <c r="M98" s="37" t="s">
        <v>891</v>
      </c>
      <c r="N98" s="37" t="str">
        <f t="shared" si="4"/>
        <v>&lt;person xml:id=$pers0339$&gt;&lt;persName type=$main$&gt;Kaisa&lt;/persName&gt;&lt;birth when=$$&gt;&lt;/birth&gt;&lt;death when=$$&gt;&lt;/death&gt;&lt;note type=$editorial$&gt;Kalanga chief.&lt;/note&gt;&lt;/person&gt;&lt;!-- MT glossary entry --&gt;</v>
      </c>
      <c r="O98" s="98" t="s">
        <v>841</v>
      </c>
    </row>
    <row r="99" spans="1:16" ht="84">
      <c r="A99" s="291" t="s">
        <v>2669</v>
      </c>
      <c r="B99" s="21" t="str">
        <f>C99&amp;D99&amp;E99</f>
        <v>ref="people.xml#0065"</v>
      </c>
      <c r="C99" s="21" t="s">
        <v>462</v>
      </c>
      <c r="D99" s="21" t="str">
        <f>"people.xml#"&amp;F99</f>
        <v>people.xml#0065</v>
      </c>
      <c r="E99" s="21" t="s">
        <v>463</v>
      </c>
      <c r="F99" s="24" t="s">
        <v>379</v>
      </c>
      <c r="G99" s="101" t="s">
        <v>853</v>
      </c>
      <c r="H99" s="20" t="s">
        <v>9</v>
      </c>
      <c r="I99" s="35" t="str">
        <f>J99&amp;". "&amp;K99&amp;". "&amp;M99</f>
        <v>Kakenge. . Official title of an important Luvale chieftainship. By the 1850s, Kakenge had established considerable connections with Ovimbundu (also known as Mambari) traders and was a major supplier of slaves to Angola (Oppen 1993:73).</v>
      </c>
      <c r="J99" s="101" t="s">
        <v>846</v>
      </c>
      <c r="K99" s="38"/>
      <c r="L99" s="38"/>
      <c r="M99" s="37" t="s">
        <v>2101</v>
      </c>
      <c r="N99" s="37" t="str">
        <f t="shared" si="4"/>
        <v>&lt;person xml:id=$pers0340$&gt;&lt;persName type=$main$&gt;Kakenge&lt;/persName&gt;&lt;birth when=$$&gt;&lt;/birth&gt;&lt;death when=$$&gt;&lt;/death&gt;&lt;note type=$editorial$&gt;Official title of an important Luvale chieftainship. By the 1850s, Kakenge had established considerable connections with Ovimbundu (also known as Mambari) traders and was a major supplier of slaves to Angola (Oppen 1993:73).&lt;/note&gt;&lt;/person&gt;&lt;!-- MT glossary entry --&gt;</v>
      </c>
      <c r="O99" s="305" t="s">
        <v>847</v>
      </c>
      <c r="P99" s="230" t="s">
        <v>2102</v>
      </c>
    </row>
    <row r="100" spans="1:16" ht="84">
      <c r="A100" s="291" t="s">
        <v>2670</v>
      </c>
      <c r="F100" s="21"/>
      <c r="G100" s="24" t="s">
        <v>1704</v>
      </c>
      <c r="J100" s="299" t="s">
        <v>1864</v>
      </c>
      <c r="K100" s="24"/>
      <c r="L100" s="24"/>
      <c r="M100" s="36" t="s">
        <v>2276</v>
      </c>
      <c r="N100" s="37" t="str">
        <f t="shared" si="4"/>
        <v>&lt;person xml:id=$pers0341$&gt;&lt;persName type=$main$&gt;Kamboela&lt;/persName&gt;&lt;birth when=$$&gt;&lt;/birth&gt;&lt;death when=$$&gt;&lt;/death&gt;&lt;note type=$editorial$&gt;Mbangala headman, resident between the Kwilu and Kwango (or Cuango) rivers in north central Angola. He is dismissed in Livingstone's journals as ‘a stupid sort of man’ (Schapera 1963, 1:121).&lt;/note&gt;&lt;/person&gt;&lt;!-- MT glossary entry --&gt;</v>
      </c>
    </row>
    <row r="101" spans="1:16" ht="70">
      <c r="A101" s="291" t="s">
        <v>2671</v>
      </c>
      <c r="G101" s="101" t="s">
        <v>543</v>
      </c>
      <c r="H101" s="20"/>
      <c r="I101" s="35" t="str">
        <f>J101&amp;". "&amp;K101&amp;". "&amp;M101</f>
        <v>Kangenke. . Lunda headman (not to be confused with the major Luvale chieftainship, Kakenge).</v>
      </c>
      <c r="J101" s="101" t="s">
        <v>858</v>
      </c>
      <c r="K101" s="38"/>
      <c r="L101" s="38"/>
      <c r="M101" s="37" t="s">
        <v>2110</v>
      </c>
      <c r="N101" s="37" t="str">
        <f t="shared" si="4"/>
        <v>&lt;person xml:id=$pers0342$&gt;&lt;persName type=$main$&gt;Kangenke&lt;/persName&gt;&lt;birth when=$$&gt;&lt;/birth&gt;&lt;death when=$$&gt;&lt;/death&gt;&lt;note type=$editorial$&gt;Lunda headman (not to be confused with the major Luvale chieftainship, Kakenge).&lt;/note&gt;&lt;/person&gt;&lt;!-- MT glossary entry --&gt;</v>
      </c>
      <c r="O101" s="100" t="s">
        <v>855</v>
      </c>
      <c r="P101" s="230" t="s">
        <v>854</v>
      </c>
    </row>
    <row r="102" spans="1:16" ht="70">
      <c r="A102" s="291" t="s">
        <v>2672</v>
      </c>
      <c r="B102" s="21" t="str">
        <f>C102&amp;D102&amp;E102</f>
        <v>ref="people.xml#0065"</v>
      </c>
      <c r="C102" s="21" t="s">
        <v>462</v>
      </c>
      <c r="D102" s="21" t="str">
        <f>"people.xml#"&amp;F102</f>
        <v>people.xml#0065</v>
      </c>
      <c r="E102" s="21" t="s">
        <v>463</v>
      </c>
      <c r="F102" s="24" t="s">
        <v>379</v>
      </c>
      <c r="G102" s="38" t="s">
        <v>544</v>
      </c>
      <c r="H102" s="20" t="s">
        <v>0</v>
      </c>
      <c r="I102" s="35" t="str">
        <f>J102&amp;". "&amp;K102&amp;". "&amp;M102</f>
        <v>Kangombe. . Official title of an Ovimbundu chieftainship, based in the Bié region of central Angola (Schapera 1960:162n1).</v>
      </c>
      <c r="J102" s="99" t="s">
        <v>849</v>
      </c>
      <c r="K102" s="38"/>
      <c r="L102" s="38"/>
      <c r="M102" s="37" t="s">
        <v>2112</v>
      </c>
      <c r="N102" s="37" t="str">
        <f t="shared" si="4"/>
        <v>&lt;person xml:id=$pers0343$&gt;&lt;persName type=$main$&gt;Kangombe&lt;/persName&gt;&lt;birth when=$$&gt;&lt;/birth&gt;&lt;death when=$$&gt;&lt;/death&gt;&lt;note type=$editorial$&gt;Official title of an Ovimbundu chieftainship, based in the Bié region of central Angola (Schapera 1960:162n1).&lt;/note&gt;&lt;/person&gt;&lt;!-- MT glossary entry --&gt;</v>
      </c>
      <c r="O102" s="98" t="s">
        <v>848</v>
      </c>
      <c r="P102" s="301" t="s">
        <v>2111</v>
      </c>
    </row>
    <row r="103" spans="1:16" ht="98">
      <c r="A103" s="291" t="s">
        <v>2673</v>
      </c>
      <c r="F103" s="21"/>
      <c r="G103" s="24" t="s">
        <v>1703</v>
      </c>
      <c r="J103" s="299" t="s">
        <v>1863</v>
      </c>
      <c r="K103" s="24"/>
      <c r="L103" s="24"/>
      <c r="M103" s="36" t="s">
        <v>2275</v>
      </c>
      <c r="N103" s="37" t="str">
        <f t="shared" si="4"/>
        <v>&lt;person xml:id=$pers0344$&gt;&lt;persName type=$main$&gt;Kanyata&lt;/persName&gt;&lt;birth when=$$&gt;&lt;/birth&gt;&lt;death when=$$&gt;&lt;/death&gt;&lt;note type=$editorial$&gt;Member of the Kololo, who was one of the leaders of Livingstone's retinue during his expedition from Linyanti to Mozambique (1855–1856). When Livingstone returned to the Lozi capital in 1860, Kanyata acted as principal leader of the party since Sekwebu had drowned on the crossing between east Africa and Mauritius (Livingstone and Livingstone 1865:156).&lt;/note&gt;&lt;/person&gt;&lt;!-- MT glossary entry --&gt;</v>
      </c>
      <c r="O103" s="301" t="s">
        <v>1977</v>
      </c>
      <c r="P103" s="314"/>
    </row>
    <row r="104" spans="1:16" ht="56">
      <c r="A104" s="291" t="s">
        <v>2674</v>
      </c>
      <c r="F104" s="21"/>
      <c r="G104" s="24" t="s">
        <v>1705</v>
      </c>
      <c r="J104" s="299" t="s">
        <v>1865</v>
      </c>
      <c r="K104" s="24"/>
      <c r="L104" s="24"/>
      <c r="M104" s="301" t="s">
        <v>1868</v>
      </c>
      <c r="N104" s="37" t="str">
        <f t="shared" si="4"/>
        <v>&lt;person xml:id=$pers0345$&gt;&lt;persName type=$main$&gt;Kaonka&lt;/persName&gt;&lt;birth when=$$&gt;&lt;/birth&gt;&lt;death when=$$&gt;&lt;/death&gt;&lt;note type=$editorial$&gt;Tonga chief, resident near the Kalomo river in present-day Zambia’s Southern Province.&lt;/note&gt;&lt;/person&gt;&lt;!-- MT glossary entry --&gt;</v>
      </c>
    </row>
    <row r="105" spans="1:16" ht="56">
      <c r="A105" s="291" t="s">
        <v>2675</v>
      </c>
      <c r="B105" s="21" t="str">
        <f>C105&amp;D105&amp;E105</f>
        <v>ref="people.xml#0065"</v>
      </c>
      <c r="C105" s="21" t="s">
        <v>462</v>
      </c>
      <c r="D105" s="21" t="str">
        <f>"people.xml#"&amp;F105</f>
        <v>people.xml#0065</v>
      </c>
      <c r="E105" s="21" t="s">
        <v>463</v>
      </c>
      <c r="F105" s="24" t="s">
        <v>379</v>
      </c>
      <c r="G105" s="38" t="s">
        <v>545</v>
      </c>
      <c r="H105" s="20" t="s">
        <v>4</v>
      </c>
      <c r="I105" s="35" t="str">
        <f>J105&amp;". "&amp;K105&amp;". "&amp;M105</f>
        <v>Kapende. . Also Capende. Lunda headman, under Shinde's authority.</v>
      </c>
      <c r="J105" s="82" t="s">
        <v>734</v>
      </c>
      <c r="K105" s="38"/>
      <c r="L105" s="38"/>
      <c r="M105" s="37" t="s">
        <v>890</v>
      </c>
      <c r="N105" s="37" t="str">
        <f t="shared" si="4"/>
        <v>&lt;person xml:id=$pers0346$&gt;&lt;persName type=$main$&gt;Kapende&lt;/persName&gt;&lt;birth when=$$&gt;&lt;/birth&gt;&lt;death when=$$&gt;&lt;/death&gt;&lt;note type=$editorial$&gt;Also Capende. Lunda headman, under Shinde's authority.&lt;/note&gt;&lt;/person&gt;&lt;!-- MT glossary entry --&gt;</v>
      </c>
      <c r="O105" s="305" t="s">
        <v>2028</v>
      </c>
      <c r="P105" s="285" t="s">
        <v>2103</v>
      </c>
    </row>
    <row r="106" spans="1:16" ht="70">
      <c r="A106" s="291" t="s">
        <v>2676</v>
      </c>
      <c r="B106" s="21" t="str">
        <f>C106&amp;D106&amp;E106</f>
        <v>ref="people.xml#0065"</v>
      </c>
      <c r="C106" s="21" t="s">
        <v>462</v>
      </c>
      <c r="D106" s="21" t="str">
        <f>"people.xml#"&amp;F106</f>
        <v>people.xml#0065</v>
      </c>
      <c r="E106" s="21" t="s">
        <v>463</v>
      </c>
      <c r="F106" s="24" t="s">
        <v>379</v>
      </c>
      <c r="G106" s="99" t="s">
        <v>546</v>
      </c>
      <c r="H106" s="20" t="s">
        <v>1</v>
      </c>
      <c r="I106" s="35" t="str">
        <f>J106&amp;". "&amp;K106&amp;". "&amp;M106</f>
        <v>Kasimakate. . A Lunda figure who, according to Livingstone, appeared in local traditions about the origin of Lake Dilolo.</v>
      </c>
      <c r="J106" s="99" t="s">
        <v>843</v>
      </c>
      <c r="K106" s="38"/>
      <c r="L106" s="38"/>
      <c r="M106" s="37" t="s">
        <v>851</v>
      </c>
      <c r="N106" s="37" t="str">
        <f t="shared" si="4"/>
        <v>&lt;person xml:id=$pers0347$&gt;&lt;persName type=$main$&gt;Kasimakate&lt;/persName&gt;&lt;birth when=$$&gt;&lt;/birth&gt;&lt;death when=$$&gt;&lt;/death&gt;&lt;note type=$editorial$&gt;A Lunda figure who, according to Livingstone, appeared in local traditions about the origin of Lake Dilolo.&lt;/note&gt;&lt;/person&gt;&lt;!-- MT glossary entry --&gt;</v>
      </c>
      <c r="O106" s="132" t="s">
        <v>850</v>
      </c>
    </row>
    <row r="107" spans="1:16" ht="84">
      <c r="A107" s="291" t="s">
        <v>2677</v>
      </c>
      <c r="B107" s="21" t="str">
        <f>C107&amp;D107&amp;E107</f>
        <v>ref="people.xml#0066"</v>
      </c>
      <c r="C107" s="21" t="s">
        <v>462</v>
      </c>
      <c r="D107" s="21" t="str">
        <f>"people.xml#"&amp;F107</f>
        <v>people.xml#0066</v>
      </c>
      <c r="E107" s="21" t="s">
        <v>463</v>
      </c>
      <c r="F107" s="24" t="s">
        <v>380</v>
      </c>
      <c r="G107" s="38" t="s">
        <v>547</v>
      </c>
      <c r="H107" s="20" t="s">
        <v>0</v>
      </c>
      <c r="I107" s="35" t="str">
        <f>J107&amp;". "&amp;K107&amp;". "&amp;M107</f>
        <v>Katema. . Official title of a Lunda chieftainship, near Lake Dilolo in eastern Angola. Livingstone was warmly received by Katema on his journey to the west coast in February 1854 and again on his return to Linyanti in June 1855 (Schapera 1963, 1:82-83, 2:259-60; Oppen 1993:364).</v>
      </c>
      <c r="J107" s="101" t="s">
        <v>856</v>
      </c>
      <c r="K107" s="38"/>
      <c r="L107" s="38"/>
      <c r="M107" s="37" t="s">
        <v>2113</v>
      </c>
      <c r="N107" s="37" t="str">
        <f t="shared" si="4"/>
        <v>&lt;person xml:id=$pers0348$&gt;&lt;persName type=$main$&gt;Katema&lt;/persName&gt;&lt;birth when=$$&gt;&lt;/birth&gt;&lt;death when=$$&gt;&lt;/death&gt;&lt;note type=$editorial$&gt;Official title of a Lunda chieftainship, near Lake Dilolo in eastern Angola. Livingstone was warmly received by Katema on his journey to the west coast in February 1854 and again on his return to Linyanti in June 1855 (Schapera 1963, 1:82-83, 2:259-60; Oppen 1993:364).&lt;/note&gt;&lt;/person&gt;&lt;!-- MT glossary entry --&gt;</v>
      </c>
      <c r="O107" s="100" t="s">
        <v>852</v>
      </c>
    </row>
    <row r="108" spans="1:16" ht="84">
      <c r="A108" s="291" t="s">
        <v>2678</v>
      </c>
      <c r="B108" s="21" t="str">
        <f>C108&amp;D108&amp;E108</f>
        <v>ref="people.xml#0067"</v>
      </c>
      <c r="C108" s="21" t="s">
        <v>462</v>
      </c>
      <c r="D108" s="21" t="str">
        <f>"people.xml#"&amp;F108</f>
        <v>people.xml#0067</v>
      </c>
      <c r="E108" s="21" t="s">
        <v>463</v>
      </c>
      <c r="F108" s="24" t="s">
        <v>381</v>
      </c>
      <c r="G108" s="289" t="s">
        <v>548</v>
      </c>
      <c r="H108" s="20" t="s">
        <v>1</v>
      </c>
      <c r="I108" s="35" t="str">
        <f>J108&amp;". "&amp;K108&amp;". "&amp;M108</f>
        <v>Katende. . Chief, of Lunda and Luvale affiliation, based on the Kasai river in Dilolo territory in what is now the Democratic Republic of the Congo. In Livingstone's journals, his name is also spelled 'Catende' (Oppen 1993:197; Schapera 1963 1: 98).</v>
      </c>
      <c r="J108" s="101" t="s">
        <v>857</v>
      </c>
      <c r="K108" s="38"/>
      <c r="L108" s="38"/>
      <c r="M108" s="37" t="s">
        <v>2114</v>
      </c>
      <c r="N108" s="37" t="str">
        <f t="shared" si="4"/>
        <v>&lt;person xml:id=$pers0349$&gt;&lt;persName type=$main$&gt;Katende&lt;/persName&gt;&lt;birth when=$$&gt;&lt;/birth&gt;&lt;death when=$$&gt;&lt;/death&gt;&lt;note type=$editorial$&gt;Chief, of Lunda and Luvale affiliation, based on the Kasai river in Dilolo territory in what is now the Democratic Republic of the Congo. In Livingstone's journals, his name is also spelled 'Catende' (Oppen 1993:197; Schapera 1963 1: 98).&lt;/note&gt;&lt;/person&gt;&lt;!-- MT glossary entry --&gt;</v>
      </c>
      <c r="O108" s="102" t="s">
        <v>859</v>
      </c>
    </row>
    <row r="109" spans="1:16" ht="56">
      <c r="A109" s="291" t="s">
        <v>2679</v>
      </c>
      <c r="F109" s="21"/>
      <c r="G109" s="24" t="s">
        <v>1706</v>
      </c>
      <c r="J109" s="299" t="s">
        <v>1866</v>
      </c>
      <c r="K109" s="24"/>
      <c r="L109" s="24"/>
      <c r="M109" s="301" t="s">
        <v>1867</v>
      </c>
      <c r="N109" s="37" t="str">
        <f t="shared" si="4"/>
        <v>&lt;person xml:id=$pers0350$&gt;&lt;persName type=$main$&gt;Kawawa&lt;/persName&gt;&lt;birth when=$$&gt;&lt;/birth&gt;&lt;death when=$$&gt;&lt;/death&gt;&lt;note type=$editorial$&gt;Lunda chief, resident near the Kasai river in eastern Angola.&lt;/note&gt;&lt;/person&gt;&lt;!-- MT glossary entry --&gt;</v>
      </c>
    </row>
    <row r="110" spans="1:16" ht="140">
      <c r="A110" s="291" t="s">
        <v>2680</v>
      </c>
      <c r="B110" s="21" t="str">
        <f>C110&amp;D110&amp;E110</f>
        <v>ref="people.xml#0018"</v>
      </c>
      <c r="C110" s="21" t="s">
        <v>462</v>
      </c>
      <c r="D110" s="21" t="str">
        <f>"people.xml#"&amp;F110</f>
        <v>people.xml#0018</v>
      </c>
      <c r="E110" s="21" t="s">
        <v>463</v>
      </c>
      <c r="F110" s="24" t="s">
        <v>332</v>
      </c>
      <c r="G110" s="86" t="s">
        <v>493</v>
      </c>
      <c r="H110" s="24" t="s">
        <v>0</v>
      </c>
      <c r="I110" s="35" t="str">
        <f>J110&amp;". "&amp;K110&amp;". "&amp;M110</f>
        <v>Kazembe. . Hereditary title of the chief of the eastern Lunda. During his cross-continental expedition (1853-56), Livingstone gathered reports about this kingdom. He later visited Muonga Sunkutu, Kazembe VII (r. 1862-72), at his capital Kanyembo (in present-day northern Zambia) in 1867 and again in 1868. On the latter visit, the chief provided Livingstone with key geographical information about the Congo river system (Macola 2002:4).</v>
      </c>
      <c r="J110" s="95" t="s">
        <v>748</v>
      </c>
      <c r="K110" s="26"/>
      <c r="L110" s="26"/>
      <c r="M110" s="77" t="s">
        <v>2571</v>
      </c>
      <c r="N110" s="37" t="str">
        <f t="shared" si="4"/>
        <v>&lt;person xml:id=$pers0351$&gt;&lt;persName type=$main$&gt;Kazembe&lt;/persName&gt;&lt;birth when=$$&gt;&lt;/birth&gt;&lt;death when=$$&gt;&lt;/death&gt;&lt;note type=$editorial$&gt;Hereditary title of the chief of the eastern Lunda. During his cross-continental expedition (1853-56), Livingstone gathered reports about this kingdom. He later visited Muonga Sunkutu, Kazembe VII (r. 1862-72), at his capital Kanyembo (in present-day northern Zambia) in 1867 and again in 1868. On the latter visit, the chief provided Livingstone with key geographical information about the Congo river system (Macola 2002:4).&lt;/note&gt;&lt;/person&gt;&lt;!-- MT glossary entry --&gt;</v>
      </c>
      <c r="O110" s="305" t="s">
        <v>984</v>
      </c>
      <c r="P110" s="301" t="s">
        <v>2104</v>
      </c>
    </row>
    <row r="111" spans="1:16" ht="70">
      <c r="A111" s="291" t="s">
        <v>2681</v>
      </c>
      <c r="B111" s="21" t="str">
        <f>C111&amp;D111&amp;E111</f>
        <v>ref="people.xml#0071"</v>
      </c>
      <c r="C111" s="21" t="s">
        <v>462</v>
      </c>
      <c r="D111" s="21" t="str">
        <f>"people.xml#"&amp;F111</f>
        <v>people.xml#0071</v>
      </c>
      <c r="E111" s="21" t="s">
        <v>463</v>
      </c>
      <c r="F111" s="24" t="s">
        <v>384</v>
      </c>
      <c r="G111" s="315" t="s">
        <v>552</v>
      </c>
      <c r="H111" s="24" t="s">
        <v>4</v>
      </c>
      <c r="I111" s="35" t="str">
        <f>J111&amp;". "&amp;K111&amp;". "&amp;M111</f>
        <v>Kebopetswe. . A member of the Kwena, who was part of Livingstone's retinue in 1853 on his journey from Kolobeng to Linyanti.</v>
      </c>
      <c r="J111" s="305" t="s">
        <v>983</v>
      </c>
      <c r="K111" s="38"/>
      <c r="L111" s="38"/>
      <c r="M111" s="37" t="s">
        <v>2117</v>
      </c>
      <c r="N111" s="37" t="str">
        <f t="shared" si="4"/>
        <v>&lt;person xml:id=$pers0352$&gt;&lt;persName type=$main$&gt;Kebopetswe&lt;/persName&gt;&lt;birth when=$$&gt;&lt;/birth&gt;&lt;death when=$$&gt;&lt;/death&gt;&lt;note type=$editorial$&gt;A member of the Kwena, who was part of Livingstone's retinue in 1853 on his journey from Kolobeng to Linyanti.&lt;/note&gt;&lt;/person&gt;&lt;!-- MT glossary entry --&gt;</v>
      </c>
      <c r="O111" s="305" t="s">
        <v>2116</v>
      </c>
      <c r="P111" s="301" t="s">
        <v>2118</v>
      </c>
    </row>
    <row r="112" spans="1:16" ht="42">
      <c r="A112" s="291" t="s">
        <v>2682</v>
      </c>
      <c r="B112" s="21" t="str">
        <f>C112&amp;D112&amp;E112</f>
        <v>ref="people.xml#0068"</v>
      </c>
      <c r="C112" s="21" t="s">
        <v>462</v>
      </c>
      <c r="D112" s="21" t="str">
        <f>"people.xml#"&amp;F112</f>
        <v>people.xml#0068</v>
      </c>
      <c r="E112" s="21" t="s">
        <v>463</v>
      </c>
      <c r="F112" s="24" t="s">
        <v>382</v>
      </c>
      <c r="G112" s="38" t="s">
        <v>549</v>
      </c>
      <c r="H112" s="20" t="s">
        <v>0</v>
      </c>
      <c r="I112" s="35" t="str">
        <f>J112&amp;". "&amp;K112&amp;". "&amp;M112</f>
        <v>Keir. . A copy editor employed by John Murray.</v>
      </c>
      <c r="J112" s="103" t="s">
        <v>860</v>
      </c>
      <c r="K112" s="38"/>
      <c r="L112" s="38"/>
      <c r="M112" s="77" t="s">
        <v>724</v>
      </c>
      <c r="N112" s="37" t="str">
        <f t="shared" si="4"/>
        <v>&lt;person xml:id=$pers0353$&gt;&lt;persName type=$main$&gt;Keir&lt;/persName&gt;&lt;birth when=$$&gt;&lt;/birth&gt;&lt;death when=$$&gt;&lt;/death&gt;&lt;note type=$editorial$&gt;A copy editor employed by John Murray.&lt;/note&gt;&lt;/person&gt;&lt;!-- MT glossary entry --&gt;</v>
      </c>
      <c r="O112" s="25"/>
    </row>
    <row r="113" spans="1:16" ht="98">
      <c r="A113" s="291" t="s">
        <v>2683</v>
      </c>
      <c r="F113" s="21"/>
      <c r="G113" s="24" t="s">
        <v>1687</v>
      </c>
      <c r="J113" s="292" t="s">
        <v>1819</v>
      </c>
      <c r="K113" s="294"/>
      <c r="L113" s="294"/>
      <c r="M113" s="182" t="s">
        <v>2258</v>
      </c>
      <c r="N113" s="37" t="str">
        <f t="shared" si="4"/>
        <v>&lt;person xml:id=$pers0354$&gt;&lt;persName type=$main$&gt;Keith, Rev. Dr. P. H.&lt;/persName&gt;&lt;birth when=$$&gt;&lt;/birth&gt;&lt;death when=$$&gt;&lt;/death&gt;&lt;note type=$editorial$&gt;Church of Scotland minister in Hamilton, Scotland, and president of the Hamilton ‘Orphan and Charity School Association’. Livingstone made him a gift of manuscript pages of Missionary Travels as well as a signed copy of the published book (Macpherson 1862:85, 87; Holograph Fragment 1857:6; Signed Copy, 26th Oct. 1857 ).&lt;/note&gt;&lt;/person&gt;&lt;!-- MT glossary entry --&gt;</v>
      </c>
      <c r="O113" s="301" t="s">
        <v>2259</v>
      </c>
      <c r="P113" s="314"/>
    </row>
    <row r="114" spans="1:16" ht="42">
      <c r="A114" s="291" t="s">
        <v>2684</v>
      </c>
      <c r="B114" s="21" t="str">
        <f>C114&amp;D114&amp;E114</f>
        <v>ref="people.xml#0070"</v>
      </c>
      <c r="C114" s="21" t="s">
        <v>462</v>
      </c>
      <c r="D114" s="21" t="str">
        <f>"people.xml#"&amp;F114</f>
        <v>people.xml#0070</v>
      </c>
      <c r="E114" s="21" t="s">
        <v>463</v>
      </c>
      <c r="F114" s="24" t="s">
        <v>383</v>
      </c>
      <c r="G114" s="38" t="s">
        <v>550</v>
      </c>
      <c r="H114" s="20" t="s">
        <v>0</v>
      </c>
      <c r="I114" s="35" t="str">
        <f>J114&amp;". "&amp;K114&amp;". "&amp;M114</f>
        <v>Kerr. . A copy editor employed by John Murray.</v>
      </c>
      <c r="J114" s="102" t="s">
        <v>861</v>
      </c>
      <c r="K114" s="38"/>
      <c r="L114" s="38"/>
      <c r="M114" s="37" t="s">
        <v>724</v>
      </c>
      <c r="N114" s="37" t="str">
        <f t="shared" si="4"/>
        <v>&lt;person xml:id=$pers0355$&gt;&lt;persName type=$main$&gt;Kerr&lt;/persName&gt;&lt;birth when=$$&gt;&lt;/birth&gt;&lt;death when=$$&gt;&lt;/death&gt;&lt;note type=$editorial$&gt;A copy editor employed by John Murray.&lt;/note&gt;&lt;/person&gt;&lt;!-- MT glossary entry --&gt;</v>
      </c>
      <c r="O114" s="25"/>
      <c r="P114" s="285" t="s">
        <v>2004</v>
      </c>
    </row>
    <row r="115" spans="1:16" ht="84">
      <c r="A115" s="291" t="s">
        <v>2685</v>
      </c>
      <c r="B115" s="21" t="str">
        <f>C115&amp;D115&amp;E115</f>
        <v>ref="people.xml#0062"</v>
      </c>
      <c r="C115" s="21" t="s">
        <v>462</v>
      </c>
      <c r="D115" s="21" t="str">
        <f>"people.xml#"&amp;F115</f>
        <v>people.xml#0062</v>
      </c>
      <c r="E115" s="21" t="s">
        <v>463</v>
      </c>
      <c r="F115" s="24" t="s">
        <v>376</v>
      </c>
      <c r="G115" s="38" t="s">
        <v>537</v>
      </c>
      <c r="H115" s="20" t="s">
        <v>0</v>
      </c>
      <c r="I115" s="35" t="str">
        <f>J115&amp;". "&amp;K115&amp;". "&amp;M115</f>
        <v xml:space="preserve">Ketch, John (Jack). ?. Public executioner. He was well-known in his own day as London's hangman, and was the subject of extensive satire. His name often serves to connote a generic image of an executioner (Wales 2004).  </v>
      </c>
      <c r="J115" s="97" t="s">
        <v>833</v>
      </c>
      <c r="K115" s="304" t="s">
        <v>2440</v>
      </c>
      <c r="L115" s="304" t="s">
        <v>2466</v>
      </c>
      <c r="M115" s="37" t="s">
        <v>2099</v>
      </c>
      <c r="N115" s="37" t="str">
        <f t="shared" si="4"/>
        <v>&lt;person xml:id=$pers0356$&gt;&lt;persName type=$main$&gt;Ketch, John (Jack)&lt;/persName&gt;&lt;birth when=$?$&gt;?&lt;/birth&gt;&lt;death when=$1686$&gt;1686&lt;/death&gt;&lt;note type=$editorial$&gt;Public executioner. He was well-known in his own day as London's hangman, and was the subject of extensive satire. His name often serves to connote a generic image of an executioner (Wales 2004).  &lt;/note&gt;&lt;/person&gt;&lt;!-- MT glossary entry --&gt;</v>
      </c>
      <c r="O115" s="305" t="s">
        <v>834</v>
      </c>
    </row>
    <row r="116" spans="1:16" ht="70">
      <c r="A116" s="291" t="s">
        <v>2686</v>
      </c>
      <c r="B116" s="21" t="str">
        <f>C116&amp;D116&amp;E116</f>
        <v>ref="people.xml#0076"</v>
      </c>
      <c r="C116" s="21" t="s">
        <v>462</v>
      </c>
      <c r="D116" s="21" t="str">
        <f>"people.xml#"&amp;F116</f>
        <v>people.xml#0076</v>
      </c>
      <c r="E116" s="21" t="s">
        <v>463</v>
      </c>
      <c r="F116" s="24" t="s">
        <v>388</v>
      </c>
      <c r="G116" s="38" t="s">
        <v>556</v>
      </c>
      <c r="H116" s="20" t="s">
        <v>0</v>
      </c>
      <c r="I116" s="35" t="str">
        <f>J116&amp;". "&amp;K116&amp;". "&amp;M116</f>
        <v xml:space="preserve">Kgakge. . Kwena chief. He was the successor to Sechele's uncle, Bubi, who led a rival portion of the Kwena. Sechele attacked and defeated Kgakge in 1846 (letter to Tidman, 10th April 1846).                                                                                                         </v>
      </c>
      <c r="J116" s="104" t="s">
        <v>844</v>
      </c>
      <c r="K116" s="38"/>
      <c r="L116" s="38"/>
      <c r="M116" s="37" t="s">
        <v>2109</v>
      </c>
      <c r="N116" s="37" t="str">
        <f t="shared" si="4"/>
        <v>&lt;person xml:id=$pers0357$&gt;&lt;persName type=$main$&gt;Kgakge&lt;/persName&gt;&lt;birth when=$$&gt;&lt;/birth&gt;&lt;death when=$$&gt;&lt;/death&gt;&lt;note type=$editorial$&gt;Kwena chief. He was the successor to Sechele's uncle, Bubi, who led a rival portion of the Kwena. Sechele attacked and defeated Kgakge in 1846 (letter to Tidman, 10th April 1846).                                                                                                         &lt;/note&gt;&lt;/person&gt;&lt;!-- MT glossary entry --&gt;</v>
      </c>
      <c r="O116" s="104" t="s">
        <v>866</v>
      </c>
      <c r="P116" s="314"/>
    </row>
    <row r="117" spans="1:16" ht="84">
      <c r="A117" s="291" t="s">
        <v>2687</v>
      </c>
      <c r="B117" s="21" t="str">
        <f>C117&amp;D117&amp;E117</f>
        <v>ref="people.xml#0071"</v>
      </c>
      <c r="C117" s="21" t="s">
        <v>462</v>
      </c>
      <c r="D117" s="21" t="str">
        <f>"people.xml#"&amp;F117</f>
        <v>people.xml#0071</v>
      </c>
      <c r="E117" s="21" t="s">
        <v>463</v>
      </c>
      <c r="F117" s="24" t="s">
        <v>384</v>
      </c>
      <c r="G117" s="38" t="s">
        <v>551</v>
      </c>
      <c r="H117" s="20" t="s">
        <v>5</v>
      </c>
      <c r="I117" s="35" t="str">
        <f>J117&amp;". "&amp;K117&amp;". "&amp;M117</f>
        <v>Kgari. . Eldest son of the Kwena chief, Sechele, and his wife Mokgokgong. Although the eldest son, Kgari's half-brother Sebele became heir to Sechele. After Sechele died in 1892 and Sebele took the throne, Kgari spilt from his brother taking a portion of Kwena with him (Morton 2012a:315).</v>
      </c>
      <c r="J117" s="104" t="s">
        <v>864</v>
      </c>
      <c r="K117" s="38"/>
      <c r="L117" s="38"/>
      <c r="M117" s="37" t="s">
        <v>2336</v>
      </c>
      <c r="N117" s="37" t="str">
        <f t="shared" si="4"/>
        <v>&lt;person xml:id=$pers0358$&gt;&lt;persName type=$main$&gt;Kgari&lt;/persName&gt;&lt;birth when=$$&gt;&lt;/birth&gt;&lt;death when=$$&gt;&lt;/death&gt;&lt;note type=$editorial$&gt;Eldest son of the Kwena chief, Sechele, and his wife Mokgokgong. Although the eldest son, Kgari's half-brother Sebele became heir to Sechele. After Sechele died in 1892 and Sebele took the throne, Kgari spilt from his brother taking a portion of Kwena with him (Morton 2012a:315).&lt;/note&gt;&lt;/person&gt;&lt;!-- MT glossary entry --&gt;</v>
      </c>
      <c r="O117" s="305" t="s">
        <v>2115</v>
      </c>
    </row>
    <row r="118" spans="1:16" ht="140">
      <c r="A118" s="291" t="s">
        <v>2688</v>
      </c>
      <c r="F118" s="21"/>
      <c r="G118" s="24" t="s">
        <v>1699</v>
      </c>
      <c r="J118" s="292" t="s">
        <v>1837</v>
      </c>
      <c r="K118" s="303" t="s">
        <v>2549</v>
      </c>
      <c r="L118" s="303" t="s">
        <v>2548</v>
      </c>
      <c r="M118" s="301" t="s">
        <v>2271</v>
      </c>
      <c r="N118" s="37" t="str">
        <f t="shared" si="4"/>
        <v>&lt;person xml:id=$pers0359$&gt;&lt;persName type=$main$&gt;King Pedro V&lt;/persName&gt;&lt;birth when=$1837$&gt;1837&lt;/birth&gt;&lt;death when=$1861$&gt;1861&lt;/death&gt;&lt;note type=$editorial$&gt;King of Portugal. He assumed the throne in 1853, following the death of his mother, Queen Maria II. His father ruled in his stead as regent for two years, until he was eighteen. He was a politically engaged monarch, with interests in the development of Portugal’s African colonies. Livingstone wrote to him on 24th February 1856 to make suggestions for their improvement, and to propose the construction of a road into the African interior (Wheeler and Opello Jr. 2010:208; Wallis 1956:xv-xvi).&lt;/note&gt;&lt;/person&gt;&lt;!-- MT glossary entry --&gt;</v>
      </c>
      <c r="O118" s="301" t="s">
        <v>1840</v>
      </c>
      <c r="P118" s="285"/>
    </row>
    <row r="119" spans="1:16" ht="140">
      <c r="A119" s="291" t="s">
        <v>2689</v>
      </c>
      <c r="F119" s="21"/>
      <c r="G119" s="24" t="s">
        <v>1709</v>
      </c>
      <c r="J119" s="299" t="s">
        <v>1849</v>
      </c>
      <c r="K119" s="303" t="s">
        <v>2554</v>
      </c>
      <c r="L119" s="303" t="s">
        <v>2553</v>
      </c>
      <c r="M119" s="36" t="s">
        <v>2277</v>
      </c>
      <c r="N119" s="37" t="str">
        <f t="shared" si="4"/>
        <v>&lt;person xml:id=$pers0360$&gt;&lt;persName type=$main$&gt;King Solomon&lt;/persName&gt;&lt;birth when=$fl. c.975$&gt;fl. c.975&lt;/birth&gt;&lt;death when=$c.926 BCE$&gt;c.926 BCE&lt;/death&gt;&lt;note type=$editorial$&gt;Third King of Israel, appearing in I Kings and II Chronicles. He is celebrated in the biblical account for his wisdom and for extending the kingdom of Israel, and is traditionally regarded as the author of the Song of Solomon and various sayings in the Book of Proverbs. In the Old Testament, Ophir is described as a wealthy region trading with Solomon in gold and opulent goods. It has been identified variously with sites in the Arabian Peninsula, India and east Africa (Gordon 2015).&lt;/note&gt;&lt;/person&gt;&lt;!-- MT glossary entry --&gt;</v>
      </c>
      <c r="O119" s="321" t="s">
        <v>2278</v>
      </c>
      <c r="P119" s="285" t="s">
        <v>1971</v>
      </c>
    </row>
    <row r="120" spans="1:16" ht="70">
      <c r="A120" s="291" t="s">
        <v>2690</v>
      </c>
      <c r="B120" s="21" t="str">
        <f>C120&amp;D120&amp;E120</f>
        <v>ref="people.xml#0072"</v>
      </c>
      <c r="C120" s="21" t="s">
        <v>462</v>
      </c>
      <c r="D120" s="21" t="str">
        <f>"people.xml#"&amp;F120</f>
        <v>people.xml#0072</v>
      </c>
      <c r="E120" s="21" t="s">
        <v>463</v>
      </c>
      <c r="F120" s="24" t="s">
        <v>385</v>
      </c>
      <c r="G120" s="38" t="s">
        <v>553</v>
      </c>
      <c r="H120" s="20" t="s">
        <v>0</v>
      </c>
      <c r="I120" s="35" t="str">
        <f>J120&amp;". "&amp;K120&amp;". "&amp;M120</f>
        <v>Kobus Hae. . Possibly a relation of the Griqua trader Hans Hae, who Livingstone refers to several times in his journals and letters (letters to Robert Moffat, 18th Jan and 31st Jan, 1849).</v>
      </c>
      <c r="J120" s="105" t="s">
        <v>862</v>
      </c>
      <c r="K120" s="38"/>
      <c r="L120" s="38"/>
      <c r="M120" s="37" t="s">
        <v>2119</v>
      </c>
      <c r="N120" s="37" t="str">
        <f t="shared" si="4"/>
        <v>&lt;person xml:id=$pers0361$&gt;&lt;persName type=$main$&gt;Kobus Hae&lt;/persName&gt;&lt;birth when=$$&gt;&lt;/birth&gt;&lt;death when=$$&gt;&lt;/death&gt;&lt;note type=$editorial$&gt;Possibly a relation of the Griqua trader Hans Hae, who Livingstone refers to several times in his journals and letters (letters to Robert Moffat, 18th Jan and 31st Jan, 1849).&lt;/note&gt;&lt;/person&gt;&lt;!-- MT glossary entry --&gt;</v>
      </c>
      <c r="O120" s="111" t="s">
        <v>884</v>
      </c>
    </row>
    <row r="121" spans="1:16" ht="84">
      <c r="A121" s="291" t="s">
        <v>2691</v>
      </c>
      <c r="B121" s="21" t="str">
        <f>C121&amp;D121&amp;E121</f>
        <v>ref="people.xml#0073"</v>
      </c>
      <c r="C121" s="21" t="s">
        <v>462</v>
      </c>
      <c r="D121" s="21" t="str">
        <f>"people.xml#"&amp;F121</f>
        <v>people.xml#0073</v>
      </c>
      <c r="E121" s="21" t="s">
        <v>463</v>
      </c>
      <c r="F121" s="24" t="s">
        <v>386</v>
      </c>
      <c r="G121" s="105" t="s">
        <v>554</v>
      </c>
      <c r="H121" s="20" t="s">
        <v>0</v>
      </c>
      <c r="I121" s="35" t="str">
        <f>J121&amp;". "&amp;K121&amp;". "&amp;M121</f>
        <v>Kolimbota. . A member of Livingtone's retinue on the journey from Linyanti to the west coast, but who remained at Shinde's in January 1854 purportedly to establish a relationship between the Kololo and southern Lunda.</v>
      </c>
      <c r="J121" s="105" t="s">
        <v>863</v>
      </c>
      <c r="K121" s="38"/>
      <c r="L121" s="38"/>
      <c r="M121" s="77" t="s">
        <v>931</v>
      </c>
      <c r="N121" s="37" t="str">
        <f t="shared" si="4"/>
        <v>&lt;person xml:id=$pers0362$&gt;&lt;persName type=$main$&gt;Kolimbota&lt;/persName&gt;&lt;birth when=$$&gt;&lt;/birth&gt;&lt;death when=$$&gt;&lt;/death&gt;&lt;note type=$editorial$&gt;A member of Livingtone's retinue on the journey from Linyanti to the west coast, but who remained at Shinde's in January 1854 purportedly to establish a relationship between the Kololo and southern Lunda.&lt;/note&gt;&lt;/person&gt;&lt;!-- MT glossary entry --&gt;</v>
      </c>
      <c r="O121" s="25"/>
      <c r="P121" s="314"/>
    </row>
    <row r="122" spans="1:16" ht="182">
      <c r="A122" s="291" t="s">
        <v>2692</v>
      </c>
      <c r="B122" s="21" t="str">
        <f>C122&amp;D122&amp;E122</f>
        <v>ref="people.xml#0074"</v>
      </c>
      <c r="C122" s="21" t="s">
        <v>462</v>
      </c>
      <c r="D122" s="21" t="str">
        <f>"people.xml#"&amp;F122</f>
        <v>people.xml#0074</v>
      </c>
      <c r="E122" s="21" t="s">
        <v>463</v>
      </c>
      <c r="F122" s="24" t="s">
        <v>387</v>
      </c>
      <c r="G122" s="105" t="s">
        <v>555</v>
      </c>
      <c r="H122" s="20" t="s">
        <v>0</v>
      </c>
      <c r="I122" s="35" t="str">
        <f>J122&amp;". "&amp;K122&amp;". "&amp;M122</f>
        <v>Krapf, Johann Ludwig. 1810. German Lutheran missionary in east Africa. He trained at the Basel Mission seminary in Switzerland, before joining the Church Missionary Society and beginning work among the Oromo people in Ethiopia in 1837. Facing resistance from the Ethiopian Orthodox church, he moved to Mobasa in 1844 and then established a mission at Rabai. Krapf made several exploratory expeditions in east Africa. He was the first European to sight Mount Kilimanjaro, with his colleague Johannes Rebmann, and to sight Mount Kenya (Pirouet 1999:375; Lipschutz and Rasmussen 1986:115).</v>
      </c>
      <c r="J122" s="105" t="s">
        <v>865</v>
      </c>
      <c r="K122" s="304" t="s">
        <v>2419</v>
      </c>
      <c r="L122" s="304" t="s">
        <v>2418</v>
      </c>
      <c r="M122" s="301" t="s">
        <v>2120</v>
      </c>
      <c r="N122" s="37" t="str">
        <f t="shared" si="4"/>
        <v>&lt;person xml:id=$pers0363$&gt;&lt;persName type=$main$&gt;Krapf, Johann Ludwig&lt;/persName&gt;&lt;birth when=$1810$&gt;1810&lt;/birth&gt;&lt;death when=$1881$&gt;1881&lt;/death&gt;&lt;note type=$editorial$&gt;German Lutheran missionary in east Africa. He trained at the Basel Mission seminary in Switzerland, before joining the Church Missionary Society and beginning work among the Oromo people in Ethiopia in 1837. Facing resistance from the Ethiopian Orthodox church, he moved to Mobasa in 1844 and then established a mission at Rabai. Krapf made several exploratory expeditions in east Africa. He was the first European to sight Mount Kilimanjaro, with his colleague Johannes Rebmann, and to sight Mount Kenya (Pirouet 1999:375; Lipschutz and Rasmussen 1986:115).&lt;/note&gt;&lt;/person&gt;&lt;!-- MT glossary entry --&gt;</v>
      </c>
      <c r="O122" s="305" t="s">
        <v>870</v>
      </c>
    </row>
    <row r="123" spans="1:16" ht="168">
      <c r="A123" s="291" t="s">
        <v>2693</v>
      </c>
      <c r="B123" s="21" t="str">
        <f>C123&amp;D123&amp;E123</f>
        <v>ref="people.xml#0026"</v>
      </c>
      <c r="C123" s="21" t="s">
        <v>462</v>
      </c>
      <c r="D123" s="21" t="str">
        <f>"people.xml#"&amp;F123</f>
        <v>people.xml#0026</v>
      </c>
      <c r="E123" s="21" t="s">
        <v>463</v>
      </c>
      <c r="F123" s="24" t="s">
        <v>340</v>
      </c>
      <c r="G123" s="38" t="s">
        <v>498</v>
      </c>
      <c r="H123" s="20" t="s">
        <v>3</v>
      </c>
      <c r="I123" s="35" t="str">
        <f>J123&amp;". "&amp;K123&amp;". "&amp;M123</f>
        <v>Kruger, Gerrit Johannes. . Commandant of the Boers at Magaliesberg. Livingstone came into conflict with Kruger and Andries Potgieter while he was stationed at Kolobeng, as hostilities intensified between the Transvaal Boers and the Kwena. When Livingstone met them in 1848 to propose a new mission school, they threatened him and wrote to the London Missionary Society to request his recall. He was the uncle of Paul Kruger, the future President of the South African Republic  (letter to Tidman, 26th May 1849; Schapera 1959, 2: 9-10n10; Morton 2010:31-32).</v>
      </c>
      <c r="J123" s="105" t="s">
        <v>758</v>
      </c>
      <c r="K123" s="38"/>
      <c r="L123" s="38"/>
      <c r="M123" s="182" t="s">
        <v>2105</v>
      </c>
      <c r="N123" s="37" t="str">
        <f t="shared" si="4"/>
        <v>&lt;person xml:id=$pers0364$&gt;&lt;persName type=$main$&gt;Kruger, Gerrit Johannes&lt;/persName&gt;&lt;birth when=$$&gt;&lt;/birth&gt;&lt;death when=$$&gt;&lt;/death&gt;&lt;note type=$editorial$&gt;Commandant of the Boers at Magaliesberg. Livingstone came into conflict with Kruger and Andries Potgieter while he was stationed at Kolobeng, as hostilities intensified between the Transvaal Boers and the Kwena. When Livingstone met them in 1848 to propose a new mission school, they threatened him and wrote to the London Missionary Society to request his recall. He was the uncle of Paul Kruger, the future President of the South African Republic  (letter to Tidman, 26th May 1849; Schapera 1959, 2: 9-10n10; Morton 2010:31-32).&lt;/note&gt;&lt;/person&gt;&lt;!-- MT glossary entry --&gt;</v>
      </c>
      <c r="O123" s="305" t="s">
        <v>808</v>
      </c>
      <c r="P123" s="285" t="s">
        <v>2106</v>
      </c>
    </row>
    <row r="124" spans="1:16" ht="126">
      <c r="A124" s="291" t="s">
        <v>2694</v>
      </c>
      <c r="B124" s="29"/>
      <c r="C124" s="29"/>
      <c r="D124" s="29"/>
      <c r="E124" s="29"/>
      <c r="F124" s="26"/>
      <c r="G124" s="310" t="s">
        <v>1661</v>
      </c>
      <c r="H124" s="26"/>
      <c r="I124" s="311"/>
      <c r="J124" s="304" t="s">
        <v>1983</v>
      </c>
      <c r="K124" s="323">
        <v>1798</v>
      </c>
      <c r="L124" s="323">
        <v>1869</v>
      </c>
      <c r="M124" s="305" t="s">
        <v>2223</v>
      </c>
      <c r="N124" s="37" t="str">
        <f t="shared" si="4"/>
        <v>&lt;person xml:id=$pers0365$&gt;&lt;persName type=$main$&gt;Labouchere, Henry, Baron Taunton&lt;/persName&gt;&lt;birth when=$1798$&gt;1798&lt;/birth&gt;&lt;death when=$1869$&gt;1869&lt;/death&gt;&lt;note type=$editorial$&gt;Whig politician and Colonial Secretary. He was elected MP for St Michael’s in 1826, and was then MP for Taunton from 1830 until retiring from parliament. His major cabinet appointments were as President of the Board of Trade (1839-41, 1847-52), Chief Secretary for Ireland (1846-47), and Secretary of State for the Colonies (1855-58). He was made Baron Taunton in 1859 and took a seat in the House of Lords (Barker 2008).&lt;/note&gt;&lt;/person&gt;&lt;!-- MT glossary entry --&gt;</v>
      </c>
      <c r="O124" s="305" t="s">
        <v>1984</v>
      </c>
      <c r="P124" s="29"/>
    </row>
    <row r="125" spans="1:16" ht="168">
      <c r="A125" s="291" t="s">
        <v>2695</v>
      </c>
      <c r="B125" s="21" t="str">
        <f>C125&amp;D125&amp;E125</f>
        <v>ref="people.xml#0076"</v>
      </c>
      <c r="C125" s="21" t="s">
        <v>462</v>
      </c>
      <c r="D125" s="21" t="str">
        <f>"people.xml#"&amp;F125</f>
        <v>people.xml#0076</v>
      </c>
      <c r="E125" s="21" t="s">
        <v>463</v>
      </c>
      <c r="F125" s="24" t="s">
        <v>388</v>
      </c>
      <c r="G125" s="26" t="s">
        <v>557</v>
      </c>
      <c r="H125" s="24" t="s">
        <v>0</v>
      </c>
      <c r="I125" s="35" t="str">
        <f>J125&amp;". "&amp;K125&amp;". "&amp;M125</f>
        <v>Lacerda e Almeida, Francisco José Maria de. 1753. Brazilian explorer of Africa. He was appointed Governor of the Rios de Sena in Mozambique by the Portuguese government. In 1798 he organised a transcontinental surveying expedition, hoping to establish communication between the Portuguese settlements on the east and west African coasts. Encountering an envoy at Tete from the Lunda King Kazembe, he journeyed towards his capital in the Luapula valley in an effort to commence trade. He died as he approached Kazemebe's town (Macola 2002:2; Lipschutz and Rasmussen 1986:117).</v>
      </c>
      <c r="J125" s="40" t="s">
        <v>871</v>
      </c>
      <c r="K125" s="317" t="s">
        <v>2470</v>
      </c>
      <c r="L125" s="317" t="s">
        <v>2469</v>
      </c>
      <c r="M125" s="37" t="s">
        <v>2121</v>
      </c>
      <c r="N125" s="37" t="str">
        <f t="shared" si="4"/>
        <v>&lt;person xml:id=$pers0366$&gt;&lt;persName type=$main$&gt;Lacerda e Almeida, Francisco José Maria de&lt;/persName&gt;&lt;birth when=$1753$&gt;1753&lt;/birth&gt;&lt;death when=$1798$&gt;1798&lt;/death&gt;&lt;note type=$editorial$&gt;Brazilian explorer of Africa. He was appointed Governor of the Rios de Sena in Mozambique by the Portuguese government. In 1798 he organised a transcontinental surveying expedition, hoping to establish communication between the Portuguese settlements on the east and west African coasts. Encountering an envoy at Tete from the Lunda King Kazembe, he journeyed towards his capital in the Luapula valley in an effort to commence trade. He died as he approached Kazemebe's town (Macola 2002:2; Lipschutz and Rasmussen 1986:117).&lt;/note&gt;&lt;/person&gt;&lt;!-- MT glossary entry --&gt;</v>
      </c>
      <c r="O125" s="107" t="s">
        <v>872</v>
      </c>
      <c r="P125" s="314"/>
    </row>
    <row r="126" spans="1:16" ht="112">
      <c r="A126" s="291" t="s">
        <v>2696</v>
      </c>
      <c r="B126" s="21" t="str">
        <f>C126&amp;D126&amp;E126</f>
        <v>ref="people.xml#0076"</v>
      </c>
      <c r="C126" s="21" t="s">
        <v>462</v>
      </c>
      <c r="D126" s="21" t="str">
        <f>"people.xml#"&amp;F126</f>
        <v>people.xml#0076</v>
      </c>
      <c r="E126" s="21" t="s">
        <v>463</v>
      </c>
      <c r="F126" s="24" t="s">
        <v>388</v>
      </c>
      <c r="G126" s="26" t="s">
        <v>558</v>
      </c>
      <c r="H126" s="24" t="s">
        <v>0</v>
      </c>
      <c r="I126" s="35" t="str">
        <f>J126&amp;". "&amp;K126&amp;". "&amp;M126</f>
        <v>Lebeole. . An important member of the Kololo. He assisted Livingstone in preparing for the eastward leg of his transcontinental journey, from Linyanti to Mozambique, in October 1855. He later quarelled with Sekeletu and fled to Lake Ngami, where he was killed by Letsholathebe. In Livingstone's journals he is also known as 'Motoñka' (Schapera 1860: 36n5, 130).</v>
      </c>
      <c r="J126" s="107" t="s">
        <v>867</v>
      </c>
      <c r="K126" s="38"/>
      <c r="L126" s="38"/>
      <c r="M126" s="37" t="s">
        <v>2122</v>
      </c>
      <c r="N126" s="37" t="str">
        <f t="shared" si="4"/>
        <v>&lt;person xml:id=$pers0367$&gt;&lt;persName type=$main$&gt;Lebeole&lt;/persName&gt;&lt;birth when=$$&gt;&lt;/birth&gt;&lt;death when=$$&gt;&lt;/death&gt;&lt;note type=$editorial$&gt;An important member of the Kololo. He assisted Livingstone in preparing for the eastward leg of his transcontinental journey, from Linyanti to Mozambique, in October 1855. He later quarelled with Sekeletu and fled to Lake Ngami, where he was killed by Letsholathebe. In Livingstone's journals he is also known as 'Motoñka' (Schapera 1860: 36n5, 130).&lt;/note&gt;&lt;/person&gt;&lt;!-- MT glossary entry --&gt;</v>
      </c>
      <c r="O126" s="305" t="s">
        <v>1939</v>
      </c>
    </row>
    <row r="127" spans="1:16" ht="42">
      <c r="A127" s="291" t="s">
        <v>2697</v>
      </c>
      <c r="B127" s="21" t="str">
        <f>C127&amp;D127&amp;E127</f>
        <v>ref="people.xml#0078"</v>
      </c>
      <c r="C127" s="21" t="s">
        <v>462</v>
      </c>
      <c r="D127" s="21" t="str">
        <f>"people.xml#"&amp;F127</f>
        <v>people.xml#0078</v>
      </c>
      <c r="E127" s="21" t="s">
        <v>463</v>
      </c>
      <c r="F127" s="24" t="s">
        <v>390</v>
      </c>
      <c r="G127" s="26" t="s">
        <v>560</v>
      </c>
      <c r="H127" s="24" t="s">
        <v>0</v>
      </c>
      <c r="I127" s="35" t="str">
        <f>J127&amp;". "&amp;K127&amp;". "&amp;M127</f>
        <v>Ledy. . A copy editor employed by John Murray.</v>
      </c>
      <c r="J127" s="106" t="s">
        <v>868</v>
      </c>
      <c r="K127" s="38"/>
      <c r="L127" s="38"/>
      <c r="M127" s="37" t="s">
        <v>724</v>
      </c>
      <c r="N127" s="37" t="str">
        <f t="shared" si="4"/>
        <v>&lt;person xml:id=$pers0368$&gt;&lt;persName type=$main$&gt;Ledy&lt;/persName&gt;&lt;birth when=$$&gt;&lt;/birth&gt;&lt;death when=$$&gt;&lt;/death&gt;&lt;note type=$editorial$&gt;A copy editor employed by John Murray.&lt;/note&gt;&lt;/person&gt;&lt;!-- MT glossary entry --&gt;</v>
      </c>
      <c r="O127" s="25"/>
    </row>
    <row r="128" spans="1:16" ht="56">
      <c r="A128" s="291" t="s">
        <v>2698</v>
      </c>
      <c r="B128" s="21" t="str">
        <f>C128&amp;D128&amp;E128</f>
        <v>ref="people.xml#0079"</v>
      </c>
      <c r="C128" s="21" t="s">
        <v>462</v>
      </c>
      <c r="D128" s="21" t="str">
        <f>"people.xml#"&amp;F128</f>
        <v>people.xml#0079</v>
      </c>
      <c r="E128" s="21" t="s">
        <v>463</v>
      </c>
      <c r="F128" s="24" t="s">
        <v>391</v>
      </c>
      <c r="G128" s="38" t="s">
        <v>561</v>
      </c>
      <c r="H128" s="20" t="s">
        <v>0</v>
      </c>
      <c r="I128" s="35" t="str">
        <f>J128&amp;". "&amp;K128&amp;". "&amp;M128</f>
        <v>Lerimo. . Kololo headman, under the authority of Sebitwane's brother, Mpololo.</v>
      </c>
      <c r="J128" s="107" t="s">
        <v>869</v>
      </c>
      <c r="K128" s="38"/>
      <c r="L128" s="38"/>
      <c r="M128" s="37" t="s">
        <v>1037</v>
      </c>
      <c r="N128" s="37" t="str">
        <f t="shared" si="4"/>
        <v>&lt;person xml:id=$pers0369$&gt;&lt;persName type=$main$&gt;Lerimo&lt;/persName&gt;&lt;birth when=$$&gt;&lt;/birth&gt;&lt;death when=$$&gt;&lt;/death&gt;&lt;note type=$editorial$&gt;Kololo headman, under the authority of Sebitwane's brother, Mpololo.&lt;/note&gt;&lt;/person&gt;&lt;!-- MT glossary entry --&gt;</v>
      </c>
      <c r="O128" s="25"/>
    </row>
    <row r="129" spans="1:16" ht="140">
      <c r="A129" s="291" t="s">
        <v>2699</v>
      </c>
      <c r="B129" s="21" t="str">
        <f>C129&amp;D129&amp;E129</f>
        <v>ref="people.xml#0077"</v>
      </c>
      <c r="C129" s="21" t="s">
        <v>462</v>
      </c>
      <c r="D129" s="21" t="str">
        <f>"people.xml#"&amp;F129</f>
        <v>people.xml#0077</v>
      </c>
      <c r="E129" s="21" t="s">
        <v>463</v>
      </c>
      <c r="F129" s="24" t="s">
        <v>389</v>
      </c>
      <c r="G129" s="26" t="s">
        <v>559</v>
      </c>
      <c r="H129" s="24" t="s">
        <v>0</v>
      </c>
      <c r="I129" s="35" t="str">
        <f>J129&amp;". "&amp;K129&amp;". "&amp;M129</f>
        <v>Letsholathebe I. c.1830. Chief of the Tawana. The Tawana had been conquered by Sebitwane and the Kololo when he was a child. When Letsholatebe became chief, he consolidated the Tawana around Lake Ngami and established trade with the west coast. As Livingstone records, the Kololo attacked the Tawana in 1854. Letsholatebe remained under pressure from Sekeletu, until the Kololo were overthrown by the Lozi in 1864 (Lipschutz and Rasmussen 1986:121; Schapera 1963, 2: 277, 290).</v>
      </c>
      <c r="J129" s="128" t="s">
        <v>947</v>
      </c>
      <c r="K129" s="315" t="s">
        <v>2472</v>
      </c>
      <c r="L129" s="315" t="s">
        <v>2471</v>
      </c>
      <c r="M129" s="182" t="s">
        <v>2123</v>
      </c>
      <c r="N129" s="37" t="str">
        <f t="shared" si="4"/>
        <v>&lt;person xml:id=$pers0370$&gt;&lt;persName type=$main$&gt;Letsholathebe I&lt;/persName&gt;&lt;birth when=$c.1830$&gt;c.1830&lt;/birth&gt;&lt;death when=$1874$&gt;1874&lt;/death&gt;&lt;note type=$editorial$&gt;Chief of the Tawana. The Tawana had been conquered by Sebitwane and the Kololo when he was a child. When Letsholatebe became chief, he consolidated the Tawana around Lake Ngami and established trade with the west coast. As Livingstone records, the Kololo attacked the Tawana in 1854. Letsholatebe remained under pressure from Sekeletu, until the Kololo were overthrown by the Lozi in 1864 (Lipschutz and Rasmussen 1986:121; Schapera 1963, 2: 277, 290).&lt;/note&gt;&lt;/person&gt;&lt;!-- MT glossary entry --&gt;</v>
      </c>
      <c r="O129" s="129" t="s">
        <v>949</v>
      </c>
      <c r="P129" s="285" t="s">
        <v>2005</v>
      </c>
    </row>
    <row r="130" spans="1:16" ht="70">
      <c r="A130" s="291" t="s">
        <v>2700</v>
      </c>
      <c r="G130" s="303" t="s">
        <v>1876</v>
      </c>
      <c r="J130" s="299" t="s">
        <v>1877</v>
      </c>
      <c r="K130" s="24"/>
      <c r="L130" s="24"/>
      <c r="M130" s="182" t="s">
        <v>1940</v>
      </c>
      <c r="N130" s="37" t="str">
        <f t="shared" si="4"/>
        <v>&lt;person xml:id=$pers0371$&gt;&lt;persName type=$main$&gt;Liula&lt;/persName&gt;&lt;birth when=$$&gt;&lt;/birth&gt;&lt;death when=$$&gt;&lt;/death&gt;&lt;note type=$editorial$&gt;Member of the Lunda, resident at Cabango in north-east Angola. Livingstone suggests that he was a son of the previous Mwant Yav of the central Lunda, Nawej, who had died in 1852.&lt;/note&gt;&lt;/person&gt;&lt;!-- MT glossary entry --&gt;</v>
      </c>
    </row>
    <row r="131" spans="1:16" ht="70">
      <c r="A131" s="291" t="s">
        <v>2701</v>
      </c>
      <c r="B131" s="21" t="str">
        <f t="shared" ref="B131:B139" si="8">C131&amp;D131&amp;E131</f>
        <v>ref="people.xml#0036"</v>
      </c>
      <c r="C131" s="21" t="s">
        <v>462</v>
      </c>
      <c r="D131" s="21" t="str">
        <f t="shared" ref="D131:D139" si="9">"people.xml#"&amp;F131</f>
        <v>people.xml#0036</v>
      </c>
      <c r="E131" s="21" t="s">
        <v>463</v>
      </c>
      <c r="F131" s="24" t="s">
        <v>350</v>
      </c>
      <c r="G131" s="87" t="s">
        <v>508</v>
      </c>
      <c r="H131" s="20" t="s">
        <v>3</v>
      </c>
      <c r="I131" s="35" t="str">
        <f t="shared" ref="I131:I139" si="10">J131&amp;". "&amp;K131&amp;". "&amp;M131</f>
        <v>Livingstone, David. 1813. Famous Victorian explorer, missionary, and abolitionist. Renowned for his travels across Africa and extensive manuscript corpus.</v>
      </c>
      <c r="J131" s="106" t="s">
        <v>773</v>
      </c>
      <c r="K131" s="304" t="s">
        <v>2430</v>
      </c>
      <c r="L131" s="304" t="s">
        <v>2429</v>
      </c>
      <c r="M131" s="37" t="s">
        <v>772</v>
      </c>
      <c r="N131" s="37" t="str">
        <f t="shared" ref="N131:N194" si="11">"&lt;person xml:id=$"&amp;A131&amp;"$&gt;&lt;persName type=$main$&gt;"&amp;J131&amp;"&lt;/persName&gt;&lt;birth when=$"&amp;K131&amp;"$&gt;"&amp;K131&amp;"&lt;/birth&gt;&lt;death when=$"&amp;L131&amp;"$&gt;"&amp;L131&amp;"&lt;/death&gt;&lt;note type=$editorial$&gt;"&amp;M131&amp;"&lt;/note&gt;&lt;/person&gt;&lt;!-- MT glossary entry --&gt;"</f>
        <v>&lt;person xml:id=$pers0372$&gt;&lt;persName type=$main$&gt;Livingstone, David&lt;/persName&gt;&lt;birth when=$1813$&gt;1813&lt;/birth&gt;&lt;death when=$1873$&gt;1873&lt;/death&gt;&lt;note type=$editorial$&gt;Famous Victorian explorer, missionary, and abolitionist. Renowned for his travels across Africa and extensive manuscript corpus.&lt;/note&gt;&lt;/person&gt;&lt;!-- MT glossary entry --&gt;</v>
      </c>
      <c r="O131" s="25"/>
      <c r="P131" s="302" t="s">
        <v>1997</v>
      </c>
    </row>
    <row r="132" spans="1:16" ht="182">
      <c r="A132" s="291" t="s">
        <v>2702</v>
      </c>
      <c r="B132" s="21" t="str">
        <f t="shared" si="8"/>
        <v>ref="people.xml#0109"</v>
      </c>
      <c r="C132" s="21" t="s">
        <v>462</v>
      </c>
      <c r="D132" s="21" t="str">
        <f t="shared" si="9"/>
        <v>people.xml#0109</v>
      </c>
      <c r="E132" s="21" t="s">
        <v>463</v>
      </c>
      <c r="F132" s="24" t="s">
        <v>408</v>
      </c>
      <c r="G132" s="105" t="s">
        <v>580</v>
      </c>
      <c r="H132" s="20" t="s">
        <v>1</v>
      </c>
      <c r="I132" s="35" t="str">
        <f t="shared" si="10"/>
        <v xml:space="preserve">Livingstone, Mary. 1821. Missionary in southern Africa. In Setswana, she was known as 'Ma-Robert', which means 'mother of Robert'. The daughter of missionaries, Robert and Mary Moffat, she was born in Bechuanaland and grew up in Kuruman. With David Livingstone, her husband, she established missions at Mabotsa, Chonuane, and Kolobeng and made an expedition to Lake Ngami (1850). During Livingstone's cross-contintental expedition, Mary spent several unhappy years in Britain. She travelled to central Africa to join the Zambezi expedition in 1862, but died shortly afterwards (Davidson 2012:XIII-XV).  </v>
      </c>
      <c r="J132" s="114" t="s">
        <v>898</v>
      </c>
      <c r="K132" s="304" t="s">
        <v>2404</v>
      </c>
      <c r="L132" s="304" t="s">
        <v>2445</v>
      </c>
      <c r="M132" s="182" t="s">
        <v>2144</v>
      </c>
      <c r="N132" s="37" t="str">
        <f t="shared" si="11"/>
        <v>&lt;person xml:id=$pers0373$&gt;&lt;persName type=$main$&gt;Livingstone, Mary&lt;/persName&gt;&lt;birth when=$1821$&gt;1821&lt;/birth&gt;&lt;death when=$1862$&gt;1862&lt;/death&gt;&lt;note type=$editorial$&gt;Missionary in southern Africa. In Setswana, she was known as 'Ma-Robert', which means 'mother of Robert'. The daughter of missionaries, Robert and Mary Moffat, she was born in Bechuanaland and grew up in Kuruman. With David Livingstone, her husband, she established missions at Mabotsa, Chonuane, and Kolobeng and made an expedition to Lake Ngami (1850). During Livingstone's cross-contintental expedition, Mary spent several unhappy years in Britain. She travelled to central Africa to join the Zambezi expedition in 1862, but died shortly afterwards (Davidson 2012:XIII-XV).  &lt;/note&gt;&lt;/person&gt;&lt;!-- MT glossary entry --&gt;</v>
      </c>
      <c r="O132" s="305" t="s">
        <v>899</v>
      </c>
      <c r="P132" s="285" t="s">
        <v>2008</v>
      </c>
    </row>
    <row r="133" spans="1:16" ht="168">
      <c r="A133" s="291" t="s">
        <v>2703</v>
      </c>
      <c r="B133" s="21" t="str">
        <f t="shared" si="8"/>
        <v>ref="people.xml#0189"</v>
      </c>
      <c r="C133" s="21" t="s">
        <v>462</v>
      </c>
      <c r="D133" s="21" t="str">
        <f t="shared" si="9"/>
        <v>people.xml#0189</v>
      </c>
      <c r="E133" s="21" t="s">
        <v>463</v>
      </c>
      <c r="F133" s="24" t="s">
        <v>455</v>
      </c>
      <c r="G133" s="38" t="s">
        <v>645</v>
      </c>
      <c r="H133" s="20" t="s">
        <v>0</v>
      </c>
      <c r="I133" s="35" t="str">
        <f t="shared" si="10"/>
        <v>Livingstone, Robert. 1846. Eldest child of David Livingstone. He spent his early years in southern Africa, and did not adjust well to life in Britain when sent there with his mother and siblings in 1852. During Livingstone’s Zambezi expedition, Robert failed to sustain a good relationship with his guardians and refused to pursue higher education. Later, he sailed to Boston and fought in the Union Army during the American Civil War. He was taken prisoner in Virginia and died at a prisoner of war hospital in North Carolina (Ross 2002:53, 114, 188-91).</v>
      </c>
      <c r="J133" s="150" t="s">
        <v>1026</v>
      </c>
      <c r="K133" s="304" t="s">
        <v>2511</v>
      </c>
      <c r="L133" s="304" t="s">
        <v>2510</v>
      </c>
      <c r="M133" s="37" t="s">
        <v>2199</v>
      </c>
      <c r="N133" s="37" t="str">
        <f t="shared" si="11"/>
        <v>&lt;person xml:id=$pers0374$&gt;&lt;persName type=$main$&gt;Livingstone, Robert&lt;/persName&gt;&lt;birth when=$1846$&gt;1846&lt;/birth&gt;&lt;death when=$1864$&gt;1864&lt;/death&gt;&lt;note type=$editorial$&gt;Eldest child of David Livingstone. He spent his early years in southern Africa, and did not adjust well to life in Britain when sent there with his mother and siblings in 1852. During Livingstone’s Zambezi expedition, Robert failed to sustain a good relationship with his guardians and refused to pursue higher education. Later, he sailed to Boston and fought in the Union Army during the American Civil War. He was taken prisoner in Virginia and died at a prisoner of war hospital in North Carolina (Ross 2002:53, 114, 188-91).&lt;/note&gt;&lt;/person&gt;&lt;!-- MT glossary entry --&gt;</v>
      </c>
      <c r="O133" s="147" t="s">
        <v>1027</v>
      </c>
    </row>
    <row r="134" spans="1:16" ht="56">
      <c r="A134" s="291" t="s">
        <v>2704</v>
      </c>
      <c r="B134" s="21" t="str">
        <f t="shared" si="8"/>
        <v>ref="people.xml#0084"</v>
      </c>
      <c r="C134" s="21" t="s">
        <v>462</v>
      </c>
      <c r="D134" s="21" t="str">
        <f t="shared" si="9"/>
        <v>people.xml#0084</v>
      </c>
      <c r="E134" s="21" t="s">
        <v>463</v>
      </c>
      <c r="F134" s="24" t="s">
        <v>394</v>
      </c>
      <c r="G134" s="38" t="s">
        <v>564</v>
      </c>
      <c r="H134" s="20" t="s">
        <v>4</v>
      </c>
      <c r="I134" s="35" t="str">
        <f t="shared" si="10"/>
        <v>Loyanke. . A member of Livingstone's retinue, during his expedition between Linyanti and Angola (1853–1855).</v>
      </c>
      <c r="J134" s="109" t="s">
        <v>876</v>
      </c>
      <c r="K134" s="38"/>
      <c r="L134" s="38"/>
      <c r="M134" s="37" t="s">
        <v>934</v>
      </c>
      <c r="N134" s="37" t="str">
        <f t="shared" si="11"/>
        <v>&lt;person xml:id=$pers0375$&gt;&lt;persName type=$main$&gt;Loyanke&lt;/persName&gt;&lt;birth when=$$&gt;&lt;/birth&gt;&lt;death when=$$&gt;&lt;/death&gt;&lt;note type=$editorial$&gt;A member of Livingstone's retinue, during his expedition between Linyanti and Angola (1853–1855).&lt;/note&gt;&lt;/person&gt;&lt;!-- MT glossary entry --&gt;</v>
      </c>
      <c r="O134" s="25"/>
      <c r="P134" s="285" t="s">
        <v>2006</v>
      </c>
    </row>
    <row r="135" spans="1:16" ht="182">
      <c r="A135" s="291" t="s">
        <v>2705</v>
      </c>
      <c r="B135" s="21" t="str">
        <f t="shared" si="8"/>
        <v>ref="people.xml#0094"</v>
      </c>
      <c r="C135" s="21" t="s">
        <v>462</v>
      </c>
      <c r="D135" s="21" t="str">
        <f t="shared" si="9"/>
        <v>people.xml#0094</v>
      </c>
      <c r="E135" s="21" t="s">
        <v>463</v>
      </c>
      <c r="F135" s="24" t="s">
        <v>398</v>
      </c>
      <c r="G135" s="38" t="s">
        <v>568</v>
      </c>
      <c r="H135" s="20" t="s">
        <v>0</v>
      </c>
      <c r="I135" s="35" t="str">
        <f t="shared" si="10"/>
        <v>Macaulay, Thomas Babington (Baron Macaulay). 1800. Historian and politician. He is best known for his five-volume History of England, which proved important in shaping the ‘Whig’ narrative of national history. He was also a poet, publishing the Lays of Ancient Rome (1842), and a major essayist. His contentious Minute on Indian Education (1835) argued that all ‘native’ education in India should occur in English. Macaulay entered parliament in 1830 and the peerage in 1857. He served in the Supreme Council of India from 1834-38, as Secretary at War from 1839-41, and as Paymaster-General from 1846-48 (Thomas 2015).</v>
      </c>
      <c r="J135" s="114" t="s">
        <v>887</v>
      </c>
      <c r="K135" s="304" t="s">
        <v>2474</v>
      </c>
      <c r="L135" s="304" t="s">
        <v>2401</v>
      </c>
      <c r="M135" s="182" t="s">
        <v>2136</v>
      </c>
      <c r="N135" s="37" t="str">
        <f t="shared" si="11"/>
        <v>&lt;person xml:id=$pers0376$&gt;&lt;persName type=$main$&gt;Macaulay, Thomas Babington (Baron Macaulay)&lt;/persName&gt;&lt;birth when=$1800$&gt;1800&lt;/birth&gt;&lt;death when=$1859$&gt;1859&lt;/death&gt;&lt;note type=$editorial$&gt;Historian and politician. He is best known for his five-volume History of England, which proved important in shaping the ‘Whig’ narrative of national history. He was also a poet, publishing the Lays of Ancient Rome (1842), and a major essayist. His contentious Minute on Indian Education (1835) argued that all ‘native’ education in India should occur in English. Macaulay entered parliament in 1830 and the peerage in 1857. He served in the Supreme Council of India from 1834-38, as Secretary at War from 1839-41, and as Paymaster-General from 1846-48 (Thomas 2015).&lt;/note&gt;&lt;/person&gt;&lt;!-- MT glossary entry --&gt;</v>
      </c>
      <c r="O135" s="305" t="s">
        <v>886</v>
      </c>
    </row>
    <row r="136" spans="1:16" ht="168">
      <c r="A136" s="291" t="s">
        <v>2706</v>
      </c>
      <c r="B136" s="21" t="str">
        <f t="shared" si="8"/>
        <v>ref="people.xml#0139"</v>
      </c>
      <c r="C136" s="21" t="s">
        <v>462</v>
      </c>
      <c r="D136" s="21" t="str">
        <f t="shared" si="9"/>
        <v>people.xml#0139</v>
      </c>
      <c r="E136" s="21" t="s">
        <v>463</v>
      </c>
      <c r="F136" s="24" t="s">
        <v>431</v>
      </c>
      <c r="G136" s="38" t="s">
        <v>610</v>
      </c>
      <c r="H136" s="20" t="s">
        <v>0</v>
      </c>
      <c r="I136" s="35" t="str">
        <f t="shared" si="10"/>
        <v>Maclear, Sir Thomas. 1794. Astronomer. He was appointed to the Royal Observatory in the Cape of Good Hope in 1834, which he established as a major observatory over the next thirty-six years. He was interested in African exploration, training Livingstone in 1852 to take latitudinal and longitudinal readings and correcting the observations from his cross-continental expedition. Livingstone considered dedicating Missionary Travels to Maclear (alongside Roderick Murchison) in gratitude for his assistance (Elliott 2007:722-23; Evans 2009; Letter to Murray, 4th August 1857).</v>
      </c>
      <c r="J136" s="283" t="s">
        <v>1773</v>
      </c>
      <c r="K136" s="304" t="s">
        <v>2410</v>
      </c>
      <c r="L136" s="304" t="s">
        <v>2491</v>
      </c>
      <c r="M136" s="182" t="s">
        <v>2168</v>
      </c>
      <c r="N136" s="37" t="str">
        <f t="shared" si="11"/>
        <v>&lt;person xml:id=$pers0377$&gt;&lt;persName type=$main$&gt;Maclear, Sir Thomas&lt;/persName&gt;&lt;birth when=$1794$&gt;1794&lt;/birth&gt;&lt;death when=$1879$&gt;1879&lt;/death&gt;&lt;note type=$editorial$&gt;Astronomer. He was appointed to the Royal Observatory in the Cape of Good Hope in 1834, which he established as a major observatory over the next thirty-six years. He was interested in African exploration, training Livingstone in 1852 to take latitudinal and longitudinal readings and correcting the observations from his cross-continental expedition. Livingstone considered dedicating Missionary Travels to Maclear (alongside Roderick Murchison) in gratitude for his assistance (Elliott 2007:722-23; Evans 2009; Letter to Murray, 4th August 1857).&lt;/note&gt;&lt;/person&gt;&lt;!-- MT glossary entry --&gt;</v>
      </c>
      <c r="O136" s="305" t="s">
        <v>972</v>
      </c>
    </row>
    <row r="137" spans="1:16" ht="42">
      <c r="A137" s="291" t="s">
        <v>2707</v>
      </c>
      <c r="B137" s="21" t="str">
        <f t="shared" si="8"/>
        <v>ref="people.xml#0095"</v>
      </c>
      <c r="C137" s="21" t="s">
        <v>462</v>
      </c>
      <c r="D137" s="21" t="str">
        <f t="shared" si="9"/>
        <v>people.xml#0095</v>
      </c>
      <c r="E137" s="21" t="s">
        <v>463</v>
      </c>
      <c r="F137" s="24" t="s">
        <v>399</v>
      </c>
      <c r="G137" s="38" t="s">
        <v>569</v>
      </c>
      <c r="H137" s="20" t="s">
        <v>0</v>
      </c>
      <c r="I137" s="35" t="str">
        <f t="shared" si="10"/>
        <v>Mahale. . Kololo headman.</v>
      </c>
      <c r="J137" s="114" t="s">
        <v>888</v>
      </c>
      <c r="K137" s="38"/>
      <c r="L137" s="38"/>
      <c r="M137" s="37" t="s">
        <v>892</v>
      </c>
      <c r="N137" s="37" t="str">
        <f t="shared" si="11"/>
        <v>&lt;person xml:id=$pers0378$&gt;&lt;persName type=$main$&gt;Mahale&lt;/persName&gt;&lt;birth when=$$&gt;&lt;/birth&gt;&lt;death when=$$&gt;&lt;/death&gt;&lt;note type=$editorial$&gt;Kololo headman.&lt;/note&gt;&lt;/person&gt;&lt;!-- MT glossary entry --&gt;</v>
      </c>
      <c r="O137" s="25"/>
    </row>
    <row r="138" spans="1:16" ht="70">
      <c r="A138" s="291" t="s">
        <v>2708</v>
      </c>
      <c r="B138" s="21" t="str">
        <f t="shared" si="8"/>
        <v>ref="people.xml#0096"</v>
      </c>
      <c r="C138" s="21" t="s">
        <v>462</v>
      </c>
      <c r="D138" s="21" t="str">
        <f t="shared" si="9"/>
        <v>people.xml#0096</v>
      </c>
      <c r="E138" s="21" t="s">
        <v>463</v>
      </c>
      <c r="F138" s="24" t="s">
        <v>400</v>
      </c>
      <c r="G138" s="38" t="s">
        <v>570</v>
      </c>
      <c r="H138" s="20" t="s">
        <v>4</v>
      </c>
      <c r="I138" s="35" t="str">
        <f t="shared" si="10"/>
        <v>Maher. . Traveller in southern Africa. He accompanied Joseph McCabe on his expedition across the Kalahari to Lake Ngami in 1852. He remained at the lake while McCabe travelled further north (McCabe 1963: 413-24).</v>
      </c>
      <c r="J138" s="115" t="s">
        <v>900</v>
      </c>
      <c r="K138" s="38"/>
      <c r="L138" s="38"/>
      <c r="M138" s="37" t="s">
        <v>2137</v>
      </c>
      <c r="N138" s="37" t="str">
        <f t="shared" si="11"/>
        <v>&lt;person xml:id=$pers0379$&gt;&lt;persName type=$main$&gt;Maher&lt;/persName&gt;&lt;birth when=$$&gt;&lt;/birth&gt;&lt;death when=$$&gt;&lt;/death&gt;&lt;note type=$editorial$&gt;Traveller in southern Africa. He accompanied Joseph McCabe on his expedition across the Kalahari to Lake Ngami in 1852. He remained at the lake while McCabe travelled further north (McCabe 1963: 413-24).&lt;/note&gt;&lt;/person&gt;&lt;!-- MT glossary entry --&gt;</v>
      </c>
      <c r="O138" s="305" t="s">
        <v>901</v>
      </c>
    </row>
    <row r="139" spans="1:16" ht="70">
      <c r="A139" s="291" t="s">
        <v>2709</v>
      </c>
      <c r="B139" s="21" t="str">
        <f t="shared" si="8"/>
        <v>ref="people.xml#0098"</v>
      </c>
      <c r="C139" s="21" t="s">
        <v>462</v>
      </c>
      <c r="D139" s="21" t="str">
        <f t="shared" si="9"/>
        <v>people.xml#0098</v>
      </c>
      <c r="E139" s="21" t="s">
        <v>463</v>
      </c>
      <c r="F139" s="24" t="s">
        <v>402</v>
      </c>
      <c r="G139" s="38" t="s">
        <v>572</v>
      </c>
      <c r="H139" s="20" t="s">
        <v>0</v>
      </c>
      <c r="I139" s="35" t="str">
        <f t="shared" si="10"/>
        <v>Mahura. . Tlhaping chief, resident at Taung. Livingstone records meeting him at Kuruman in September 1852 (letter to William Thompson, 30th Sept 1852).</v>
      </c>
      <c r="J139" s="112" t="s">
        <v>883</v>
      </c>
      <c r="K139" s="38"/>
      <c r="L139" s="38"/>
      <c r="M139" s="37" t="s">
        <v>2138</v>
      </c>
      <c r="N139" s="37" t="str">
        <f t="shared" si="11"/>
        <v>&lt;person xml:id=$pers0380$&gt;&lt;persName type=$main$&gt;Mahura&lt;/persName&gt;&lt;birth when=$$&gt;&lt;/birth&gt;&lt;death when=$$&gt;&lt;/death&gt;&lt;note type=$editorial$&gt;Tlhaping chief, resident at Taung. Livingstone records meeting him at Kuruman in September 1852 (letter to William Thompson, 30th Sept 1852).&lt;/note&gt;&lt;/person&gt;&lt;!-- MT glossary entry --&gt;</v>
      </c>
      <c r="O139" s="111" t="s">
        <v>885</v>
      </c>
    </row>
    <row r="140" spans="1:16" ht="84">
      <c r="A140" s="291" t="s">
        <v>2710</v>
      </c>
      <c r="G140" s="24" t="s">
        <v>1716</v>
      </c>
      <c r="J140" s="299" t="s">
        <v>1878</v>
      </c>
      <c r="K140" s="24"/>
      <c r="L140" s="24"/>
      <c r="M140" s="182" t="s">
        <v>2290</v>
      </c>
      <c r="N140" s="37" t="str">
        <f t="shared" si="11"/>
        <v>&lt;person xml:id=$pers0381$&gt;&lt;persName type=$main$&gt;Mai Munene&lt;/persName&gt;&lt;birth when=$$&gt;&lt;/birth&gt;&lt;death when=$$&gt;&lt;/death&gt;&lt;note type=$editorial$&gt;Official title of a Lunda chieftainship in the region of the Mai Munene waterfall on the Kasai River, in what is now the Kasai Province of the Democratic Republic of the Congo (Oliver and Atmore 2001: 186).&lt;/note&gt;&lt;/person&gt;&lt;!-- MT glossary entry --&gt;</v>
      </c>
      <c r="O140" s="301" t="s">
        <v>1879</v>
      </c>
      <c r="P140" s="259" t="s">
        <v>2330</v>
      </c>
    </row>
    <row r="141" spans="1:16" ht="56">
      <c r="A141" s="291" t="s">
        <v>2711</v>
      </c>
      <c r="B141" s="21" t="str">
        <f>C141&amp;D141&amp;E141</f>
        <v>ref="people.xml#0098"</v>
      </c>
      <c r="C141" s="21" t="s">
        <v>462</v>
      </c>
      <c r="D141" s="21" t="str">
        <f>"people.xml#"&amp;F141</f>
        <v>people.xml#0098</v>
      </c>
      <c r="E141" s="21" t="s">
        <v>463</v>
      </c>
      <c r="F141" s="24" t="s">
        <v>402</v>
      </c>
      <c r="G141" s="38" t="s">
        <v>573</v>
      </c>
      <c r="H141" s="20" t="s">
        <v>10</v>
      </c>
      <c r="I141" s="35" t="str">
        <f>J141&amp;". "&amp;K141&amp;". "&amp;M141</f>
        <v>Majane. . Nambya headman, resident in the Mababe depression.</v>
      </c>
      <c r="J141" s="114" t="s">
        <v>889</v>
      </c>
      <c r="K141" s="38"/>
      <c r="L141" s="38"/>
      <c r="M141" s="37" t="s">
        <v>1909</v>
      </c>
      <c r="N141" s="37" t="str">
        <f t="shared" si="11"/>
        <v>&lt;person xml:id=$pers0382$&gt;&lt;persName type=$main$&gt;Majane&lt;/persName&gt;&lt;birth when=$$&gt;&lt;/birth&gt;&lt;death when=$$&gt;&lt;/death&gt;&lt;note type=$editorial$&gt;Nambya headman, resident in the Mababe depression.&lt;/note&gt;&lt;/person&gt;&lt;!-- MT glossary entry --&gt;</v>
      </c>
      <c r="O141" s="137" t="s">
        <v>895</v>
      </c>
      <c r="P141" s="301" t="s">
        <v>2139</v>
      </c>
    </row>
    <row r="142" spans="1:16" ht="112">
      <c r="A142" s="291" t="s">
        <v>2712</v>
      </c>
      <c r="B142" s="21" t="str">
        <f>C142&amp;D142&amp;E142</f>
        <v>ref="people.xml#0101"</v>
      </c>
      <c r="C142" s="21" t="s">
        <v>462</v>
      </c>
      <c r="D142" s="21" t="str">
        <f>"people.xml#"&amp;F142</f>
        <v>people.xml#0101</v>
      </c>
      <c r="E142" s="21" t="s">
        <v>463</v>
      </c>
      <c r="F142" s="24" t="s">
        <v>403</v>
      </c>
      <c r="G142" s="38" t="s">
        <v>574</v>
      </c>
      <c r="H142" s="20" t="s">
        <v>4</v>
      </c>
      <c r="I142" s="35" t="str">
        <f>J142&amp;". "&amp;K142&amp;". "&amp;M142</f>
        <v>Makaba II. c.1760s. Chief of the Ngwaketse. He was a dominant military leader in the southern Kalahari, and successfully extended the strength and influence of the Ngwaketse state. He was defeated and killed by the Kololo led by Sebitwane, who had recently migrated north (Morton, Ramsay and Mgadla 2008:206-07; Lipschutz and Rasmussen 1986:132).</v>
      </c>
      <c r="J142" s="114" t="s">
        <v>896</v>
      </c>
      <c r="K142" s="304" t="s">
        <v>2476</v>
      </c>
      <c r="L142" s="304" t="s">
        <v>2475</v>
      </c>
      <c r="M142" s="37" t="s">
        <v>2140</v>
      </c>
      <c r="N142" s="37" t="str">
        <f t="shared" si="11"/>
        <v>&lt;person xml:id=$pers0383$&gt;&lt;persName type=$main$&gt;Makaba II&lt;/persName&gt;&lt;birth when=$c.1760s$&gt;c.1760s&lt;/birth&gt;&lt;death when=$1824$&gt;1824&lt;/death&gt;&lt;note type=$editorial$&gt;Chief of the Ngwaketse. He was a dominant military leader in the southern Kalahari, and successfully extended the strength and influence of the Ngwaketse state. He was defeated and killed by the Kololo led by Sebitwane, who had recently migrated north (Morton, Ramsay and Mgadla 2008:206-07; Lipschutz and Rasmussen 1986:132).&lt;/note&gt;&lt;/person&gt;&lt;!-- MT glossary entry --&gt;</v>
      </c>
      <c r="O142" s="117" t="s">
        <v>902</v>
      </c>
    </row>
    <row r="143" spans="1:16" ht="98">
      <c r="A143" s="291" t="s">
        <v>2713</v>
      </c>
      <c r="B143" s="21" t="str">
        <f>C143&amp;D143&amp;E143</f>
        <v>ref="people.xml#0102"</v>
      </c>
      <c r="C143" s="21" t="s">
        <v>462</v>
      </c>
      <c r="D143" s="21" t="str">
        <f>"people.xml#"&amp;F143</f>
        <v>people.xml#0102</v>
      </c>
      <c r="E143" s="21" t="s">
        <v>463</v>
      </c>
      <c r="F143" s="24" t="s">
        <v>404</v>
      </c>
      <c r="G143" s="38" t="s">
        <v>575</v>
      </c>
      <c r="H143" s="20" t="s">
        <v>0</v>
      </c>
      <c r="I143" s="35" t="str">
        <f>J143&amp;". "&amp;K143&amp;". "&amp;M143</f>
        <v>Makoma. . Although Livingstone refers to 'Makoma' as a personal name in Missionary Travels, his journals suggest that he may mean the Makoma people, a group resident on the Luanginga river (in what is now Zambia's Western Province) and absorbed by the Lozi  (Schapera 1963, 1:19, 23).</v>
      </c>
      <c r="J143" s="116" t="s">
        <v>903</v>
      </c>
      <c r="K143" s="38"/>
      <c r="L143" s="38"/>
      <c r="M143" s="77" t="s">
        <v>2141</v>
      </c>
      <c r="N143" s="37" t="str">
        <f t="shared" si="11"/>
        <v>&lt;person xml:id=$pers0384$&gt;&lt;persName type=$main$&gt;Makoma&lt;/persName&gt;&lt;birth when=$$&gt;&lt;/birth&gt;&lt;death when=$$&gt;&lt;/death&gt;&lt;note type=$editorial$&gt;Although Livingstone refers to 'Makoma' as a personal name in Missionary Travels, his journals suggest that he may mean the Makoma people, a group resident on the Luanginga river (in what is now Zambia's Western Province) and absorbed by the Lozi  (Schapera 1963, 1:19, 23).&lt;/note&gt;&lt;/person&gt;&lt;!-- MT glossary entry --&gt;</v>
      </c>
      <c r="O143" s="117" t="s">
        <v>905</v>
      </c>
      <c r="P143" s="314"/>
    </row>
    <row r="144" spans="1:16" ht="70">
      <c r="A144" s="291" t="s">
        <v>2714</v>
      </c>
      <c r="B144" s="21" t="str">
        <f>C144&amp;D144&amp;E144</f>
        <v>ref="people.xml#0103"</v>
      </c>
      <c r="C144" s="21" t="s">
        <v>462</v>
      </c>
      <c r="D144" s="21" t="str">
        <f>"people.xml#"&amp;F144</f>
        <v>people.xml#0103</v>
      </c>
      <c r="E144" s="21" t="s">
        <v>463</v>
      </c>
      <c r="F144" s="24" t="s">
        <v>405</v>
      </c>
      <c r="G144" s="116" t="s">
        <v>576</v>
      </c>
      <c r="H144" s="20" t="s">
        <v>0</v>
      </c>
      <c r="I144" s="35" t="str">
        <f>J144&amp;". "&amp;K144&amp;". "&amp;M144</f>
        <v>Maleke. . Acting Kwena chief (r. 1803-1805), prior to the chieftainship of his nephew, Motswasele II (Sechele's father) (Schapera 1960:99n7).</v>
      </c>
      <c r="J144" s="116" t="s">
        <v>904</v>
      </c>
      <c r="K144" s="38"/>
      <c r="L144" s="38"/>
      <c r="M144" s="37" t="s">
        <v>2142</v>
      </c>
      <c r="N144" s="37" t="str">
        <f t="shared" si="11"/>
        <v>&lt;person xml:id=$pers0385$&gt;&lt;persName type=$main$&gt;Maleke&lt;/persName&gt;&lt;birth when=$$&gt;&lt;/birth&gt;&lt;death when=$$&gt;&lt;/death&gt;&lt;note type=$editorial$&gt;Acting Kwena chief (r. 1803-1805), prior to the chieftainship of his nephew, Motswasele II (Sechele's father) (Schapera 1960:99n7).&lt;/note&gt;&lt;/person&gt;&lt;!-- MT glossary entry --&gt;</v>
      </c>
      <c r="O144" s="117" t="s">
        <v>906</v>
      </c>
      <c r="P144" s="314"/>
    </row>
    <row r="145" spans="1:16" ht="98">
      <c r="A145" s="291" t="s">
        <v>2715</v>
      </c>
      <c r="G145" s="24" t="s">
        <v>1717</v>
      </c>
      <c r="J145" s="299" t="s">
        <v>1880</v>
      </c>
      <c r="K145" s="24"/>
      <c r="L145" s="24"/>
      <c r="M145" s="182" t="s">
        <v>2291</v>
      </c>
      <c r="N145" s="37" t="str">
        <f t="shared" si="11"/>
        <v>&lt;person xml:id=$pers0386$&gt;&lt;persName type=$main$&gt;Mamidi Bogatsu&lt;/persName&gt;&lt;birth when=$$&gt;&lt;/birth&gt;&lt;death when=$$&gt;&lt;/death&gt;&lt;note type=$editorial$&gt;Kololo aristocrat and the maternal uncle of Sekeletu. After Sekeletu’s death in 1863, he was a contender for the throne, supported by elders among the Kololo. Defeated by those backing Mpololo’s claim, he and his party fled to Lake Ngami were he was killed by the Tawana chief, Letsholathebe (Kalusa 2009:69, 73, 76).&lt;/note&gt;&lt;/person&gt;&lt;!-- MT glossary entry --&gt;</v>
      </c>
      <c r="O145" s="301" t="s">
        <v>1882</v>
      </c>
    </row>
    <row r="146" spans="1:16" ht="98">
      <c r="A146" s="291" t="s">
        <v>2716</v>
      </c>
      <c r="G146" s="176" t="s">
        <v>1718</v>
      </c>
      <c r="H146" s="176"/>
      <c r="I146" s="306"/>
      <c r="J146" s="308" t="s">
        <v>1899</v>
      </c>
      <c r="K146" s="327" t="s">
        <v>2556</v>
      </c>
      <c r="L146" s="327" t="s">
        <v>2440</v>
      </c>
      <c r="M146" s="307" t="s">
        <v>2042</v>
      </c>
      <c r="N146" s="37" t="str">
        <f t="shared" si="11"/>
        <v>&lt;person xml:id=$pers0387$&gt;&lt;persName type=$main$&gt;Manchunyane&lt;/persName&gt;&lt;birth when=$c.1843$&gt;c.1843&lt;/birth&gt;&lt;death when=$?$&gt;?&lt;/death&gt;&lt;note type=$editorial$&gt;Identified in Missionary Travels as Sebitwane’s daughter, though the same name is given to an individual described as Sebitwane’s sister in Narrative of an Expedition to the Zambesi (Livingstone and Livingstone 1865:276).&lt;/note&gt;&lt;/person&gt;&lt;!-- MT glossary entry --&gt;</v>
      </c>
      <c r="O146" s="301" t="s">
        <v>1886</v>
      </c>
    </row>
    <row r="147" spans="1:16" ht="70">
      <c r="A147" s="291" t="s">
        <v>2717</v>
      </c>
      <c r="B147" s="21" t="str">
        <f>C147&amp;D147&amp;E147</f>
        <v>ref="people.xml#0106"</v>
      </c>
      <c r="C147" s="21" t="s">
        <v>462</v>
      </c>
      <c r="D147" s="21" t="str">
        <f>"people.xml#"&amp;F147</f>
        <v>people.xml#0106</v>
      </c>
      <c r="E147" s="21" t="s">
        <v>463</v>
      </c>
      <c r="F147" s="24" t="s">
        <v>407</v>
      </c>
      <c r="G147" s="38" t="s">
        <v>578</v>
      </c>
      <c r="H147" s="20" t="s">
        <v>0</v>
      </c>
      <c r="I147" s="35" t="str">
        <f>J147&amp;". "&amp;K147&amp;". "&amp;M147</f>
        <v>Manenko. . Lunda chief and niece of Shinde, the paramount chief of the southern Lunda. She met Livingstone in January 1854 and provided him with an escort to Shinde.</v>
      </c>
      <c r="J147" s="118" t="s">
        <v>909</v>
      </c>
      <c r="K147" s="38"/>
      <c r="L147" s="38"/>
      <c r="M147" s="37" t="s">
        <v>910</v>
      </c>
      <c r="N147" s="37" t="str">
        <f t="shared" si="11"/>
        <v>&lt;person xml:id=$pers0388$&gt;&lt;persName type=$main$&gt;Manenko&lt;/persName&gt;&lt;birth when=$$&gt;&lt;/birth&gt;&lt;death when=$$&gt;&lt;/death&gt;&lt;note type=$editorial$&gt;Lunda chief and niece of Shinde, the paramount chief of the southern Lunda. She met Livingstone in January 1854 and provided him with an escort to Shinde.&lt;/note&gt;&lt;/person&gt;&lt;!-- MT glossary entry --&gt;</v>
      </c>
      <c r="O147" s="25"/>
    </row>
    <row r="148" spans="1:16" ht="140">
      <c r="A148" s="291" t="s">
        <v>2718</v>
      </c>
      <c r="G148" s="192" t="s">
        <v>1122</v>
      </c>
      <c r="H148" s="20"/>
      <c r="I148" s="35"/>
      <c r="J148" s="191" t="s">
        <v>1190</v>
      </c>
      <c r="K148" s="38"/>
      <c r="L148" s="38"/>
      <c r="M148" s="305" t="s">
        <v>2143</v>
      </c>
      <c r="N148" s="37" t="str">
        <f t="shared" si="11"/>
        <v>&lt;person xml:id=$pers0389$&gt;&lt;persName type=$main$&gt;Mankopane&lt;/persName&gt;&lt;birth when=$$&gt;&lt;/birth&gt;&lt;death when=$$&gt;&lt;/death&gt;&lt;note type=$editorial$&gt;Langa chief, resident in the northwest Transvaal. From the 1840s, the Langa and the Kekana came into conflict with Trekboers who had arrived in the region. Following a collision in 1854 in which they killed almost 30 Boers, they were pursued by commandos from Zoutpansberg and Pretoria and were besieged in a cave. After holding out for several weeks, hundreds were killed as they attempted to escape. Mankopane continued to be assailed by the Boers over the next decade (Stapleton 2017, 1: 197-08).&lt;/note&gt;&lt;/person&gt;&lt;!-- MT glossary entry --&gt;</v>
      </c>
      <c r="O148" s="305" t="s">
        <v>1192</v>
      </c>
      <c r="P148" s="302"/>
    </row>
    <row r="149" spans="1:16" ht="70">
      <c r="A149" s="291" t="s">
        <v>2719</v>
      </c>
      <c r="G149" s="176" t="s">
        <v>1719</v>
      </c>
      <c r="J149" s="299" t="s">
        <v>1884</v>
      </c>
      <c r="K149" s="24"/>
      <c r="L149" s="24"/>
      <c r="M149" s="182" t="s">
        <v>1959</v>
      </c>
      <c r="N149" s="37" t="str">
        <f t="shared" si="11"/>
        <v>&lt;person xml:id=$pers0390$&gt;&lt;persName type=$main$&gt;Marimba&lt;/persName&gt;&lt;birth when=$$&gt;&lt;/birth&gt;&lt;death when=$$&gt;&lt;/death&gt;&lt;note type=$editorial$&gt;Probably a Toka-Leya headman. He was resident to the north east of Victoria Falls, near the Ngwezi stream in present-day Zambia’s Southern Province.&lt;/note&gt;&lt;/person&gt;&lt;!-- MT glossary entry --&gt;</v>
      </c>
      <c r="P149" s="259" t="s">
        <v>2331</v>
      </c>
    </row>
    <row r="150" spans="1:16" ht="98">
      <c r="A150" s="291" t="s">
        <v>2720</v>
      </c>
      <c r="F150" s="21"/>
      <c r="G150" s="24" t="s">
        <v>1710</v>
      </c>
      <c r="J150" s="299" t="s">
        <v>1869</v>
      </c>
      <c r="K150" s="24"/>
      <c r="L150" s="24"/>
      <c r="M150" s="301" t="s">
        <v>2280</v>
      </c>
      <c r="N150" s="37" t="str">
        <f t="shared" si="11"/>
        <v>&lt;person xml:id=$pers0391$&gt;&lt;persName type=$main$&gt;Marques, José Lourenço &lt;/persName&gt;&lt;birth when=$$&gt;&lt;/birth&gt;&lt;death when=$$&gt;&lt;/death&gt;&lt;note type=$editorial$&gt;Portuguese officer. He was commandant of Icollo e Bengo, near Luanda, before being appointed commandant of Ambaca in northwest Angola in 1854. He had a long military career, attaining the rank of colonel, and was the chief of police in Luanda for over a decade (Figueiredo 1864:6; Schapera 1963:160n4).&lt;/note&gt;&lt;/person&gt;&lt;!-- MT glossary entry --&gt;</v>
      </c>
      <c r="O150" s="172" t="s">
        <v>2279</v>
      </c>
    </row>
    <row r="151" spans="1:16" ht="126">
      <c r="A151" s="291" t="s">
        <v>2721</v>
      </c>
      <c r="G151" s="24" t="s">
        <v>1721</v>
      </c>
      <c r="J151" s="302" t="s">
        <v>1925</v>
      </c>
      <c r="K151" s="303" t="s">
        <v>2558</v>
      </c>
      <c r="L151" s="303" t="s">
        <v>2557</v>
      </c>
      <c r="M151" s="301" t="s">
        <v>2292</v>
      </c>
      <c r="N151" s="37" t="str">
        <f t="shared" si="11"/>
        <v>&lt;person xml:id=$pers0392$&gt;&lt;persName type=$main$&gt;Mary, Queen of Scots or Mary Stuart&lt;/persName&gt;&lt;birth when=$1542$&gt;1542&lt;/birth&gt;&lt;death when=$1587$&gt;1587&lt;/death&gt;&lt;note type=$editorial$&gt;Queen of Scotland from 1542–67. Many Roman Catholics in Britain, who did not recognise Henry VIII’s marriage to Anne Boleyn and consequently held Queen Elizabeth to be illegitimate, viewed Mary as the rightful claimant of the English throne. Regarded by Elizabeth as a threat to her sovereignty, she was held prisoner for eighteen years before being tried and executed in 1587 (Fraser 2017).&lt;/note&gt;&lt;/person&gt;&lt;!-- MT glossary entry --&gt;</v>
      </c>
      <c r="O151" s="301" t="s">
        <v>1850</v>
      </c>
    </row>
    <row r="152" spans="1:16" ht="70">
      <c r="A152" s="291" t="s">
        <v>2722</v>
      </c>
      <c r="B152" s="21" t="str">
        <f>C152&amp;D152&amp;E152</f>
        <v>ref="people.xml#0111"</v>
      </c>
      <c r="C152" s="21" t="s">
        <v>462</v>
      </c>
      <c r="D152" s="21" t="str">
        <f>"people.xml#"&amp;F152</f>
        <v>people.xml#0111</v>
      </c>
      <c r="E152" s="21" t="s">
        <v>463</v>
      </c>
      <c r="F152" s="24" t="s">
        <v>410</v>
      </c>
      <c r="G152" s="118" t="s">
        <v>582</v>
      </c>
      <c r="H152" s="20" t="s">
        <v>0</v>
      </c>
      <c r="I152" s="35" t="str">
        <f>J152&amp;". "&amp;K152&amp;". "&amp;M152</f>
        <v>Mashawana. . A member of the Lozi people, who was part of Livingstone's retinue during his expedition between Linyanti and Angola (1853–1855).</v>
      </c>
      <c r="J152" s="118" t="s">
        <v>912</v>
      </c>
      <c r="K152" s="38"/>
      <c r="L152" s="38"/>
      <c r="M152" s="37" t="s">
        <v>935</v>
      </c>
      <c r="N152" s="37" t="str">
        <f t="shared" si="11"/>
        <v>&lt;person xml:id=$pers0393$&gt;&lt;persName type=$main$&gt;Mashawana&lt;/persName&gt;&lt;birth when=$$&gt;&lt;/birth&gt;&lt;death when=$$&gt;&lt;/death&gt;&lt;note type=$editorial$&gt;A member of the Lozi people, who was part of Livingstone's retinue during his expedition between Linyanti and Angola (1853–1855).&lt;/note&gt;&lt;/person&gt;&lt;!-- MT glossary entry --&gt;</v>
      </c>
      <c r="O152" s="119" t="s">
        <v>913</v>
      </c>
      <c r="P152" s="322" t="s">
        <v>2146</v>
      </c>
    </row>
    <row r="153" spans="1:16" ht="168">
      <c r="A153" s="291" t="s">
        <v>2723</v>
      </c>
      <c r="B153" s="21" t="str">
        <f>C153&amp;D153&amp;E153</f>
        <v>ref="people.xml#0044"</v>
      </c>
      <c r="C153" s="21" t="s">
        <v>462</v>
      </c>
      <c r="D153" s="21" t="str">
        <f>"people.xml#"&amp;F153</f>
        <v>people.xml#0044</v>
      </c>
      <c r="E153" s="21" t="s">
        <v>463</v>
      </c>
      <c r="F153" s="24" t="s">
        <v>358</v>
      </c>
      <c r="G153" s="38" t="s">
        <v>516</v>
      </c>
      <c r="H153" s="20" t="s">
        <v>0</v>
      </c>
      <c r="I153" s="35" t="str">
        <f>J153&amp;". "&amp;K153&amp;". "&amp;M153</f>
        <v xml:space="preserve">Mathew, Father Theobald. 1790. Capuchin priest and temperance campaigner. He was ordained in the Capuchin order in 1814, and became a public supporter of total abstinence in 1838 when he became leader of the Cork Teetotal Society. He was a major figure in the temperance movement, conducting many 'crusades' around Ireland in response to social problems exacerbated by drinking. He also conducted crusades in Scotland (1842), England (1843), and America (1849–51), where he mainly succeeded with Irish immigrants (Kerrigan 2004).  </v>
      </c>
      <c r="J153" s="90" t="s">
        <v>789</v>
      </c>
      <c r="K153" s="304" t="s">
        <v>2405</v>
      </c>
      <c r="L153" s="304" t="s">
        <v>2438</v>
      </c>
      <c r="M153" s="182" t="s">
        <v>2082</v>
      </c>
      <c r="N153" s="37" t="str">
        <f t="shared" si="11"/>
        <v>&lt;person xml:id=$pers0394$&gt;&lt;persName type=$main$&gt;Mathew, Father Theobald&lt;/persName&gt;&lt;birth when=$1790$&gt;1790&lt;/birth&gt;&lt;death when=$1856$&gt;1856&lt;/death&gt;&lt;note type=$editorial$&gt;Capuchin priest and temperance campaigner. He was ordained in the Capuchin order in 1814, and became a public supporter of total abstinence in 1838 when he became leader of the Cork Teetotal Society. He was a major figure in the temperance movement, conducting many 'crusades' around Ireland in response to social problems exacerbated by drinking. He also conducted crusades in Scotland (1842), England (1843), and America (1849–51), where he mainly succeeded with Irish immigrants (Kerrigan 2004).  &lt;/note&gt;&lt;/person&gt;&lt;!-- MT glossary entry --&gt;</v>
      </c>
      <c r="O153" s="305" t="s">
        <v>788</v>
      </c>
      <c r="P153" s="314"/>
    </row>
    <row r="154" spans="1:16" ht="98">
      <c r="A154" s="291" t="s">
        <v>2724</v>
      </c>
      <c r="G154" s="120" t="s">
        <v>918</v>
      </c>
      <c r="H154" s="20"/>
      <c r="I154" s="35" t="str">
        <f>J154&amp;". "&amp;K154&amp;". "&amp;M154</f>
        <v>Matiamvo. . Not to be confused with the paramount chief of the central Lunda whose royal title was Mwant Yav. This individual was a Chokwe chief, using what Livingstone called 'a favourite title' which was 'appropriated by many aspirants' (Schapera 1963, 1:111).</v>
      </c>
      <c r="J154" s="304" t="s">
        <v>918</v>
      </c>
      <c r="K154" s="38"/>
      <c r="L154" s="38"/>
      <c r="M154" s="37" t="s">
        <v>2149</v>
      </c>
      <c r="N154" s="37" t="str">
        <f t="shared" si="11"/>
        <v>&lt;person xml:id=$pers0395$&gt;&lt;persName type=$main$&gt;Matiamvo&lt;/persName&gt;&lt;birth when=$$&gt;&lt;/birth&gt;&lt;death when=$$&gt;&lt;/death&gt;&lt;note type=$editorial$&gt;Not to be confused with the paramount chief of the central Lunda whose royal title was Mwant Yav. This individual was a Chokwe chief, using what Livingstone called 'a favourite title' which was 'appropriated by many aspirants' (Schapera 1963, 1:111).&lt;/note&gt;&lt;/person&gt;&lt;!-- MT glossary entry --&gt;</v>
      </c>
      <c r="O154" s="121"/>
      <c r="P154" s="285" t="s">
        <v>919</v>
      </c>
    </row>
    <row r="155" spans="1:16" ht="70">
      <c r="A155" s="291" t="s">
        <v>2725</v>
      </c>
      <c r="B155" s="21" t="str">
        <f>C155&amp;D155&amp;E155</f>
        <v>ref="people.xml#0114"</v>
      </c>
      <c r="C155" s="21" t="s">
        <v>462</v>
      </c>
      <c r="D155" s="21" t="str">
        <f>"people.xml#"&amp;F155</f>
        <v>people.xml#0114</v>
      </c>
      <c r="E155" s="21" t="s">
        <v>463</v>
      </c>
      <c r="F155" s="24" t="s">
        <v>413</v>
      </c>
      <c r="G155" s="38" t="s">
        <v>586</v>
      </c>
      <c r="H155" s="20" t="s">
        <v>4</v>
      </c>
      <c r="I155" s="35" t="str">
        <f>J155&amp;". "&amp;K155&amp;". "&amp;M155</f>
        <v>Matlatle. . Presumably a member of the Kgatla community resident near Livingstone's Mabotsa mission station.</v>
      </c>
      <c r="J155" s="122" t="s">
        <v>926</v>
      </c>
      <c r="K155" s="38"/>
      <c r="L155" s="38"/>
      <c r="M155" s="37" t="s">
        <v>922</v>
      </c>
      <c r="N155" s="37" t="str">
        <f t="shared" si="11"/>
        <v>&lt;person xml:id=$pers0396$&gt;&lt;persName type=$main$&gt;Matlatle&lt;/persName&gt;&lt;birth when=$$&gt;&lt;/birth&gt;&lt;death when=$$&gt;&lt;/death&gt;&lt;note type=$editorial$&gt;Presumably a member of the Kgatla community resident near Livingstone's Mabotsa mission station.&lt;/note&gt;&lt;/person&gt;&lt;!-- MT glossary entry --&gt;</v>
      </c>
      <c r="O155" s="25"/>
    </row>
    <row r="156" spans="1:16" ht="126">
      <c r="A156" s="291" t="s">
        <v>2726</v>
      </c>
      <c r="G156" s="38" t="s">
        <v>536</v>
      </c>
      <c r="H156" s="20"/>
      <c r="I156" s="35"/>
      <c r="J156" s="112" t="s">
        <v>831</v>
      </c>
      <c r="K156" s="304" t="s">
        <v>2465</v>
      </c>
      <c r="L156" s="304" t="s">
        <v>2464</v>
      </c>
      <c r="M156" s="37" t="s">
        <v>2098</v>
      </c>
      <c r="N156" s="37" t="str">
        <f t="shared" si="11"/>
        <v>&lt;person xml:id=$pers0397$&gt;&lt;persName type=$main$&gt;McCabe, Joseph&lt;/persName&gt;&lt;birth when=$1816$&gt;1816&lt;/birth&gt;&lt;death when=$1870$&gt;1870&lt;/death&gt;&lt;note type=$editorial$&gt;Trader and explorer of southern Africa. In the 1840s he established himself as a hunter and trader near Potchefstroom. In 1852, he made an expedition across the Kalahari to Lake Ngami and continued north for 250 miles, meeting Livingstone on his return journey. He collected botanical specimens from Ngami and the Chobe which were subsequently sent to W. J. Hooker at Kew Gardens (Gunn and Codd 1981:236). &lt;/note&gt;&lt;/person&gt;&lt;!-- MT glossary entry --&gt;</v>
      </c>
      <c r="O156" s="305" t="s">
        <v>832</v>
      </c>
      <c r="P156" s="285" t="s">
        <v>2003</v>
      </c>
    </row>
    <row r="157" spans="1:16" ht="126">
      <c r="A157" s="291" t="s">
        <v>2727</v>
      </c>
      <c r="F157" s="21"/>
      <c r="G157" s="24" t="s">
        <v>1681</v>
      </c>
      <c r="J157" s="292" t="s">
        <v>1813</v>
      </c>
      <c r="K157" s="303" t="s">
        <v>2440</v>
      </c>
      <c r="L157" s="303" t="s">
        <v>2438</v>
      </c>
      <c r="M157" s="326" t="s">
        <v>2289</v>
      </c>
      <c r="N157" s="37" t="str">
        <f t="shared" si="11"/>
        <v>&lt;person xml:id=$pers0398$&gt;&lt;persName type=$main$&gt;McClune, Commander James P.&lt;/persName&gt;&lt;birth when=$?$&gt;?&lt;/birth&gt;&lt;death when=$1856$&gt;1856&lt;/death&gt;&lt;note type=$editorial$&gt;Naval officer. He was the second master of H. M. Brigantine Dart, a ship commissioned for the coast of Africa in 1847. Tasked with enquiring after Livingstone at Quelimane, he took command of the cutter on Tuesday 29th April to sail over the bar of the Cuácua and upriver to Quelimane. Overturned by heavy waves, five members of the crew made it to shore but McClune, Lieutenant Woodruff and the others drowned (Anon 1848:101 ; Nolloth 1857:5; Anon 1856a:813).&lt;/note&gt;&lt;/person&gt;&lt;!-- MT glossary entry --&gt;</v>
      </c>
      <c r="O157" s="301" t="s">
        <v>1814</v>
      </c>
    </row>
    <row r="158" spans="1:16" ht="154">
      <c r="A158" s="291" t="s">
        <v>2728</v>
      </c>
      <c r="F158" s="21"/>
      <c r="G158" s="24" t="s">
        <v>1688</v>
      </c>
      <c r="J158" s="291" t="s">
        <v>1820</v>
      </c>
      <c r="K158" s="324">
        <v>1808</v>
      </c>
      <c r="L158" s="324">
        <v>1862</v>
      </c>
      <c r="M158" s="36" t="s">
        <v>2261</v>
      </c>
      <c r="N158" s="37" t="str">
        <f t="shared" si="11"/>
        <v>&lt;person xml:id=$pers0399$&gt;&lt;persName type=$main$&gt;McWilliam, Dr James Ormiston&lt;/persName&gt;&lt;birth when=$1808$&gt;1808&lt;/birth&gt;&lt;death when=$1862$&gt;1862&lt;/death&gt;&lt;note type=$editorial$&gt;Epidemiologist and naval doctor. From 1832-36 he served on the west coast of Africa as surgeon to H.M.S. Scout. He joined the Niger expedition (1841-42) as senior surgeon to the Albert, the steamer that progressed furthest upriver. On his return, he published a detailed examination of the tropical fever that decimated the party, Medical History of the Niger Expedition (1843), and soon afterwards was commissioned to report on an epidemic of yellow fever in Boa Vista (1845-46). He became medical officer of Custom House in 1847 and fellow of the Royal Society in 1848 (Greenhill 2004).&lt;/note&gt;&lt;/person&gt;&lt;!-- MT glossary entry --&gt;</v>
      </c>
      <c r="O158" s="301" t="s">
        <v>2260</v>
      </c>
      <c r="P158" s="295"/>
    </row>
    <row r="159" spans="1:16" ht="42">
      <c r="A159" s="291" t="s">
        <v>2729</v>
      </c>
      <c r="B159" s="21" t="str">
        <f>C159&amp;D159&amp;E159</f>
        <v>ref="people.xml#0116"</v>
      </c>
      <c r="C159" s="21" t="s">
        <v>462</v>
      </c>
      <c r="D159" s="21" t="str">
        <f>"people.xml#"&amp;F159</f>
        <v>people.xml#0116</v>
      </c>
      <c r="E159" s="21" t="s">
        <v>463</v>
      </c>
      <c r="F159" s="24" t="s">
        <v>415</v>
      </c>
      <c r="G159" s="38" t="s">
        <v>588</v>
      </c>
      <c r="H159" s="20" t="s">
        <v>0</v>
      </c>
      <c r="I159" s="35" t="str">
        <f>J159&amp;". "&amp;K159&amp;". "&amp;M159</f>
        <v>Mead. . A copy editor employed by John Murray.</v>
      </c>
      <c r="J159" s="122" t="s">
        <v>925</v>
      </c>
      <c r="K159" s="38"/>
      <c r="L159" s="38"/>
      <c r="M159" s="37" t="s">
        <v>724</v>
      </c>
      <c r="N159" s="37" t="str">
        <f t="shared" si="11"/>
        <v>&lt;person xml:id=$pers0400$&gt;&lt;persName type=$main$&gt;Mead&lt;/persName&gt;&lt;birth when=$$&gt;&lt;/birth&gt;&lt;death when=$$&gt;&lt;/death&gt;&lt;note type=$editorial$&gt;A copy editor employed by John Murray.&lt;/note&gt;&lt;/person&gt;&lt;!-- MT glossary entry --&gt;</v>
      </c>
      <c r="O159" s="25"/>
    </row>
    <row r="160" spans="1:16" ht="112">
      <c r="A160" s="291" t="s">
        <v>2730</v>
      </c>
      <c r="B160" s="21" t="str">
        <f>C160&amp;D160&amp;E160</f>
        <v>ref="people.xml#0117"</v>
      </c>
      <c r="C160" s="21" t="s">
        <v>462</v>
      </c>
      <c r="D160" s="21" t="str">
        <f>"people.xml#"&amp;F160</f>
        <v>people.xml#0117</v>
      </c>
      <c r="E160" s="21" t="s">
        <v>463</v>
      </c>
      <c r="F160" s="24" t="s">
        <v>416</v>
      </c>
      <c r="G160" s="26" t="s">
        <v>589</v>
      </c>
      <c r="H160" s="24" t="s">
        <v>0</v>
      </c>
      <c r="I160" s="35" t="str">
        <f>J160&amp;". "&amp;K160&amp;". "&amp;M160</f>
        <v>Mebalwe. . Tswana evangelist. He had been converted at Kuruman and subsequently joined Livingstone as a teacher, first at the Mabotsa mission and then at Chonuane and Kolobeng. Mebalwe's work was supported by funds secured by Livingstone from an Independent congregation in Cambuslang, Scotland (Blaikie 1880:56; Schapera 1959 1:90n4).</v>
      </c>
      <c r="J160" s="136" t="s">
        <v>971</v>
      </c>
      <c r="K160" s="26"/>
      <c r="L160" s="26"/>
      <c r="M160" s="77" t="s">
        <v>2152</v>
      </c>
      <c r="N160" s="37" t="str">
        <f t="shared" si="11"/>
        <v>&lt;person xml:id=$pers0401$&gt;&lt;persName type=$main$&gt;Mebalwe&lt;/persName&gt;&lt;birth when=$$&gt;&lt;/birth&gt;&lt;death when=$$&gt;&lt;/death&gt;&lt;note type=$editorial$&gt;Tswana evangelist. He had been converted at Kuruman and subsequently joined Livingstone as a teacher, first at the Mabotsa mission and then at Chonuane and Kolobeng. Mebalwe's work was supported by funds secured by Livingstone from an Independent congregation in Cambuslang, Scotland (Blaikie 1880:56; Schapera 1959 1:90n4).&lt;/note&gt;&lt;/person&gt;&lt;!-- MT glossary entry --&gt;</v>
      </c>
      <c r="O160" s="305" t="s">
        <v>2151</v>
      </c>
    </row>
    <row r="161" spans="1:16" ht="84">
      <c r="A161" s="291" t="s">
        <v>2731</v>
      </c>
      <c r="G161" s="24" t="s">
        <v>1724</v>
      </c>
      <c r="J161" s="299" t="s">
        <v>1891</v>
      </c>
      <c r="K161" s="303" t="s">
        <v>2440</v>
      </c>
      <c r="L161" s="303" t="s">
        <v>2497</v>
      </c>
      <c r="M161" s="182" t="s">
        <v>2295</v>
      </c>
      <c r="N161" s="37" t="str">
        <f t="shared" si="11"/>
        <v>&lt;person xml:id=$pers0402$&gt;&lt;persName type=$main$&gt;Merere&lt;/persName&gt;&lt;birth when=$?$&gt;?&lt;/birth&gt;&lt;death when=$1860$&gt;1860&lt;/death&gt;&lt;note type=$editorial$&gt;Official title of the Sangu (also known historically as the Rori). Livingstone refers to Merere I Mwahavanga, who borrowed Ngoni patterns of warfare and established the Sangu as a major presence in the southern highlands of present-day Tanzania (Iliffe 1979:56).&lt;/note&gt;&lt;/person&gt;&lt;!-- MT glossary entry --&gt;</v>
      </c>
      <c r="O161" s="301" t="s">
        <v>1892</v>
      </c>
      <c r="P161" s="285" t="s">
        <v>2332</v>
      </c>
    </row>
    <row r="162" spans="1:16" ht="140">
      <c r="A162" s="291" t="s">
        <v>2732</v>
      </c>
      <c r="G162" s="24" t="s">
        <v>1722</v>
      </c>
      <c r="J162" s="291" t="s">
        <v>1888</v>
      </c>
      <c r="K162" s="303" t="s">
        <v>2440</v>
      </c>
      <c r="L162" s="303" t="s">
        <v>2559</v>
      </c>
      <c r="M162" s="182" t="s">
        <v>2293</v>
      </c>
      <c r="N162" s="37" t="str">
        <f t="shared" si="11"/>
        <v>&lt;person xml:id=$pers0403$&gt;&lt;persName type=$main$&gt;Miranda&lt;/persName&gt;&lt;birth when=$?$&gt;?&lt;/birth&gt;&lt;death when=$1869$&gt;1869&lt;/death&gt;&lt;note type=$editorial$&gt;Reference uncertain. Probably Joaquim Romão de Miranda, ensign in the Portuguese army at Mozambique, promoted lieutenant in March 1855. He was appointed by Major Tito Augusto d’Araujo Sicard to escort Livingstone from Tete to Quelimane between 22nd April and 20th May 1856. He later became a trader and was killed in action fighting Bonga (António Vicente da Cruz), a powerful Afro-Portuguese estate-holder in the Zambezi valley (Anon 1867:132; Schapera 1963, 2:455n4).&lt;/note&gt;&lt;/person&gt;&lt;!-- MT glossary entry --&gt;</v>
      </c>
      <c r="O162" s="301" t="s">
        <v>1887</v>
      </c>
    </row>
    <row r="163" spans="1:16" ht="70">
      <c r="A163" s="291" t="s">
        <v>2733</v>
      </c>
      <c r="B163" s="21" t="str">
        <f t="shared" ref="B163:B170" si="12">C163&amp;D163&amp;E163</f>
        <v>ref="people.xml#0092"</v>
      </c>
      <c r="C163" s="21" t="s">
        <v>462</v>
      </c>
      <c r="D163" s="21" t="str">
        <f t="shared" ref="D163:D170" si="13">"people.xml#"&amp;F163</f>
        <v>people.xml#0092</v>
      </c>
      <c r="E163" s="21" t="s">
        <v>463</v>
      </c>
      <c r="F163" s="24" t="s">
        <v>397</v>
      </c>
      <c r="G163" s="304" t="s">
        <v>567</v>
      </c>
      <c r="H163" s="20" t="s">
        <v>0</v>
      </c>
      <c r="I163" s="35" t="str">
        <f t="shared" ref="I163:I170" si="14">J163&amp;". "&amp;K163&amp;". "&amp;M163</f>
        <v>MmaBogosing. . Wife of Mahura, chief of the Tlhaping. 'Mma-Bogosing' means 'mother of Bogosing', who was Mahura's eldest son (Schapera 1959, 2:203n16).</v>
      </c>
      <c r="J163" s="112" t="s">
        <v>881</v>
      </c>
      <c r="K163" s="38"/>
      <c r="L163" s="38"/>
      <c r="M163" s="77" t="s">
        <v>2135</v>
      </c>
      <c r="N163" s="37" t="str">
        <f t="shared" si="11"/>
        <v>&lt;person xml:id=$pers0404$&gt;&lt;persName type=$main$&gt;MmaBogosing&lt;/persName&gt;&lt;birth when=$$&gt;&lt;/birth&gt;&lt;death when=$$&gt;&lt;/death&gt;&lt;note type=$editorial$&gt;Wife of Mahura, chief of the Tlhaping. 'Mma-Bogosing' means 'mother of Bogosing', who was Mahura's eldest son (Schapera 1959, 2:203n16).&lt;/note&gt;&lt;/person&gt;&lt;!-- MT glossary entry --&gt;</v>
      </c>
      <c r="O163" s="111" t="s">
        <v>882</v>
      </c>
      <c r="P163" s="314"/>
    </row>
    <row r="164" spans="1:16" ht="84">
      <c r="A164" s="291" t="s">
        <v>2734</v>
      </c>
      <c r="B164" s="21" t="str">
        <f t="shared" si="12"/>
        <v>ref="people.xml#0105"</v>
      </c>
      <c r="C164" s="21" t="s">
        <v>462</v>
      </c>
      <c r="D164" s="21" t="str">
        <f t="shared" si="13"/>
        <v>people.xml#0105</v>
      </c>
      <c r="E164" s="21" t="s">
        <v>463</v>
      </c>
      <c r="F164" s="24" t="s">
        <v>406</v>
      </c>
      <c r="G164" s="38" t="s">
        <v>577</v>
      </c>
      <c r="H164" s="20" t="s">
        <v>0</v>
      </c>
      <c r="I164" s="35" t="str">
        <f t="shared" si="14"/>
        <v xml:space="preserve">MmaMotsisane. . Governor of the central province of Kololo territory, and daughter of the Kololo chief Sebitwane. She succeeded her father when he died in 1851, but abdicated the chieftainship in favour of her half-brother Sekeletu (Sheldon 2016:171). </v>
      </c>
      <c r="J164" s="304" t="s">
        <v>2127</v>
      </c>
      <c r="K164" s="38"/>
      <c r="L164" s="38"/>
      <c r="M164" s="37" t="s">
        <v>2126</v>
      </c>
      <c r="N164" s="37" t="str">
        <f t="shared" si="11"/>
        <v>&lt;person xml:id=$pers0405$&gt;&lt;persName type=$main$&gt;MmaMotsisane&lt;/persName&gt;&lt;birth when=$$&gt;&lt;/birth&gt;&lt;death when=$$&gt;&lt;/death&gt;&lt;note type=$editorial$&gt;Governor of the central province of Kololo territory, and daughter of the Kololo chief Sebitwane. She succeeded her father when he died in 1851, but abdicated the chieftainship in favour of her half-brother Sekeletu (Sheldon 2016:171). &lt;/note&gt;&lt;/person&gt;&lt;!-- MT glossary entry --&gt;</v>
      </c>
      <c r="O164" s="305" t="s">
        <v>2129</v>
      </c>
      <c r="P164" s="285" t="s">
        <v>2128</v>
      </c>
    </row>
    <row r="165" spans="1:16" ht="70">
      <c r="A165" s="291" t="s">
        <v>2735</v>
      </c>
      <c r="B165" s="21" t="str">
        <f t="shared" si="12"/>
        <v>ref="people.xml#0115"</v>
      </c>
      <c r="C165" s="21" t="s">
        <v>462</v>
      </c>
      <c r="D165" s="21" t="str">
        <f t="shared" si="13"/>
        <v>people.xml#0115</v>
      </c>
      <c r="E165" s="21" t="s">
        <v>463</v>
      </c>
      <c r="F165" s="24" t="s">
        <v>414</v>
      </c>
      <c r="G165" s="122" t="s">
        <v>587</v>
      </c>
      <c r="H165" s="20" t="s">
        <v>0</v>
      </c>
      <c r="I165" s="35" t="str">
        <f t="shared" si="14"/>
        <v>Mmanku.  . Wife of Sebitwane. Livingstone records that she was from the Ndebele people (Schapera 1960:132).</v>
      </c>
      <c r="J165" s="122" t="s">
        <v>923</v>
      </c>
      <c r="K165" s="122" t="s">
        <v>924</v>
      </c>
      <c r="L165" s="122"/>
      <c r="M165" s="37" t="s">
        <v>2150</v>
      </c>
      <c r="N165" s="37" t="str">
        <f t="shared" si="11"/>
        <v>&lt;person xml:id=$pers0406$&gt;&lt;persName type=$main$&gt;Mmanku&lt;/persName&gt;&lt;birth when=$ $&gt; &lt;/birth&gt;&lt;death when=$$&gt;&lt;/death&gt;&lt;note type=$editorial$&gt;Wife of Sebitwane. Livingstone records that she was from the Ndebele people (Schapera 1960:132).&lt;/note&gt;&lt;/person&gt;&lt;!-- MT glossary entry --&gt;</v>
      </c>
      <c r="O165" s="123" t="s">
        <v>927</v>
      </c>
    </row>
    <row r="166" spans="1:16" ht="98">
      <c r="A166" s="291" t="s">
        <v>2736</v>
      </c>
      <c r="B166" s="21" t="str">
        <f t="shared" si="12"/>
        <v>ref="people.xml#0087"</v>
      </c>
      <c r="C166" s="21" t="s">
        <v>462</v>
      </c>
      <c r="D166" s="21" t="str">
        <f t="shared" si="13"/>
        <v>people.xml#0087</v>
      </c>
      <c r="E166" s="21" t="s">
        <v>463</v>
      </c>
      <c r="F166" s="24" t="s">
        <v>395</v>
      </c>
      <c r="G166" s="38" t="s">
        <v>565</v>
      </c>
      <c r="H166" s="20" t="s">
        <v>0</v>
      </c>
      <c r="I166" s="35" t="str">
        <f t="shared" si="14"/>
        <v>MmaSebele (Selemeng). . Wife of the Kwena chief, Sechele. Her name was Selemeng, but she was also referred to as MmaSebele (which means 'mother of Sebele'). When Sechele converted to Christianity and renounced polygamy in 1848, MmaSebele was the wife he retained (Parsons 1998:39; Urban-Mead 2002:66n32).</v>
      </c>
      <c r="J166" s="108" t="s">
        <v>877</v>
      </c>
      <c r="K166" s="38"/>
      <c r="L166" s="38"/>
      <c r="M166" s="37" t="s">
        <v>2131</v>
      </c>
      <c r="N166" s="37" t="str">
        <f t="shared" si="11"/>
        <v>&lt;person xml:id=$pers0407$&gt;&lt;persName type=$main$&gt;MmaSebele (Selemeng)&lt;/persName&gt;&lt;birth when=$$&gt;&lt;/birth&gt;&lt;death when=$$&gt;&lt;/death&gt;&lt;note type=$editorial$&gt;Wife of the Kwena chief, Sechele. Her name was Selemeng, but she was also referred to as MmaSebele (which means 'mother of Sebele'). When Sechele converted to Christianity and renounced polygamy in 1848, MmaSebele was the wife he retained (Parsons 1998:39; Urban-Mead 2002:66n32).&lt;/note&gt;&lt;/person&gt;&lt;!-- MT glossary entry --&gt;</v>
      </c>
      <c r="O166" s="305" t="s">
        <v>2130</v>
      </c>
    </row>
    <row r="167" spans="1:16" ht="84">
      <c r="A167" s="291" t="s">
        <v>2737</v>
      </c>
      <c r="B167" s="21" t="str">
        <f t="shared" si="12"/>
        <v>ref="people.xml#0110"</v>
      </c>
      <c r="C167" s="21" t="s">
        <v>462</v>
      </c>
      <c r="D167" s="21" t="str">
        <f t="shared" si="13"/>
        <v>people.xml#0110</v>
      </c>
      <c r="E167" s="21" t="s">
        <v>463</v>
      </c>
      <c r="F167" s="24" t="s">
        <v>409</v>
      </c>
      <c r="G167" s="38" t="s">
        <v>581</v>
      </c>
      <c r="H167" s="20" t="s">
        <v>1</v>
      </c>
      <c r="I167" s="35" t="str">
        <f t="shared" si="14"/>
        <v xml:space="preserve">MmaSekeletu (Setloutlou). . Wife of the Kololo chief, Sebitwane, and mother of Sekeletu. Her name was Setloutlou, but she was also referred to as Mma-Sekeletu (which means 'mother of Sekeletu') (Schapera 1960:29n2). </v>
      </c>
      <c r="J167" s="114" t="s">
        <v>878</v>
      </c>
      <c r="K167" s="38"/>
      <c r="L167" s="38"/>
      <c r="M167" s="37" t="s">
        <v>2132</v>
      </c>
      <c r="N167" s="37" t="str">
        <f t="shared" si="11"/>
        <v>&lt;person xml:id=$pers0408$&gt;&lt;persName type=$main$&gt;MmaSekeletu (Setloutlou)&lt;/persName&gt;&lt;birth when=$$&gt;&lt;/birth&gt;&lt;death when=$$&gt;&lt;/death&gt;&lt;note type=$editorial$&gt;Wife of the Kololo chief, Sebitwane, and mother of Sekeletu. Her name was Setloutlou, but she was also referred to as Mma-Sekeletu (which means 'mother of Sekeletu') (Schapera 1960:29n2). &lt;/note&gt;&lt;/person&gt;&lt;!-- MT glossary entry --&gt;</v>
      </c>
      <c r="O167" s="113" t="s">
        <v>897</v>
      </c>
      <c r="P167" s="285" t="s">
        <v>2133</v>
      </c>
    </row>
    <row r="168" spans="1:16" ht="70">
      <c r="A168" s="291" t="s">
        <v>2738</v>
      </c>
      <c r="B168" s="21" t="str">
        <f t="shared" si="12"/>
        <v>ref="people.xml#0113"</v>
      </c>
      <c r="C168" s="21" t="s">
        <v>462</v>
      </c>
      <c r="D168" s="21" t="str">
        <f t="shared" si="13"/>
        <v>people.xml#0113</v>
      </c>
      <c r="E168" s="21" t="s">
        <v>463</v>
      </c>
      <c r="F168" s="24" t="s">
        <v>412</v>
      </c>
      <c r="G168" s="162" t="s">
        <v>584</v>
      </c>
      <c r="H168" s="24" t="s">
        <v>0</v>
      </c>
      <c r="I168" s="35" t="str">
        <f t="shared" si="14"/>
        <v>MmaSina. . Presumably a member of the southern Tswana community at Kuruman mission station.</v>
      </c>
      <c r="J168" s="120" t="s">
        <v>916</v>
      </c>
      <c r="K168" s="26"/>
      <c r="L168" s="26"/>
      <c r="M168" s="77" t="s">
        <v>917</v>
      </c>
      <c r="N168" s="37" t="str">
        <f t="shared" si="11"/>
        <v>&lt;person xml:id=$pers0409$&gt;&lt;persName type=$main$&gt;MmaSina&lt;/persName&gt;&lt;birth when=$$&gt;&lt;/birth&gt;&lt;death when=$$&gt;&lt;/death&gt;&lt;note type=$editorial$&gt;Presumably a member of the southern Tswana community at Kuruman mission station.&lt;/note&gt;&lt;/person&gt;&lt;!-- MT glossary entry --&gt;</v>
      </c>
      <c r="O168" s="25"/>
    </row>
    <row r="169" spans="1:16" ht="168">
      <c r="A169" s="291" t="s">
        <v>2739</v>
      </c>
      <c r="B169" s="21" t="str">
        <f t="shared" si="12"/>
        <v>ref="people.xml#0164"</v>
      </c>
      <c r="C169" s="21" t="s">
        <v>462</v>
      </c>
      <c r="D169" s="21" t="str">
        <f t="shared" si="13"/>
        <v>people.xml#0164</v>
      </c>
      <c r="E169" s="21" t="s">
        <v>463</v>
      </c>
      <c r="F169" s="24" t="s">
        <v>440</v>
      </c>
      <c r="G169" s="38" t="s">
        <v>621</v>
      </c>
      <c r="H169" s="20" t="s">
        <v>0</v>
      </c>
      <c r="I169" s="35" t="str">
        <f t="shared" si="14"/>
        <v>Moffat, Mary. 1795. Missionary in southern Africa and mother-in-law of David Livingstone. Alongside her husband, Robert Moffat, she worked to establish Kuruman station as a major hub of missionary activity. She participated in public evangelism, and worked with women and children in education and bible study. Her relationship with Livingstone was sometimes strained, as a result of his treatment of her daughter Mary. She was a prolific correspondent, whose letters provide insight into nineteenth-century missionary life (Elbourne 2007).</v>
      </c>
      <c r="J169" s="144" t="s">
        <v>988</v>
      </c>
      <c r="K169" s="304" t="s">
        <v>2455</v>
      </c>
      <c r="L169" s="304" t="s">
        <v>2496</v>
      </c>
      <c r="M169" s="301" t="s">
        <v>2177</v>
      </c>
      <c r="N169" s="37" t="str">
        <f t="shared" si="11"/>
        <v>&lt;person xml:id=$pers0410$&gt;&lt;persName type=$main$&gt;Moffat, Mary&lt;/persName&gt;&lt;birth when=$1795$&gt;1795&lt;/birth&gt;&lt;death when=$1871$&gt;1871&lt;/death&gt;&lt;note type=$editorial$&gt;Missionary in southern Africa and mother-in-law of David Livingstone. Alongside her husband, Robert Moffat, she worked to establish Kuruman station as a major hub of missionary activity. She participated in public evangelism, and worked with women and children in education and bible study. Her relationship with Livingstone was sometimes strained, as a result of his treatment of her daughter Mary. She was a prolific correspondent, whose letters provide insight into nineteenth-century missionary life (Elbourne 2007).&lt;/note&gt;&lt;/person&gt;&lt;!-- MT glossary entry --&gt;</v>
      </c>
      <c r="O169" s="142" t="s">
        <v>990</v>
      </c>
    </row>
    <row r="170" spans="1:16" ht="182">
      <c r="A170" s="291" t="s">
        <v>2740</v>
      </c>
      <c r="B170" s="21" t="str">
        <f t="shared" si="12"/>
        <v>ref="people.xml#0141"</v>
      </c>
      <c r="C170" s="21" t="s">
        <v>462</v>
      </c>
      <c r="D170" s="21" t="str">
        <f t="shared" si="13"/>
        <v>people.xml#0141</v>
      </c>
      <c r="E170" s="21" t="s">
        <v>463</v>
      </c>
      <c r="F170" s="24" t="s">
        <v>432</v>
      </c>
      <c r="G170" s="38" t="s">
        <v>611</v>
      </c>
      <c r="H170" s="20" t="s">
        <v>0</v>
      </c>
      <c r="I170" s="35" t="str">
        <f t="shared" si="14"/>
        <v>Moffat, Robert. 1795. Missionary and father-in-law of David Livingstone. In 1816, he was sent to southern Africa by the London Missionary Society to work among the Tswana. He was appointed to lead the Dithakong mission (known by contemporaries as "Lattakoo") to the Tlhaping, which he moved in 1824 to New Dithakong (or "New Lattakoo"). Renamed Kuruman, this station became the centre of southern African missionary activities. Moffat made the first efforts to transcribe seTswana, producing a spelling book (1826), and translations of the New Testament (1838) and complete Bible (1857) (Elbourne 2007).</v>
      </c>
      <c r="J170" s="40" t="s">
        <v>930</v>
      </c>
      <c r="K170" s="304" t="s">
        <v>2455</v>
      </c>
      <c r="L170" s="304" t="s">
        <v>2482</v>
      </c>
      <c r="M170" s="182" t="s">
        <v>2155</v>
      </c>
      <c r="N170" s="37" t="str">
        <f t="shared" si="11"/>
        <v>&lt;person xml:id=$pers0411$&gt;&lt;persName type=$main$&gt;Moffat, Robert&lt;/persName&gt;&lt;birth when=$1795$&gt;1795&lt;/birth&gt;&lt;death when=$1883$&gt;1883&lt;/death&gt;&lt;note type=$editorial$&gt;Missionary and father-in-law of David Livingstone. In 1816, he was sent to southern Africa by the London Missionary Society to work among the Tswana. He was appointed to lead the Dithakong mission (known by contemporaries as "Lattakoo") to the Tlhaping, which he moved in 1824 to New Dithakong (or "New Lattakoo"). Renamed Kuruman, this station became the centre of southern African missionary activities. Moffat made the first efforts to transcribe seTswana, producing a spelling book (1826), and translations of the New Testament (1838) and complete Bible (1857) (Elbourne 2007).&lt;/note&gt;&lt;/person&gt;&lt;!-- MT glossary entry --&gt;</v>
      </c>
      <c r="O170" s="305" t="s">
        <v>990</v>
      </c>
      <c r="P170" s="285" t="s">
        <v>2011</v>
      </c>
    </row>
    <row r="171" spans="1:16" ht="84">
      <c r="A171" s="291" t="s">
        <v>2741</v>
      </c>
      <c r="G171" s="24" t="s">
        <v>1726</v>
      </c>
      <c r="J171" s="299" t="s">
        <v>1896</v>
      </c>
      <c r="K171" s="24"/>
      <c r="L171" s="24"/>
      <c r="M171" s="182" t="s">
        <v>2297</v>
      </c>
      <c r="N171" s="37" t="str">
        <f t="shared" si="11"/>
        <v>&lt;person xml:id=$pers0412$&gt;&lt;persName type=$main$&gt;Mogogo&lt;/persName&gt;&lt;birth when=$$&gt;&lt;/birth&gt;&lt;death when=$$&gt;&lt;/death&gt;&lt;note type=$editorial$&gt;Livingstone's use suggests this is a title held among the Gogo people, of what is now central Tanzania. However, the title actually used by Gogo clans is ‘mtemi’ (Maddox 2015:140).&lt;/note&gt;&lt;/person&gt;&lt;!-- MT glossary entry --&gt;</v>
      </c>
      <c r="O171" s="301" t="s">
        <v>1897</v>
      </c>
      <c r="P171" s="322" t="s">
        <v>1898</v>
      </c>
    </row>
    <row r="172" spans="1:16" ht="70">
      <c r="A172" s="291" t="s">
        <v>2742</v>
      </c>
      <c r="B172" s="21" t="str">
        <f>C172&amp;D172&amp;E172</f>
        <v>ref="people.xml#0121"</v>
      </c>
      <c r="C172" s="21" t="s">
        <v>462</v>
      </c>
      <c r="D172" s="21" t="str">
        <f>"people.xml#"&amp;F172</f>
        <v>people.xml#0121</v>
      </c>
      <c r="E172" s="21" t="s">
        <v>463</v>
      </c>
      <c r="F172" s="24" t="s">
        <v>418</v>
      </c>
      <c r="G172" s="38" t="s">
        <v>590</v>
      </c>
      <c r="H172" s="20" t="s">
        <v>0</v>
      </c>
      <c r="I172" s="35" t="str">
        <f>J172&amp;". "&amp;K172&amp;". "&amp;M172</f>
        <v>Mohorisi. . Member of the Kololo, who acted as one of the two leaders of Livingstone's retinue during his expedition between Linyanti and Angola (1853–1855).</v>
      </c>
      <c r="J172" s="124" t="s">
        <v>932</v>
      </c>
      <c r="K172" s="38"/>
      <c r="L172" s="38"/>
      <c r="M172" s="37" t="s">
        <v>1862</v>
      </c>
      <c r="N172" s="37" t="str">
        <f t="shared" si="11"/>
        <v>&lt;person xml:id=$pers0413$&gt;&lt;persName type=$main$&gt;Mohorisi&lt;/persName&gt;&lt;birth when=$$&gt;&lt;/birth&gt;&lt;death when=$$&gt;&lt;/death&gt;&lt;note type=$editorial$&gt;Member of the Kololo, who acted as one of the two leaders of Livingstone's retinue during his expedition between Linyanti and Angola (1853–1855).&lt;/note&gt;&lt;/person&gt;&lt;!-- MT glossary entry --&gt;</v>
      </c>
      <c r="O172" s="25"/>
    </row>
    <row r="173" spans="1:16" ht="56">
      <c r="A173" s="291" t="s">
        <v>2743</v>
      </c>
      <c r="B173" s="21" t="str">
        <f>C173&amp;D173&amp;E173</f>
        <v>ref="people.xml#0122"</v>
      </c>
      <c r="C173" s="21" t="s">
        <v>462</v>
      </c>
      <c r="D173" s="21" t="str">
        <f>"people.xml#"&amp;F173</f>
        <v>people.xml#0122</v>
      </c>
      <c r="E173" s="21" t="s">
        <v>463</v>
      </c>
      <c r="F173" s="24" t="s">
        <v>419</v>
      </c>
      <c r="G173" s="38" t="s">
        <v>591</v>
      </c>
      <c r="H173" s="20" t="s">
        <v>0</v>
      </c>
      <c r="I173" s="35" t="str">
        <f>J173&amp;". "&amp;K173&amp;". "&amp;M173</f>
        <v>Mokantsa. . Member of the Khoisan people, who Livingstone met in 1853.</v>
      </c>
      <c r="J173" s="124" t="s">
        <v>933</v>
      </c>
      <c r="K173" s="38"/>
      <c r="L173" s="38"/>
      <c r="M173" s="37" t="s">
        <v>953</v>
      </c>
      <c r="N173" s="37" t="str">
        <f t="shared" si="11"/>
        <v>&lt;person xml:id=$pers0414$&gt;&lt;persName type=$main$&gt;Mokantsa&lt;/persName&gt;&lt;birth when=$$&gt;&lt;/birth&gt;&lt;death when=$$&gt;&lt;/death&gt;&lt;note type=$editorial$&gt;Member of the Khoisan people, who Livingstone met in 1853.&lt;/note&gt;&lt;/person&gt;&lt;!-- MT glossary entry --&gt;</v>
      </c>
      <c r="O173" s="25"/>
    </row>
    <row r="174" spans="1:16" ht="70">
      <c r="A174" s="291" t="s">
        <v>2744</v>
      </c>
      <c r="B174" s="21" t="str">
        <f>C174&amp;D174&amp;E174</f>
        <v>ref="people.xml#0122"</v>
      </c>
      <c r="C174" s="21" t="s">
        <v>462</v>
      </c>
      <c r="D174" s="21" t="str">
        <f>"people.xml#"&amp;F174</f>
        <v>people.xml#0122</v>
      </c>
      <c r="E174" s="21" t="s">
        <v>463</v>
      </c>
      <c r="F174" s="24" t="s">
        <v>419</v>
      </c>
      <c r="G174" s="124" t="s">
        <v>592</v>
      </c>
      <c r="H174" s="20" t="s">
        <v>0</v>
      </c>
      <c r="I174" s="35" t="str">
        <f>J174&amp;". "&amp;K174&amp;". "&amp;M174</f>
        <v>Mokgari. . Reference uncertain. Schapera speculates that he may have been an early leader among the Kololo (Schapera 1963, 2:364n3).</v>
      </c>
      <c r="J174" s="126" t="s">
        <v>938</v>
      </c>
      <c r="K174" s="38"/>
      <c r="L174" s="38"/>
      <c r="M174" s="37" t="s">
        <v>2156</v>
      </c>
      <c r="N174" s="37" t="str">
        <f t="shared" si="11"/>
        <v>&lt;person xml:id=$pers0415$&gt;&lt;persName type=$main$&gt;Mokgari&lt;/persName&gt;&lt;birth when=$$&gt;&lt;/birth&gt;&lt;death when=$$&gt;&lt;/death&gt;&lt;note type=$editorial$&gt;Reference uncertain. Schapera speculates that he may have been an early leader among the Kololo (Schapera 1963, 2:364n3).&lt;/note&gt;&lt;/person&gt;&lt;!-- MT glossary entry --&gt;</v>
      </c>
      <c r="O174" s="127" t="s">
        <v>939</v>
      </c>
    </row>
    <row r="175" spans="1:16" s="29" customFormat="1" ht="168">
      <c r="A175" s="291" t="s">
        <v>2745</v>
      </c>
      <c r="B175" s="21" t="str">
        <f>C175&amp;D175&amp;E175</f>
        <v>ref="people.xml#0091"</v>
      </c>
      <c r="C175" s="21" t="s">
        <v>462</v>
      </c>
      <c r="D175" s="21" t="str">
        <f>"people.xml#"&amp;F175</f>
        <v>people.xml#0091</v>
      </c>
      <c r="E175" s="21" t="s">
        <v>463</v>
      </c>
      <c r="F175" s="24" t="s">
        <v>396</v>
      </c>
      <c r="G175" s="38" t="s">
        <v>566</v>
      </c>
      <c r="H175" s="20" t="s">
        <v>3</v>
      </c>
      <c r="I175" s="35" t="str">
        <f>J175&amp;". "&amp;K175&amp;". "&amp;M175</f>
        <v>Mokgokong. . Wife of the Kwena chief, Sechele, and daughter of the Ngwato chief, Kgari. She was one of the wives rejected when Sechele renounced polygamy in 1848, although she fell pregnant by him the following year. Mokgokong later returned to the Ngwato at Shosong and remarried. Livingstone refers to her as 'Mabalerileng' or the 'mother of Balerileng'. Schapera, however, notes that there is no record of a child by this name and suggests that it may be another name for her daughter, Bantshang (Schapera 1960:88n7; Parsons 1998:39; Urban-Mead 2002:69n64).</v>
      </c>
      <c r="J175" s="112" t="s">
        <v>879</v>
      </c>
      <c r="K175" s="38"/>
      <c r="L175" s="38"/>
      <c r="M175" s="182" t="s">
        <v>2134</v>
      </c>
      <c r="N175" s="37" t="str">
        <f t="shared" si="11"/>
        <v>&lt;person xml:id=$pers0416$&gt;&lt;persName type=$main$&gt;Mokgokong&lt;/persName&gt;&lt;birth when=$$&gt;&lt;/birth&gt;&lt;death when=$$&gt;&lt;/death&gt;&lt;note type=$editorial$&gt;Wife of the Kwena chief, Sechele, and daughter of the Ngwato chief, Kgari. She was one of the wives rejected when Sechele renounced polygamy in 1848, although she fell pregnant by him the following year. Mokgokong later returned to the Ngwato at Shosong and remarried. Livingstone refers to her as 'Mabalerileng' or the 'mother of Balerileng'. Schapera, however, notes that there is no record of a child by this name and suggests that it may be another name for her daughter, Bantshang (Schapera 1960:88n7; Parsons 1998:39; Urban-Mead 2002:69n64).&lt;/note&gt;&lt;/person&gt;&lt;!-- MT glossary entry --&gt;</v>
      </c>
      <c r="O175" s="111" t="s">
        <v>880</v>
      </c>
      <c r="P175" s="285" t="s">
        <v>2007</v>
      </c>
    </row>
    <row r="176" spans="1:16" ht="112">
      <c r="A176" s="291" t="s">
        <v>2746</v>
      </c>
      <c r="G176" s="24" t="s">
        <v>1728</v>
      </c>
      <c r="J176" s="299" t="s">
        <v>1906</v>
      </c>
      <c r="K176" s="24"/>
      <c r="L176" s="24"/>
      <c r="M176" s="182" t="s">
        <v>2299</v>
      </c>
      <c r="N176" s="37" t="str">
        <f t="shared" si="11"/>
        <v>&lt;person xml:id=$pers0417$&gt;&lt;persName type=$main$&gt;Monahin&lt;/persName&gt;&lt;birth when=$$&gt;&lt;/birth&gt;&lt;death when=$$&gt;&lt;/death&gt;&lt;note type=$editorial$&gt;Member of the Kololo, who was part of Livingstone’s retinue during his expedition from Linyanti to Mozambique (1855–1856). He joined the party at Victoria Falls with the responsibility of leading the Toka-Leya members of the group, but disappeared without trace during the night of 21st February 1856. In Livingstone’s journals he is known as ‘Monageñ’ (Schapera 1963, 2:411).&lt;/note&gt;&lt;/person&gt;&lt;!-- MT glossary entry --&gt;</v>
      </c>
      <c r="O176" s="301" t="s">
        <v>1913</v>
      </c>
    </row>
    <row r="177" spans="1:16" ht="70">
      <c r="A177" s="291" t="s">
        <v>2747</v>
      </c>
      <c r="B177" s="21" t="str">
        <f>C177&amp;D177&amp;E177</f>
        <v>ref="people.xml#0125"</v>
      </c>
      <c r="C177" s="21" t="s">
        <v>462</v>
      </c>
      <c r="D177" s="21" t="str">
        <f>"people.xml#"&amp;F177</f>
        <v>people.xml#0125</v>
      </c>
      <c r="E177" s="21" t="s">
        <v>463</v>
      </c>
      <c r="F177" s="24" t="s">
        <v>420</v>
      </c>
      <c r="G177" s="38" t="s">
        <v>593</v>
      </c>
      <c r="H177" s="20" t="s">
        <v>4</v>
      </c>
      <c r="I177" s="35" t="str">
        <f>J177&amp;". "&amp;K177&amp;". "&amp;M177</f>
        <v>Monenga. . A Lunda figure who, according to Livingstone, appeared in local traditions about the origin of Lake Dilolo.</v>
      </c>
      <c r="J177" s="126" t="s">
        <v>942</v>
      </c>
      <c r="K177" s="38"/>
      <c r="L177" s="38"/>
      <c r="M177" s="37" t="s">
        <v>851</v>
      </c>
      <c r="N177" s="37" t="str">
        <f t="shared" si="11"/>
        <v>&lt;person xml:id=$pers0418$&gt;&lt;persName type=$main$&gt;Monenga&lt;/persName&gt;&lt;birth when=$$&gt;&lt;/birth&gt;&lt;death when=$$&gt;&lt;/death&gt;&lt;note type=$editorial$&gt;A Lunda figure who, according to Livingstone, appeared in local traditions about the origin of Lake Dilolo.&lt;/note&gt;&lt;/person&gt;&lt;!-- MT glossary entry --&gt;</v>
      </c>
      <c r="O177" s="127" t="s">
        <v>943</v>
      </c>
      <c r="P177" s="285" t="s">
        <v>2012</v>
      </c>
    </row>
    <row r="178" spans="1:16" ht="98">
      <c r="A178" s="291" t="s">
        <v>2748</v>
      </c>
      <c r="F178" s="21"/>
      <c r="G178" s="24" t="s">
        <v>1729</v>
      </c>
      <c r="J178" s="299" t="s">
        <v>1907</v>
      </c>
      <c r="K178" s="24"/>
      <c r="L178" s="24"/>
      <c r="M178" s="182" t="s">
        <v>2300</v>
      </c>
      <c r="N178" s="37" t="str">
        <f t="shared" si="11"/>
        <v>&lt;person xml:id=$pers0419$&gt;&lt;persName type=$main$&gt;Monze&lt;/persName&gt;&lt;birth when=$$&gt;&lt;/birth&gt;&lt;death when=$$&gt;&lt;/death&gt;&lt;note type=$editorial$&gt;Important title amongst the Tonga in south central Zambia, whose holders were known as prophets and rainmakers. Livingstone probably met Monze Mayaba, a widely celebrated rainmaker in mid-19th century southern Zambia. The extent of the authority that the Monze title had amongst the Tonga is subject to debate (Vickery 1986:17-18; Colson 2006:67, 121).  &lt;/note&gt;&lt;/person&gt;&lt;!-- MT glossary entry --&gt;</v>
      </c>
      <c r="O178" s="301" t="s">
        <v>1908</v>
      </c>
    </row>
    <row r="179" spans="1:16" ht="98">
      <c r="A179" s="291" t="s">
        <v>2749</v>
      </c>
      <c r="B179" s="21" t="str">
        <f>C179&amp;D179&amp;E179</f>
        <v>ref="people.xml#0127"</v>
      </c>
      <c r="C179" s="21" t="s">
        <v>462</v>
      </c>
      <c r="D179" s="21" t="str">
        <f>"people.xml#"&amp;F179</f>
        <v>people.xml#0127</v>
      </c>
      <c r="E179" s="21" t="s">
        <v>463</v>
      </c>
      <c r="F179" s="24" t="s">
        <v>423</v>
      </c>
      <c r="G179" s="136" t="s">
        <v>595</v>
      </c>
      <c r="H179" s="20" t="s">
        <v>0</v>
      </c>
      <c r="I179" s="35" t="str">
        <f>J179&amp;". "&amp;K179&amp;". "&amp;M179</f>
        <v>Morantsiane or Mulanziane. . Official Kololo title for the headman or viceroy of Sesheke. When Sekeletu contracted a degenerative skin around 1860, he put Morantsiane to death on the charge of 'bewitching the Chief with leprosy' (Kalusa 2009:75; Livingstone and Livingstone 1865: 270).</v>
      </c>
      <c r="J179" s="130" t="s">
        <v>950</v>
      </c>
      <c r="K179" s="38"/>
      <c r="L179" s="38"/>
      <c r="M179" s="37" t="s">
        <v>2158</v>
      </c>
      <c r="N179" s="37" t="str">
        <f t="shared" si="11"/>
        <v>&lt;person xml:id=$pers0420$&gt;&lt;persName type=$main$&gt;Morantsiane or Mulanziane&lt;/persName&gt;&lt;birth when=$$&gt;&lt;/birth&gt;&lt;death when=$$&gt;&lt;/death&gt;&lt;note type=$editorial$&gt;Official Kololo title for the headman or viceroy of Sesheke. When Sekeletu contracted a degenerative skin around 1860, he put Morantsiane to death on the charge of 'bewitching the Chief with leprosy' (Kalusa 2009:75; Livingstone and Livingstone 1865: 270).&lt;/note&gt;&lt;/person&gt;&lt;!-- MT glossary entry --&gt;</v>
      </c>
      <c r="O179" s="305" t="s">
        <v>951</v>
      </c>
      <c r="P179" s="314"/>
    </row>
    <row r="180" spans="1:16" ht="70">
      <c r="A180" s="291" t="s">
        <v>2750</v>
      </c>
      <c r="G180" s="253" t="s">
        <v>1576</v>
      </c>
      <c r="I180" s="35"/>
      <c r="J180" s="248" t="s">
        <v>1577</v>
      </c>
      <c r="K180" s="318"/>
      <c r="L180" s="318"/>
      <c r="M180" s="77" t="s">
        <v>1578</v>
      </c>
      <c r="N180" s="37" t="str">
        <f t="shared" si="11"/>
        <v>&lt;person xml:id=$pers0421$&gt;&lt;persName type=$main$&gt;Moremi&lt;/persName&gt;&lt;birth when=$$&gt;&lt;/birth&gt;&lt;death when=$$&gt;&lt;/death&gt;&lt;note type=$editorial$&gt;Kololo headman, whose village on the Chobe was northeast of the Kololo capital, Linyanti. Not to be confused with Moremi I, the chief of the Tawana.&lt;/note&gt;&lt;/person&gt;&lt;!-- MT glossary entry --&gt;</v>
      </c>
      <c r="O180" s="129"/>
      <c r="P180" s="301" t="s">
        <v>2014</v>
      </c>
    </row>
    <row r="181" spans="1:16" ht="154">
      <c r="A181" s="291" t="s">
        <v>2751</v>
      </c>
      <c r="B181" s="21" t="str">
        <f>C181&amp;D181&amp;E181</f>
        <v>ref="people.xml#0126"</v>
      </c>
      <c r="C181" s="21" t="s">
        <v>462</v>
      </c>
      <c r="D181" s="21" t="str">
        <f>"people.xml#"&amp;F181</f>
        <v>people.xml#0126</v>
      </c>
      <c r="E181" s="21" t="s">
        <v>463</v>
      </c>
      <c r="F181" s="24" t="s">
        <v>421</v>
      </c>
      <c r="G181" s="253" t="s">
        <v>1576</v>
      </c>
      <c r="H181" s="24" t="s">
        <v>4</v>
      </c>
      <c r="I181" s="35" t="str">
        <f>J181&amp;". "&amp;K181&amp;". "&amp;M181</f>
        <v>Moremi I. ?. Chief of the Tawana. He was the son of the group's founder, Tawana I, who had split with the Ngwato following a succession dispute in the 1790s. Moremi came to power about 1820, having conflicted with his father and usurped him. He was defeated around 1830 by the Kololo under Sebitwane, who then established dominance over the Tawana over the next decade. Not to be confused with the Kololo headman, also named Moremi (Tlou and Campbell 1984: 98-99; Morton, Ramsay and Mgadla 2008:325).</v>
      </c>
      <c r="J181" s="128" t="s">
        <v>946</v>
      </c>
      <c r="K181" s="315" t="s">
        <v>2440</v>
      </c>
      <c r="L181" s="315" t="s">
        <v>2483</v>
      </c>
      <c r="M181" s="182" t="s">
        <v>2157</v>
      </c>
      <c r="N181" s="37" t="str">
        <f t="shared" si="11"/>
        <v>&lt;person xml:id=$pers0422$&gt;&lt;persName type=$main$&gt;Moremi I&lt;/persName&gt;&lt;birth when=$?$&gt;?&lt;/birth&gt;&lt;death when=$1830$&gt;1830&lt;/death&gt;&lt;note type=$editorial$&gt;Chief of the Tawana. He was the son of the group's founder, Tawana I, who had split with the Ngwato following a succession dispute in the 1790s. Moremi came to power about 1820, having conflicted with his father and usurped him. He was defeated around 1830 by the Kololo under Sebitwane, who then established dominance over the Tawana over the next decade. Not to be confused with the Kololo headman, also named Moremi (Tlou and Campbell 1984: 98-99; Morton, Ramsay and Mgadla 2008:325).&lt;/note&gt;&lt;/person&gt;&lt;!-- MT glossary entry --&gt;</v>
      </c>
      <c r="O181" s="305" t="s">
        <v>948</v>
      </c>
      <c r="P181" s="285" t="s">
        <v>2013</v>
      </c>
    </row>
    <row r="182" spans="1:16" ht="140">
      <c r="A182" s="291" t="s">
        <v>2752</v>
      </c>
      <c r="B182" s="21" t="str">
        <f>C182&amp;D182&amp;E182</f>
        <v>ref="people.xml#0128"</v>
      </c>
      <c r="C182" s="21" t="s">
        <v>462</v>
      </c>
      <c r="D182" s="21" t="str">
        <f>"people.xml#"&amp;F182</f>
        <v>people.xml#0128</v>
      </c>
      <c r="E182" s="21" t="s">
        <v>463</v>
      </c>
      <c r="F182" s="24" t="s">
        <v>424</v>
      </c>
      <c r="G182" s="26" t="s">
        <v>597</v>
      </c>
      <c r="H182" s="24" t="s">
        <v>0</v>
      </c>
      <c r="I182" s="35" t="str">
        <f>J182&amp;". "&amp;K182&amp;". "&amp;M182</f>
        <v>Morison, James. 1770. Creator of the 'Universal Vegetable Pill'. The tablet was a strong purgative, which he advertised as a general remedy for ill health. He developed what he called the 'Hygeian system', which attributed all sickness to pollutants in the blood that could only be eradicated by purging. Although opposed by the medical community, and widely satirised, Morison marketed his pills relentlessly and they sold widely (Corley 2010).</v>
      </c>
      <c r="J182" s="126" t="s">
        <v>944</v>
      </c>
      <c r="K182" s="304" t="s">
        <v>2484</v>
      </c>
      <c r="L182" s="304" t="s">
        <v>2427</v>
      </c>
      <c r="M182" s="182" t="s">
        <v>2160</v>
      </c>
      <c r="N182" s="37" t="str">
        <f t="shared" si="11"/>
        <v>&lt;person xml:id=$pers0423$&gt;&lt;persName type=$main$&gt;Morison, James&lt;/persName&gt;&lt;birth when=$1770$&gt;1770&lt;/birth&gt;&lt;death when=$1840$&gt;1840&lt;/death&gt;&lt;note type=$editorial$&gt;Creator of the 'Universal Vegetable Pill'. The tablet was a strong purgative, which he advertised as a general remedy for ill health. He developed what he called the 'Hygeian system', which attributed all sickness to pollutants in the blood that could only be eradicated by purging. Although opposed by the medical community, and widely satirised, Morison marketed his pills relentlessly and they sold widely (Corley 2010).&lt;/note&gt;&lt;/person&gt;&lt;!-- MT glossary entry --&gt;</v>
      </c>
      <c r="O182" s="305" t="s">
        <v>2159</v>
      </c>
    </row>
    <row r="183" spans="1:16" ht="56">
      <c r="A183" s="291" t="s">
        <v>2753</v>
      </c>
      <c r="B183" s="21" t="str">
        <f>C183&amp;D183&amp;E183</f>
        <v>ref="people.xml#0128"</v>
      </c>
      <c r="C183" s="21" t="s">
        <v>462</v>
      </c>
      <c r="D183" s="21" t="str">
        <f>"people.xml#"&amp;F183</f>
        <v>people.xml#0128</v>
      </c>
      <c r="E183" s="21" t="s">
        <v>463</v>
      </c>
      <c r="F183" s="24" t="s">
        <v>424</v>
      </c>
      <c r="G183" s="38" t="s">
        <v>596</v>
      </c>
      <c r="H183" s="20" t="s">
        <v>0</v>
      </c>
      <c r="I183" s="35" t="str">
        <f>J183&amp;". "&amp;K183&amp;". "&amp;M183</f>
        <v>Moroa Majane. . Acting headman of a Nambya settlement in the Mababe depression.</v>
      </c>
      <c r="J183" s="166" t="s">
        <v>969</v>
      </c>
      <c r="K183" s="38"/>
      <c r="L183" s="38"/>
      <c r="M183" s="37" t="s">
        <v>1910</v>
      </c>
      <c r="N183" s="37" t="str">
        <f t="shared" si="11"/>
        <v>&lt;person xml:id=$pers0424$&gt;&lt;persName type=$main$&gt;Moroa Majane&lt;/persName&gt;&lt;birth when=$$&gt;&lt;/birth&gt;&lt;death when=$$&gt;&lt;/death&gt;&lt;note type=$editorial$&gt;Acting headman of a Nambya settlement in the Mababe depression.&lt;/note&gt;&lt;/person&gt;&lt;!-- MT glossary entry --&gt;</v>
      </c>
      <c r="O183" s="167" t="s">
        <v>895</v>
      </c>
      <c r="P183" s="285" t="s">
        <v>2187</v>
      </c>
    </row>
    <row r="184" spans="1:16" ht="70">
      <c r="A184" s="291" t="s">
        <v>2754</v>
      </c>
      <c r="B184" s="21" t="str">
        <f>C184&amp;D184&amp;E184</f>
        <v>ref="people.xml#0128"</v>
      </c>
      <c r="C184" s="21" t="s">
        <v>462</v>
      </c>
      <c r="D184" s="21" t="str">
        <f>"people.xml#"&amp;F184</f>
        <v>people.xml#0128</v>
      </c>
      <c r="E184" s="21" t="s">
        <v>463</v>
      </c>
      <c r="F184" s="24" t="s">
        <v>424</v>
      </c>
      <c r="G184" s="130" t="s">
        <v>598</v>
      </c>
      <c r="H184" s="20" t="s">
        <v>0</v>
      </c>
      <c r="I184" s="35" t="str">
        <f>J184&amp;". "&amp;K184&amp;". "&amp;M184</f>
        <v xml:space="preserve">Mosantu. . Member of the Tonga people, who was part of Livingstone's retinue during his expedition between Linyanti and Angola (1853–1855). </v>
      </c>
      <c r="J184" s="126" t="s">
        <v>945</v>
      </c>
      <c r="K184" s="38"/>
      <c r="L184" s="38"/>
      <c r="M184" s="37" t="s">
        <v>954</v>
      </c>
      <c r="N184" s="37" t="str">
        <f t="shared" si="11"/>
        <v>&lt;person xml:id=$pers0425$&gt;&lt;persName type=$main$&gt;Mosantu&lt;/persName&gt;&lt;birth when=$$&gt;&lt;/birth&gt;&lt;death when=$$&gt;&lt;/death&gt;&lt;note type=$editorial$&gt;Member of the Tonga people, who was part of Livingstone's retinue during his expedition between Linyanti and Angola (1853–1855). &lt;/note&gt;&lt;/person&gt;&lt;!-- MT glossary entry --&gt;</v>
      </c>
      <c r="O184" s="25"/>
    </row>
    <row r="185" spans="1:16" ht="182">
      <c r="A185" s="291" t="s">
        <v>2755</v>
      </c>
      <c r="B185" s="21" t="str">
        <f>C185&amp;D185&amp;E185</f>
        <v>ref="people.xml#0130"</v>
      </c>
      <c r="C185" s="21" t="s">
        <v>462</v>
      </c>
      <c r="D185" s="21" t="str">
        <f>"people.xml#"&amp;F185</f>
        <v>people.xml#0130</v>
      </c>
      <c r="E185" s="21" t="s">
        <v>463</v>
      </c>
      <c r="F185" s="24" t="s">
        <v>425</v>
      </c>
      <c r="G185" s="130" t="s">
        <v>599</v>
      </c>
      <c r="H185" s="20" t="s">
        <v>0</v>
      </c>
      <c r="I185" s="35" t="str">
        <f>J185&amp;". "&amp;K185&amp;". "&amp;M185</f>
        <v>Moshoeshoe I. c.1786. Founder and king of the Basuto nation. Originally a minor chief in the Caledon valley, he attracted Sesotho-speaking refugees dispersed during the Mfecane. He became one of the most effective leaders in nineteenth-century southern Africa, establishing a major state in the area of present-day Lesotho. From the 1840s he clashed with Afrikaners, which escalated following the creation of the Orange Free State. Border disputes with the Boer republic compelled him to appeal to Britain for protectorate status, which was introduced in 1868 (Lipschutz and Rasmussen 1986:153-54; Saunders 2012:268).</v>
      </c>
      <c r="J185" s="130" t="s">
        <v>955</v>
      </c>
      <c r="K185" s="304" t="s">
        <v>2485</v>
      </c>
      <c r="L185" s="304" t="s">
        <v>2464</v>
      </c>
      <c r="M185" s="182" t="s">
        <v>2337</v>
      </c>
      <c r="N185" s="37" t="str">
        <f t="shared" si="11"/>
        <v>&lt;person xml:id=$pers0426$&gt;&lt;persName type=$main$&gt;Moshoeshoe I&lt;/persName&gt;&lt;birth when=$c.1786$&gt;c.1786&lt;/birth&gt;&lt;death when=$1870$&gt;1870&lt;/death&gt;&lt;note type=$editorial$&gt;Founder and king of the Basuto nation. Originally a minor chief in the Caledon valley, he attracted Sesotho-speaking refugees dispersed during the Mfecane. He became one of the most effective leaders in nineteenth-century southern Africa, establishing a major state in the area of present-day Lesotho. From the 1840s he clashed with Afrikaners, which escalated following the creation of the Orange Free State. Border disputes with the Boer republic compelled him to appeal to Britain for protectorate status, which was introduced in 1868 (Lipschutz and Rasmussen 1986:153-54; Saunders 2012:268).&lt;/note&gt;&lt;/person&gt;&lt;!-- MT glossary entry --&gt;</v>
      </c>
      <c r="O185" s="305" t="s">
        <v>956</v>
      </c>
      <c r="P185" s="314"/>
    </row>
    <row r="186" spans="1:16" ht="84">
      <c r="A186" s="291" t="s">
        <v>2756</v>
      </c>
      <c r="F186" s="21"/>
      <c r="G186" s="24" t="s">
        <v>1730</v>
      </c>
      <c r="J186" s="299" t="s">
        <v>1912</v>
      </c>
      <c r="K186" s="24"/>
      <c r="L186" s="24"/>
      <c r="M186" s="182" t="s">
        <v>1911</v>
      </c>
      <c r="N186" s="37" t="str">
        <f t="shared" si="11"/>
        <v>&lt;person xml:id=$pers0427$&gt;&lt;persName type=$main$&gt;Mosisinyane&lt;/persName&gt;&lt;birth when=$$&gt;&lt;/birth&gt;&lt;death when=$$&gt;&lt;/death&gt;&lt;note type=$editorial$&gt;Member of the Kololo, who was part of Livingstone’s retinue during his expedition from Linyanti to Mozambique (1855–1856). He was responsible for leading the Nambya members of the party.&lt;/note&gt;&lt;/person&gt;&lt;!-- MT glossary entry --&gt;</v>
      </c>
      <c r="O186" s="301" t="s">
        <v>1914</v>
      </c>
      <c r="P186" s="259" t="s">
        <v>1915</v>
      </c>
    </row>
    <row r="187" spans="1:16" ht="56">
      <c r="A187" s="291" t="s">
        <v>2757</v>
      </c>
      <c r="B187" s="21" t="str">
        <f>C187&amp;D187&amp;E187</f>
        <v>ref="people.xml#0133"</v>
      </c>
      <c r="C187" s="21" t="s">
        <v>462</v>
      </c>
      <c r="D187" s="21" t="str">
        <f>"people.xml#"&amp;F187</f>
        <v>people.xml#0133</v>
      </c>
      <c r="E187" s="21" t="s">
        <v>463</v>
      </c>
      <c r="F187" s="24" t="s">
        <v>427</v>
      </c>
      <c r="G187" s="38" t="s">
        <v>601</v>
      </c>
      <c r="H187" s="20" t="s">
        <v>0</v>
      </c>
      <c r="I187" s="35" t="str">
        <f>J187&amp;". "&amp;K187&amp;". "&amp;M187</f>
        <v>Mosogo. . A Lunda figure who, according to Livingstone, appeared in local traditions about the origin of Lake Dilolo.</v>
      </c>
      <c r="J187" s="131" t="s">
        <v>959</v>
      </c>
      <c r="K187" s="38"/>
      <c r="L187" s="38"/>
      <c r="M187" s="37" t="s">
        <v>851</v>
      </c>
      <c r="N187" s="37" t="str">
        <f t="shared" si="11"/>
        <v>&lt;person xml:id=$pers0428$&gt;&lt;persName type=$main$&gt;Mosogo&lt;/persName&gt;&lt;birth when=$$&gt;&lt;/birth&gt;&lt;death when=$$&gt;&lt;/death&gt;&lt;note type=$editorial$&gt;A Lunda figure who, according to Livingstone, appeared in local traditions about the origin of Lake Dilolo.&lt;/note&gt;&lt;/person&gt;&lt;!-- MT glossary entry --&gt;</v>
      </c>
      <c r="O187" s="132" t="s">
        <v>960</v>
      </c>
    </row>
    <row r="188" spans="1:16" ht="112">
      <c r="A188" s="291" t="s">
        <v>2758</v>
      </c>
      <c r="B188" s="21" t="str">
        <f>C188&amp;D188&amp;E188</f>
        <v>ref="people.xml#0119"</v>
      </c>
      <c r="C188" s="21" t="s">
        <v>462</v>
      </c>
      <c r="D188" s="21" t="str">
        <f>"people.xml#"&amp;F188</f>
        <v>people.xml#0119</v>
      </c>
      <c r="E188" s="21" t="s">
        <v>463</v>
      </c>
      <c r="F188" s="24" t="s">
        <v>417</v>
      </c>
      <c r="G188" s="116" t="s">
        <v>742</v>
      </c>
      <c r="H188" s="20" t="s">
        <v>0</v>
      </c>
      <c r="I188" s="35" t="str">
        <f>J188&amp;". "&amp;K188&amp;". "&amp;M188</f>
        <v>Motswasele II. c.1785. Chief of the Kwena between c.1807 and 1821. He was a tyrannical leader, who was eventually assassinated by his brothers. His overthrow precipitated the fragmentation of the Kwena, who were later reunited by the efforts of Motswasele's son, Sechele (Morton 2012b:318-19; Morton, Ramsay and Mgadla 2008:237).</v>
      </c>
      <c r="J188" s="118" t="s">
        <v>907</v>
      </c>
      <c r="K188" s="304" t="s">
        <v>2481</v>
      </c>
      <c r="L188" s="304" t="s">
        <v>2404</v>
      </c>
      <c r="M188" s="37" t="s">
        <v>2154</v>
      </c>
      <c r="N188" s="37" t="str">
        <f t="shared" si="11"/>
        <v>&lt;person xml:id=$pers0429$&gt;&lt;persName type=$main$&gt;Motswasele II&lt;/persName&gt;&lt;birth when=$c.1785$&gt;c.1785&lt;/birth&gt;&lt;death when=$1821$&gt;1821&lt;/death&gt;&lt;note type=$editorial$&gt;Chief of the Kwena between c.1807 and 1821. He was a tyrannical leader, who was eventually assassinated by his brothers. His overthrow precipitated the fragmentation of the Kwena, who were later reunited by the efforts of Motswasele's son, Sechele (Morton 2012b:318-19; Morton, Ramsay and Mgadla 2008:237).&lt;/note&gt;&lt;/person&gt;&lt;!-- MT glossary entry --&gt;</v>
      </c>
      <c r="O188" s="305" t="s">
        <v>908</v>
      </c>
      <c r="P188" s="314"/>
    </row>
    <row r="189" spans="1:16" ht="84">
      <c r="A189" s="291" t="s">
        <v>2759</v>
      </c>
      <c r="B189" s="21" t="str">
        <f>C189&amp;D189&amp;E189</f>
        <v>ref="people.xml#0134"</v>
      </c>
      <c r="C189" s="21" t="s">
        <v>462</v>
      </c>
      <c r="D189" s="21" t="str">
        <f>"people.xml#"&amp;F189</f>
        <v>people.xml#0134</v>
      </c>
      <c r="E189" s="21" t="s">
        <v>463</v>
      </c>
      <c r="F189" s="24" t="s">
        <v>428</v>
      </c>
      <c r="G189" s="38" t="s">
        <v>603</v>
      </c>
      <c r="H189" s="20" t="s">
        <v>12</v>
      </c>
      <c r="I189" s="35" t="str">
        <f>J189&amp;". "&amp;K189&amp;". "&amp;M189</f>
        <v>Mozinkwa. . Lunda headman. Livingstone records meeting him in Feburary 1854 and June 1855. In his journals, Livingstone refers to him as 'Zamozingwa' (Livingstone 1963, 1: 76).</v>
      </c>
      <c r="J189" s="136" t="s">
        <v>968</v>
      </c>
      <c r="K189" s="38"/>
      <c r="L189" s="38"/>
      <c r="M189" s="37" t="s">
        <v>2163</v>
      </c>
      <c r="N189" s="37" t="str">
        <f t="shared" si="11"/>
        <v>&lt;person xml:id=$pers0430$&gt;&lt;persName type=$main$&gt;Mozinkwa&lt;/persName&gt;&lt;birth when=$$&gt;&lt;/birth&gt;&lt;death when=$$&gt;&lt;/death&gt;&lt;note type=$editorial$&gt;Lunda headman. Livingstone records meeting him in Feburary 1854 and June 1855. In his journals, Livingstone refers to him as 'Zamozingwa' (Livingstone 1963, 1: 76).&lt;/note&gt;&lt;/person&gt;&lt;!-- MT glossary entry --&gt;</v>
      </c>
      <c r="O189" s="137" t="s">
        <v>970</v>
      </c>
    </row>
    <row r="190" spans="1:16" ht="168">
      <c r="A190" s="291" t="s">
        <v>2760</v>
      </c>
      <c r="B190" s="21" t="str">
        <f>C190&amp;D190&amp;E190</f>
        <v>ref="people.xml#0135"</v>
      </c>
      <c r="C190" s="21" t="s">
        <v>462</v>
      </c>
      <c r="D190" s="21" t="str">
        <f>"people.xml#"&amp;F190</f>
        <v>people.xml#0135</v>
      </c>
      <c r="E190" s="21" t="s">
        <v>463</v>
      </c>
      <c r="F190" s="24" t="s">
        <v>429</v>
      </c>
      <c r="G190" s="130" t="s">
        <v>604</v>
      </c>
      <c r="H190" s="20" t="s">
        <v>0</v>
      </c>
      <c r="I190" s="35" t="str">
        <f>J190&amp;". "&amp;K190&amp;". "&amp;M190</f>
        <v>Mpepe. . Kololo chief and governor of Naliele. He was Sebitwane's nephew, and part of the generation who had journeyed with him to the Zambezi valley. From Naliele, he established military and economic dominance, becoming the most powerful member of the Kololo after Sebitwane. He resisted Sekeletu's claim to the throne, depriving him of inherited wealth (in the form of cattle), and defying him by extending unauthorised trade and raiding expeditions. In 1853, he attempted to overthrow Sekeletu but was outmanoeuvred and executed (Kalusa 2009:74-75).</v>
      </c>
      <c r="J190" s="304" t="s">
        <v>1883</v>
      </c>
      <c r="K190" s="38"/>
      <c r="L190" s="38"/>
      <c r="M190" s="182" t="s">
        <v>2164</v>
      </c>
      <c r="N190" s="37" t="str">
        <f t="shared" si="11"/>
        <v>&lt;person xml:id=$pers0431$&gt;&lt;persName type=$main$&gt;Mpepe&lt;/persName&gt;&lt;birth when=$$&gt;&lt;/birth&gt;&lt;death when=$$&gt;&lt;/death&gt;&lt;note type=$editorial$&gt;Kololo chief and governor of Naliele. He was Sebitwane's nephew, and part of the generation who had journeyed with him to the Zambezi valley. From Naliele, he established military and economic dominance, becoming the most powerful member of the Kololo after Sebitwane. He resisted Sekeletu's claim to the throne, depriving him of inherited wealth (in the form of cattle), and defying him by extending unauthorised trade and raiding expeditions. In 1853, he attempted to overthrow Sekeletu but was outmanoeuvred and executed (Kalusa 2009:74-75).&lt;/note&gt;&lt;/person&gt;&lt;!-- MT glossary entry --&gt;</v>
      </c>
      <c r="O190" s="133" t="s">
        <v>961</v>
      </c>
    </row>
    <row r="191" spans="1:16" ht="112">
      <c r="A191" s="291" t="s">
        <v>2761</v>
      </c>
      <c r="G191" s="134" t="s">
        <v>605</v>
      </c>
      <c r="H191" s="20"/>
      <c r="I191" s="35" t="str">
        <f>J191&amp;". "&amp;K191&amp;". "&amp;M191</f>
        <v>Mpololo. . Kololo chief and younger brother of Sebitwane. He was an important ally of Sekeletu, and rose to the governorship of Naliele after the execution of Mpepe in 1853. Following Sekeletu's death in 1863 he took the Kololo throne, but was overthrown in 1864 by the Lozi who had been subject to the Kololo for over twenty years (Kalusa 2009:76-77).</v>
      </c>
      <c r="J191" s="135" t="s">
        <v>962</v>
      </c>
      <c r="K191" s="38"/>
      <c r="L191" s="38"/>
      <c r="M191" s="37" t="s">
        <v>2165</v>
      </c>
      <c r="N191" s="37" t="str">
        <f t="shared" si="11"/>
        <v>&lt;person xml:id=$pers0432$&gt;&lt;persName type=$main$&gt;Mpololo&lt;/persName&gt;&lt;birth when=$$&gt;&lt;/birth&gt;&lt;death when=$$&gt;&lt;/death&gt;&lt;note type=$editorial$&gt;Kololo chief and younger brother of Sebitwane. He was an important ally of Sekeletu, and rose to the governorship of Naliele after the execution of Mpepe in 1853. Following Sekeletu's death in 1863 he took the Kololo throne, but was overthrown in 1864 by the Lozi who had been subject to the Kololo for over twenty years (Kalusa 2009:76-77).&lt;/note&gt;&lt;/person&gt;&lt;!-- MT glossary entry --&gt;</v>
      </c>
      <c r="O191" s="305" t="s">
        <v>963</v>
      </c>
    </row>
    <row r="192" spans="1:16" ht="70">
      <c r="A192" s="291" t="s">
        <v>2762</v>
      </c>
      <c r="F192" s="21"/>
      <c r="G192" s="24" t="s">
        <v>1732</v>
      </c>
      <c r="J192" s="299" t="s">
        <v>1918</v>
      </c>
      <c r="K192" s="24"/>
      <c r="L192" s="24"/>
      <c r="M192" s="182" t="s">
        <v>2302</v>
      </c>
      <c r="N192" s="37" t="str">
        <f t="shared" si="11"/>
        <v>&lt;person xml:id=$pers0433$&gt;&lt;persName type=$main$&gt;Mr Feltao&lt;/persName&gt;&lt;birth when=$$&gt;&lt;/birth&gt;&lt;death when=$$&gt;&lt;/death&gt;&lt;note type=$editorial$&gt;Reference uncertain. Livingstone probably means Joaquim Pinheiro Falcão, who was appointed commandant of the Samba area of Ambaca in 1854 (Schapera 1963, 1:203n3)&lt;/note&gt;&lt;/person&gt;&lt;!-- MT glossary entry --&gt;</v>
      </c>
      <c r="O192" s="182" t="s">
        <v>1922</v>
      </c>
    </row>
    <row r="193" spans="1:16" ht="70">
      <c r="A193" s="291" t="s">
        <v>2763</v>
      </c>
      <c r="F193" s="21"/>
      <c r="G193" s="24" t="s">
        <v>1734</v>
      </c>
      <c r="J193" s="299" t="s">
        <v>1917</v>
      </c>
      <c r="K193" s="24"/>
      <c r="L193" s="24"/>
      <c r="M193" s="182" t="s">
        <v>2305</v>
      </c>
      <c r="N193" s="37" t="str">
        <f t="shared" si="11"/>
        <v>&lt;person xml:id=$pers0434$&gt;&lt;persName type=$main$&gt;Mr Mellot&lt;/persName&gt;&lt;birth when=$$&gt;&lt;/birth&gt;&lt;death when=$$&gt;&lt;/death&gt;&lt;note type=$editorial$&gt;Reference uncertain. Livingstone is possibly referring to Jacintho da Costa Mello, an individual known to be resident in north-west Angola in the mid 1850s (Schapera 1963, 1:137n5). &lt;/note&gt;&lt;/person&gt;&lt;!-- MT glossary entry --&gt;</v>
      </c>
      <c r="O193" s="301" t="s">
        <v>1921</v>
      </c>
    </row>
    <row r="194" spans="1:16" ht="84">
      <c r="A194" s="291" t="s">
        <v>2764</v>
      </c>
      <c r="F194" s="21"/>
      <c r="G194" s="24" t="s">
        <v>1735</v>
      </c>
      <c r="J194" s="299" t="s">
        <v>1919</v>
      </c>
      <c r="K194" s="24"/>
      <c r="L194" s="24"/>
      <c r="M194" s="182" t="s">
        <v>2306</v>
      </c>
      <c r="N194" s="37" t="str">
        <f t="shared" si="11"/>
        <v>&lt;person xml:id=$pers0435$&gt;&lt;persName type=$main$&gt;Mr Miland&lt;/persName&gt;&lt;birth when=$$&gt;&lt;/birth&gt;&lt;death when=$$&gt;&lt;/death&gt;&lt;note type=$editorial$&gt;Reference uncertain. Livingstone calls this person both ‘Miland’ and ‘Miranda’ in his journals. He may be referring to Antonio Gomes de Miranda, an individual known to be resident in north-central Angola in the mid-1850s (Schapera 1963, 1:133n2, 212).&lt;/note&gt;&lt;/person&gt;&lt;!-- MT glossary entry --&gt;</v>
      </c>
      <c r="O194" s="301" t="s">
        <v>1920</v>
      </c>
    </row>
    <row r="195" spans="1:16" ht="84">
      <c r="A195" s="291" t="s">
        <v>2765</v>
      </c>
      <c r="B195" s="21" t="str">
        <f>C195&amp;D195&amp;E195</f>
        <v>ref="people.xml#0158"</v>
      </c>
      <c r="C195" s="21" t="s">
        <v>462</v>
      </c>
      <c r="D195" s="21" t="str">
        <f>"people.xml#"&amp;F195</f>
        <v>people.xml#0158</v>
      </c>
      <c r="E195" s="21" t="s">
        <v>463</v>
      </c>
      <c r="F195" s="24" t="s">
        <v>439</v>
      </c>
      <c r="G195" s="143" t="s">
        <v>620</v>
      </c>
      <c r="H195" s="20" t="s">
        <v>0</v>
      </c>
      <c r="I195" s="35" t="str">
        <f>J195&amp;". "&amp;K195&amp;". "&amp;M195</f>
        <v>Mrs Caudle. . Title character of ‘Mrs Caudle’s Curtain Lectures’, a comedy serial by Douglas William Jerrold published in Punch in 1845. In her ‘lectures’, Mrs Caudle berates her husband for his shortcomings as they prepare for bed (Henkle 1980).</v>
      </c>
      <c r="J195" s="143" t="s">
        <v>986</v>
      </c>
      <c r="K195" s="38"/>
      <c r="L195" s="38"/>
      <c r="M195" s="37" t="s">
        <v>2176</v>
      </c>
      <c r="N195" s="37" t="str">
        <f t="shared" ref="N195:N258" si="15">"&lt;person xml:id=$"&amp;A195&amp;"$&gt;&lt;persName type=$main$&gt;"&amp;J195&amp;"&lt;/persName&gt;&lt;birth when=$"&amp;K195&amp;"$&gt;"&amp;K195&amp;"&lt;/birth&gt;&lt;death when=$"&amp;L195&amp;"$&gt;"&amp;L195&amp;"&lt;/death&gt;&lt;note type=$editorial$&gt;"&amp;M195&amp;"&lt;/note&gt;&lt;/person&gt;&lt;!-- MT glossary entry --&gt;"</f>
        <v>&lt;person xml:id=$pers0436$&gt;&lt;persName type=$main$&gt;Mrs Caudle&lt;/persName&gt;&lt;birth when=$$&gt;&lt;/birth&gt;&lt;death when=$$&gt;&lt;/death&gt;&lt;note type=$editorial$&gt;Title character of ‘Mrs Caudle’s Curtain Lectures’, a comedy serial by Douglas William Jerrold published in Punch in 1845. In her ‘lectures’, Mrs Caudle berates her husband for his shortcomings as they prepare for bed (Henkle 1980).&lt;/note&gt;&lt;/person&gt;&lt;!-- MT glossary entry --&gt;</v>
      </c>
      <c r="O195" s="305" t="s">
        <v>2175</v>
      </c>
    </row>
    <row r="196" spans="1:16" ht="70">
      <c r="A196" s="291" t="s">
        <v>2766</v>
      </c>
      <c r="F196" s="21"/>
      <c r="G196" s="24" t="s">
        <v>1738</v>
      </c>
      <c r="J196" s="299" t="s">
        <v>1933</v>
      </c>
      <c r="K196" s="24"/>
      <c r="L196" s="24"/>
      <c r="M196" s="182" t="s">
        <v>1934</v>
      </c>
      <c r="N196" s="37" t="str">
        <f t="shared" si="15"/>
        <v>&lt;person xml:id=$pers0437$&gt;&lt;persName type=$main$&gt;Muanzanza&lt;/persName&gt;&lt;birth when=$$&gt;&lt;/birth&gt;&lt;death when=$$&gt;&lt;/death&gt;&lt;note type=$editorial$&gt;Lunda chief resident in Cabango in north-east Angola. According to Livingstone, he was closely affiliated with the Mwant Yav of the central Lunda. &lt;/note&gt;&lt;/person&gt;&lt;!-- MT glossary entry --&gt;</v>
      </c>
    </row>
    <row r="197" spans="1:16" ht="56">
      <c r="A197" s="291" t="s">
        <v>2767</v>
      </c>
      <c r="B197" s="21" t="str">
        <f>C197&amp;D197&amp;E197</f>
        <v>ref="people.xml#0097"</v>
      </c>
      <c r="C197" s="21" t="s">
        <v>462</v>
      </c>
      <c r="D197" s="21" t="str">
        <f>"people.xml#"&amp;F197</f>
        <v>people.xml#0097</v>
      </c>
      <c r="E197" s="21" t="s">
        <v>463</v>
      </c>
      <c r="F197" s="24" t="s">
        <v>401</v>
      </c>
      <c r="G197" s="26" t="s">
        <v>571</v>
      </c>
      <c r="H197" s="24" t="s">
        <v>0</v>
      </c>
      <c r="I197" s="35" t="str">
        <f>J197&amp;". "&amp;K197&amp;". "&amp;M197</f>
        <v>Muhammad. . Prophet or founder of Islam.</v>
      </c>
      <c r="J197" s="40" t="s">
        <v>893</v>
      </c>
      <c r="K197" s="26"/>
      <c r="L197" s="26"/>
      <c r="M197" s="37" t="s">
        <v>894</v>
      </c>
      <c r="N197" s="37" t="str">
        <f t="shared" si="15"/>
        <v>&lt;person xml:id=$pers0438$&gt;&lt;persName type=$main$&gt;Muhammad&lt;/persName&gt;&lt;birth when=$$&gt;&lt;/birth&gt;&lt;death when=$$&gt;&lt;/death&gt;&lt;note type=$editorial$&gt;Prophet or founder of Islam.&lt;/note&gt;&lt;/person&gt;&lt;!-- MT glossary entry --&gt;</v>
      </c>
      <c r="O197" s="25"/>
    </row>
    <row r="198" spans="1:16" ht="56">
      <c r="A198" s="291" t="s">
        <v>2768</v>
      </c>
      <c r="F198" s="21"/>
      <c r="G198" s="24" t="s">
        <v>1731</v>
      </c>
      <c r="J198" s="292" t="s">
        <v>1833</v>
      </c>
      <c r="K198" s="24"/>
      <c r="L198" s="24"/>
      <c r="M198" s="36" t="s">
        <v>2301</v>
      </c>
      <c r="N198" s="37" t="str">
        <f t="shared" si="15"/>
        <v>&lt;person xml:id=$pers0439$&gt;&lt;persName type=$main$&gt;Mujala&lt;/persName&gt;&lt;birth when=$$&gt;&lt;/birth&gt;&lt;death when=$$&gt;&lt;/death&gt;&lt;note type=$editorial$&gt;Headman of a Toka-Leya village near Victoria Falls (Mubitana 1975:64).&lt;/note&gt;&lt;/person&gt;&lt;!-- MT glossary entry --&gt;</v>
      </c>
      <c r="O198" s="259" t="s">
        <v>1841</v>
      </c>
    </row>
    <row r="199" spans="1:16" ht="98">
      <c r="A199" s="291" t="s">
        <v>2769</v>
      </c>
      <c r="G199" s="24" t="s">
        <v>1727</v>
      </c>
      <c r="J199" s="299" t="s">
        <v>1900</v>
      </c>
      <c r="K199" s="24"/>
      <c r="L199" s="24"/>
      <c r="M199" s="36" t="s">
        <v>2298</v>
      </c>
      <c r="N199" s="37" t="str">
        <f t="shared" si="15"/>
        <v>&lt;person xml:id=$pers0440$&gt;&lt;persName type=$main$&gt;Mukuni&lt;/persName&gt;&lt;birth when=$$&gt;&lt;/birth&gt;&lt;death when=$$&gt;&lt;/death&gt;&lt;note type=$editorial$&gt;Official title of a Leya chiefdom near Victoria Falls. The Mukuni dynasty claims Lenje origins, tracing its antecedents to the Kabwe area in central Zambia. The first Mukuni probably migrated south and settled around Victoria Falls at the start of the 18th century, but some Leya traditions claim a date as early as the 15th century (Mubitana 1975:60-62).&lt;/note&gt;&lt;/person&gt;&lt;!-- MT glossary entry --&gt;</v>
      </c>
      <c r="O199" s="182" t="s">
        <v>1901</v>
      </c>
      <c r="P199" s="319" t="s">
        <v>2341</v>
      </c>
    </row>
    <row r="200" spans="1:16" ht="112">
      <c r="A200" s="291" t="s">
        <v>2770</v>
      </c>
      <c r="B200" s="21" t="str">
        <f>C200&amp;D200&amp;E200</f>
        <v>ref="people.xml#0196"</v>
      </c>
      <c r="C200" s="21" t="s">
        <v>462</v>
      </c>
      <c r="D200" s="21" t="str">
        <f>"people.xml#"&amp;F200</f>
        <v>people.xml#0196</v>
      </c>
      <c r="E200" s="21" t="s">
        <v>463</v>
      </c>
      <c r="F200" s="24" t="s">
        <v>460</v>
      </c>
      <c r="G200" s="156" t="s">
        <v>650</v>
      </c>
      <c r="H200" s="20" t="s">
        <v>0</v>
      </c>
      <c r="I200" s="35" t="str">
        <f>J200&amp;". "&amp;K200&amp;". "&amp;M200</f>
        <v>Mulambwa Santulu. c. 1780. Lozi king. He came to power in 1790, having usurped his brother Musananyanda. He centralised the Lozi nation, consolidating control over neighbouring groups and extending the state’s territory. Following his death, the Lozi entered a period of internal disunity which continued until the Kololo invasion in the 1840s (Lipschutz and Rasmussen 1986:161).</v>
      </c>
      <c r="J200" s="221" t="s">
        <v>1032</v>
      </c>
      <c r="K200" s="299" t="s">
        <v>2515</v>
      </c>
      <c r="L200" s="299" t="s">
        <v>2514</v>
      </c>
      <c r="M200" s="154" t="s">
        <v>2203</v>
      </c>
      <c r="N200" s="37" t="str">
        <f t="shared" si="15"/>
        <v>&lt;person xml:id=$pers0441$&gt;&lt;persName type=$main$&gt;Mulambwa Santulu&lt;/persName&gt;&lt;birth when=$c. 1780$&gt;c. 1780&lt;/birth&gt;&lt;death when=$1835$&gt;1835&lt;/death&gt;&lt;note type=$editorial$&gt;Lozi king. He came to power in 1790, having usurped his brother Musananyanda. He centralised the Lozi nation, consolidating control over neighbouring groups and extending the state’s territory. Following his death, the Lozi entered a period of internal disunity which continued until the Kololo invasion in the 1840s (Lipschutz and Rasmussen 1986:161).&lt;/note&gt;&lt;/person&gt;&lt;!-- MT glossary entry --&gt;</v>
      </c>
      <c r="O200" s="151" t="s">
        <v>1042</v>
      </c>
    </row>
    <row r="201" spans="1:16" ht="98">
      <c r="A201" s="291" t="s">
        <v>2771</v>
      </c>
      <c r="B201" s="21" t="str">
        <f>C201&amp;D201&amp;E201</f>
        <v>ref="people.xml#0142"</v>
      </c>
      <c r="C201" s="21" t="s">
        <v>462</v>
      </c>
      <c r="D201" s="21" t="str">
        <f>"people.xml#"&amp;F201</f>
        <v>people.xml#0142</v>
      </c>
      <c r="E201" s="21" t="s">
        <v>463</v>
      </c>
      <c r="F201" s="24" t="s">
        <v>433</v>
      </c>
      <c r="G201" s="38" t="s">
        <v>612</v>
      </c>
      <c r="H201" s="20" t="s">
        <v>0</v>
      </c>
      <c r="I201" s="35" t="str">
        <f>J201&amp;". "&amp;K201&amp;". "&amp;M201</f>
        <v>Murray, Mungo. . Hunter and explorer. He spent the year 1845 hunting in southern Africa with William Cotton Oswell, during which time he also met Livingstone. He returned to Africa again in 1849 to participate in the expedition to Lake Ngami (Oswell 1900:viii, ix; Letter to Robert Moffat, 22nd Sept. 1845).</v>
      </c>
      <c r="J201" s="142" t="s">
        <v>973</v>
      </c>
      <c r="K201" s="38"/>
      <c r="L201" s="38"/>
      <c r="M201" s="37" t="s">
        <v>2169</v>
      </c>
      <c r="N201" s="37" t="str">
        <f t="shared" si="15"/>
        <v>&lt;person xml:id=$pers0442$&gt;&lt;persName type=$main$&gt;Murray, Mungo&lt;/persName&gt;&lt;birth when=$$&gt;&lt;/birth&gt;&lt;death when=$$&gt;&lt;/death&gt;&lt;note type=$editorial$&gt;Hunter and explorer. He spent the year 1845 hunting in southern Africa with William Cotton Oswell, during which time he also met Livingstone. He returned to Africa again in 1849 to participate in the expedition to Lake Ngami (Oswell 1900:viii, ix; Letter to Robert Moffat, 22nd Sept. 1845).&lt;/note&gt;&lt;/person&gt;&lt;!-- MT glossary entry --&gt;</v>
      </c>
      <c r="O201" s="305" t="s">
        <v>974</v>
      </c>
      <c r="P201" s="285" t="s">
        <v>2186</v>
      </c>
    </row>
    <row r="202" spans="1:16" ht="98">
      <c r="A202" s="291" t="s">
        <v>2772</v>
      </c>
      <c r="B202" s="21" t="str">
        <f>C202&amp;D202&amp;E202</f>
        <v>ref="people.xml#0133"</v>
      </c>
      <c r="C202" s="21" t="s">
        <v>462</v>
      </c>
      <c r="D202" s="21" t="str">
        <f>"people.xml#"&amp;F202</f>
        <v>people.xml#0133</v>
      </c>
      <c r="E202" s="21" t="s">
        <v>463</v>
      </c>
      <c r="F202" s="24" t="s">
        <v>427</v>
      </c>
      <c r="G202" s="131" t="s">
        <v>602</v>
      </c>
      <c r="H202" s="20" t="s">
        <v>0</v>
      </c>
      <c r="I202" s="35" t="str">
        <f>J202&amp;". "&amp;K202&amp;". "&amp;M202</f>
        <v>Mutibe. . Important member of the Kololo and advisor to his son-in-law, Sekeletu. Livingstone reports that he was involved in the execution of Raunkwe, whose son Mpepe had conspired against Sekeletu when he inherited the Kololo throne. In his journals, Livingstone refers to him as 'Mothibe' (Kalusa 2009:69; Schapera 1960:200-01).</v>
      </c>
      <c r="J202" s="304" t="s">
        <v>2487</v>
      </c>
      <c r="K202" s="304"/>
      <c r="L202" s="304"/>
      <c r="M202" s="37" t="s">
        <v>2162</v>
      </c>
      <c r="N202" s="37" t="str">
        <f t="shared" si="15"/>
        <v>&lt;person xml:id=$pers0443$&gt;&lt;persName type=$main$&gt;Mutibe&lt;/persName&gt;&lt;birth when=$$&gt;&lt;/birth&gt;&lt;death when=$$&gt;&lt;/death&gt;&lt;note type=$editorial$&gt;Important member of the Kololo and advisor to his son-in-law, Sekeletu. Livingstone reports that he was involved in the execution of Raunkwe, whose son Mpepe had conspired against Sekeletu when he inherited the Kololo throne. In his journals, Livingstone refers to him as 'Mothibe' (Kalusa 2009:69; Schapera 1960:200-01).&lt;/note&gt;&lt;/person&gt;&lt;!-- MT glossary entry --&gt;</v>
      </c>
      <c r="O202" s="305" t="s">
        <v>1881</v>
      </c>
    </row>
    <row r="203" spans="1:16" ht="168">
      <c r="A203" s="291" t="s">
        <v>2773</v>
      </c>
      <c r="B203" s="21" t="str">
        <f>C203&amp;D203&amp;E203</f>
        <v>ref="people.xml#0114"</v>
      </c>
      <c r="C203" s="21" t="s">
        <v>462</v>
      </c>
      <c r="D203" s="21" t="str">
        <f>"people.xml#"&amp;F203</f>
        <v>people.xml#0114</v>
      </c>
      <c r="E203" s="21" t="s">
        <v>463</v>
      </c>
      <c r="F203" s="24" t="s">
        <v>413</v>
      </c>
      <c r="G203" s="120" t="s">
        <v>585</v>
      </c>
      <c r="H203" s="20" t="s">
        <v>0</v>
      </c>
      <c r="I203" s="35" t="str">
        <f>J203&amp;". "&amp;K203&amp;". "&amp;M203</f>
        <v>Mwant Yav or Mwata Yamvo. . Official title of the paramount chief of the central Lunda (also known as the Ruund). Other Lunda polities traced their origin to the Ruund state and derived status from its royal title. During Livingstone's cross-continental expedition, the long reign of Mwant Yav Nawej (r. c.1820–52), which had extended central Lunda power, had recently come to an end. His brother Mulaj (r. 1852–57) had begun a short rule characterised by internal struggle. Livingstone gathered reports about the Mwant Yav but did not visit him (Macola 2016: 34; Vellut 1989:316-18).</v>
      </c>
      <c r="J203" s="143" t="s">
        <v>920</v>
      </c>
      <c r="K203" s="38"/>
      <c r="L203" s="38"/>
      <c r="M203" s="182" t="s">
        <v>2148</v>
      </c>
      <c r="N203" s="37" t="str">
        <f t="shared" si="15"/>
        <v>&lt;person xml:id=$pers0444$&gt;&lt;persName type=$main$&gt;Mwant Yav or Mwata Yamvo&lt;/persName&gt;&lt;birth when=$$&gt;&lt;/birth&gt;&lt;death when=$$&gt;&lt;/death&gt;&lt;note type=$editorial$&gt;Official title of the paramount chief of the central Lunda (also known as the Ruund). Other Lunda polities traced their origin to the Ruund state and derived status from its royal title. During Livingstone's cross-continental expedition, the long reign of Mwant Yav Nawej (r. c.1820–52), which had extended central Lunda power, had recently come to an end. His brother Mulaj (r. 1852–57) had begun a short rule characterised by internal struggle. Livingstone gathered reports about the Mwant Yav but did not visit him (Macola 2016: 34; Vellut 1989:316-18).&lt;/note&gt;&lt;/person&gt;&lt;!-- MT glossary entry --&gt;</v>
      </c>
      <c r="O203" s="305" t="s">
        <v>921</v>
      </c>
      <c r="P203" s="230" t="s">
        <v>2009</v>
      </c>
    </row>
    <row r="204" spans="1:16" ht="70">
      <c r="A204" s="291" t="s">
        <v>2774</v>
      </c>
      <c r="G204" s="24" t="s">
        <v>1725</v>
      </c>
      <c r="J204" s="299" t="s">
        <v>1893</v>
      </c>
      <c r="K204" s="24"/>
      <c r="L204" s="24"/>
      <c r="M204" s="182" t="s">
        <v>2296</v>
      </c>
      <c r="N204" s="37" t="str">
        <f t="shared" si="15"/>
        <v>&lt;person xml:id=$pers0445$&gt;&lt;persName type=$main$&gt;Mwena Kikanje&lt;/persName&gt;&lt;birth when=$$&gt;&lt;/birth&gt;&lt;death when=$$&gt;&lt;/death&gt;&lt;note type=$editorial$&gt;Chokwe chief, resident on the Kwilu river in north-eastern Angola. In Livingstone's journals, he is referred to as 'Moana-a-Cange' (Schapera 1963, 1:234).&lt;/note&gt;&lt;/person&gt;&lt;!-- MT glossary entry --&gt;</v>
      </c>
      <c r="O204" s="301" t="s">
        <v>1895</v>
      </c>
      <c r="P204" s="259" t="s">
        <v>1894</v>
      </c>
    </row>
    <row r="205" spans="1:16" ht="196">
      <c r="A205" s="291" t="s">
        <v>2775</v>
      </c>
      <c r="B205" s="21" t="str">
        <f>C205&amp;D205&amp;E205</f>
        <v>ref="people.xml#0131"</v>
      </c>
      <c r="C205" s="21" t="s">
        <v>462</v>
      </c>
      <c r="D205" s="21" t="str">
        <f>"people.xml#"&amp;F205</f>
        <v>people.xml#0131</v>
      </c>
      <c r="E205" s="21" t="s">
        <v>463</v>
      </c>
      <c r="F205" s="24" t="s">
        <v>426</v>
      </c>
      <c r="G205" s="26" t="s">
        <v>600</v>
      </c>
      <c r="H205" s="24" t="s">
        <v>0</v>
      </c>
      <c r="I205" s="35" t="str">
        <f>J205&amp;". "&amp;K205&amp;". "&amp;M205</f>
        <v xml:space="preserve">Mzilikazi. c.1795. Founder and king of the Ndebele nation. His father was chief of a Khumalo clan, but he spent his youth with the Ndwandwe led by his grandfather, Zwide. When Zwide was defeated by Shaka in 1818, Mzilikazi joined the Zulu empire. Splitting with Shaka around 1820, he migrated north, conquering and assimilating a range of groups. Following collisions with Afrikaners in the Transvaal, he founded his kingdom, Matabeleland, in present-day Zimbabwe around 1840. Mzilikazi consolidated his state using military and political methods learned from the Ndwandwe and Zulu (Musemwa 2012:277-78; Lipschutz and Rasmussen 167-68). </v>
      </c>
      <c r="J205" s="131" t="s">
        <v>957</v>
      </c>
      <c r="K205" s="315" t="s">
        <v>2428</v>
      </c>
      <c r="L205" s="315" t="s">
        <v>2486</v>
      </c>
      <c r="M205" s="182" t="s">
        <v>2161</v>
      </c>
      <c r="N205" s="37" t="str">
        <f t="shared" si="15"/>
        <v>&lt;person xml:id=$pers0446$&gt;&lt;persName type=$main$&gt;Mzilikazi&lt;/persName&gt;&lt;birth when=$c.1795$&gt;c.1795&lt;/birth&gt;&lt;death when=$1868$&gt;1868&lt;/death&gt;&lt;note type=$editorial$&gt;Founder and king of the Ndebele nation. His father was chief of a Khumalo clan, but he spent his youth with the Ndwandwe led by his grandfather, Zwide. When Zwide was defeated by Shaka in 1818, Mzilikazi joined the Zulu empire. Splitting with Shaka around 1820, he migrated north, conquering and assimilating a range of groups. Following collisions with Afrikaners in the Transvaal, he founded his kingdom, Matabeleland, in present-day Zimbabwe around 1840. Mzilikazi consolidated his state using military and political methods learned from the Ndwandwe and Zulu (Musemwa 2012:277-78; Lipschutz and Rasmussen 167-68). &lt;/note&gt;&lt;/person&gt;&lt;!-- MT glossary entry --&gt;</v>
      </c>
      <c r="O205" s="305" t="s">
        <v>958</v>
      </c>
      <c r="P205" s="285" t="s">
        <v>2005</v>
      </c>
    </row>
    <row r="206" spans="1:16" ht="140">
      <c r="A206" s="291" t="s">
        <v>2776</v>
      </c>
      <c r="F206" s="21"/>
      <c r="G206" s="24" t="s">
        <v>1759</v>
      </c>
      <c r="J206" s="299" t="s">
        <v>1904</v>
      </c>
      <c r="K206" s="24"/>
      <c r="L206" s="24"/>
      <c r="M206" s="182" t="s">
        <v>2323</v>
      </c>
      <c r="N206" s="37" t="str">
        <f t="shared" si="15"/>
        <v>&lt;person xml:id=$pers0447$&gt;&lt;persName type=$main$&gt;Napier, Sir Charles&lt;/persName&gt;&lt;birth when=$$&gt;&lt;/birth&gt;&lt;death when=$$&gt;&lt;/death&gt;&lt;note type=$editorial$&gt;Livingstone refers to two cousins of this name. Sir Charles James Napier (1782–1853) fought in the Peninsular (1808–14) and Anglo-American (1812–15) wars, was military resident on Cephalonia (1821–30), and commanded the troops in Sindh (1842–47) where he also became governor. Sir Charles Napier (1786–1860) fought in the Napoleonic (1799–1814) and Anglo-American (1812–15) wars, commanded fleets in the Miguelite (1828-34), Egyptian-Ottoman (1839-41) and Crimean (1853–56) wars, and served as Liberal MP (1841–46 and 1855–60) (Embree 2008; Lambert 2011).&lt;/note&gt;&lt;/person&gt;&lt;!-- MT glossary entry --&gt;</v>
      </c>
      <c r="O206" s="301" t="s">
        <v>1905</v>
      </c>
    </row>
    <row r="207" spans="1:16" ht="154">
      <c r="A207" s="291" t="s">
        <v>2777</v>
      </c>
      <c r="G207" s="24" t="s">
        <v>666</v>
      </c>
      <c r="J207" s="163" t="s">
        <v>1068</v>
      </c>
      <c r="K207" s="303" t="s">
        <v>2527</v>
      </c>
      <c r="L207" s="303" t="s">
        <v>2526</v>
      </c>
      <c r="M207" s="301" t="s">
        <v>2338</v>
      </c>
      <c r="N207" s="37" t="str">
        <f t="shared" si="15"/>
        <v>&lt;person xml:id=$pers0448$&gt;&lt;persName type=$main$&gt;Napier, Sir George Thomas&lt;/persName&gt;&lt;birth when=$1784$&gt;1784&lt;/birth&gt;&lt;death when=$1855$&gt;1855&lt;/death&gt;&lt;note type=$editorial$&gt;Military officer and colonial governor. He was commander-in-chief and governor of Cape Colony from 1837 to 1843, where he was faced with the gathering pace of the 'Great Trek' and the task of enforcing the recent abolition of slavery. In 1838, he oversaw the creation of a new education department in the colony, on the advice of Sir John Herschel and the Cape government's chief secretary, Sir John Bell. He was promoted major general in 1837, lieutenant general in 1846, and full general in 1854 (Olson and Shadle 1996, 2:778; MacKenzie and Dalziel 2007:185; Chicester 2008).&lt;/note&gt;&lt;/person&gt;&lt;!-- MT glossary entry --&gt;</v>
      </c>
      <c r="O207" s="301" t="s">
        <v>2339</v>
      </c>
      <c r="P207" s="314"/>
    </row>
    <row r="208" spans="1:16" ht="140">
      <c r="A208" s="291" t="s">
        <v>2778</v>
      </c>
      <c r="F208" s="21"/>
      <c r="G208" s="287" t="s">
        <v>1674</v>
      </c>
      <c r="J208" s="292" t="s">
        <v>1796</v>
      </c>
      <c r="K208" s="294"/>
      <c r="L208" s="294"/>
      <c r="M208" s="301" t="s">
        <v>2249</v>
      </c>
      <c r="N208" s="37" t="str">
        <f t="shared" si="15"/>
        <v>&lt;person xml:id=$pers0449$&gt;&lt;persName type=$main$&gt;Need, Captain Henry&lt;/persName&gt;&lt;birth when=$$&gt;&lt;/birth&gt;&lt;death when=$$&gt;&lt;/death&gt;&lt;note type=$editorial$&gt;Naval officer. He was captain of H.M.S. Linnet, a vessel employed in west Africa in suppressing the slave trade. In 1855, he was signatory to a treaty with the ‘chiefs of Ambrizette’ in Angola, whose articles guaranteed free trade for Britain and outlawed slave traffic. From 1852-56, Need produced a collection of 143 watercolours now held by the National Maritime Museum, Greenwich. He provided Livingstone with sketches of African scenes for Missionary Travels and Narrative of an Expedition (Hertslet 1859:27-28; Koivunen 2009:152).&lt;/note&gt;&lt;/person&gt;&lt;!-- MT glossary entry --&gt;</v>
      </c>
      <c r="O208" s="301" t="s">
        <v>2041</v>
      </c>
      <c r="P208" s="295"/>
    </row>
    <row r="209" spans="1:16" ht="126">
      <c r="A209" s="291" t="s">
        <v>2779</v>
      </c>
      <c r="F209" s="21"/>
      <c r="G209" s="287" t="s">
        <v>1670</v>
      </c>
      <c r="J209" s="299" t="s">
        <v>1791</v>
      </c>
      <c r="K209" s="294"/>
      <c r="L209" s="294"/>
      <c r="M209" s="36" t="s">
        <v>2245</v>
      </c>
      <c r="N209" s="37" t="str">
        <f t="shared" si="15"/>
        <v>&lt;person xml:id=$pers0450$&gt;&lt;persName type=$main$&gt;Neves, Captain Antonio Rodrigues&lt;/persName&gt;&lt;birth when=$$&gt;&lt;/birth&gt;&lt;death when=$$&gt;&lt;/death&gt;&lt;note type=$editorial$&gt;Portuguese merchant, resident in Cassange in north-central Angola. Livingstone met him in April 1854 and again in January 1855 and was hospitably entertained on both occasions. He wrote a book about a Portuguese excursion against the Mbangala in 1850, entitled Memoria da Expedição a Cassange em 1850 (1854), and is described in Livingstone’s journals as ‘Capitão Movel’ or a Captain of the militia (Schapera 1963, 1:128-29, 213-14).&lt;/note&gt;&lt;/person&gt;&lt;!-- MT glossary entry --&gt;</v>
      </c>
      <c r="O209" s="293" t="s">
        <v>1792</v>
      </c>
      <c r="P209" s="295"/>
    </row>
    <row r="210" spans="1:16" ht="84">
      <c r="A210" s="291" t="s">
        <v>2780</v>
      </c>
      <c r="B210" s="21" t="str">
        <f>C210&amp;D210&amp;E210</f>
        <v>ref="people.xml#0166"</v>
      </c>
      <c r="C210" s="21" t="s">
        <v>462</v>
      </c>
      <c r="D210" s="21" t="str">
        <f>"people.xml#"&amp;F210</f>
        <v>people.xml#0166</v>
      </c>
      <c r="E210" s="21" t="s">
        <v>463</v>
      </c>
      <c r="F210" s="24" t="s">
        <v>441</v>
      </c>
      <c r="G210" s="26" t="s">
        <v>622</v>
      </c>
      <c r="H210" s="24" t="s">
        <v>0</v>
      </c>
      <c r="I210" s="35" t="str">
        <f>J210&amp;". "&amp;K210&amp;". "&amp;M210</f>
        <v>Newman, John. c.1783. Scientific instrument maker. He had a reputation for quality workmanship and received commissions from many scientists and travellers. He was also the official supplier of instruments to the Royal Institution (Dawes 2004).</v>
      </c>
      <c r="J210" s="143" t="s">
        <v>989</v>
      </c>
      <c r="K210" s="304" t="s">
        <v>2498</v>
      </c>
      <c r="L210" s="304" t="s">
        <v>2497</v>
      </c>
      <c r="M210" s="37" t="s">
        <v>2179</v>
      </c>
      <c r="N210" s="37" t="str">
        <f t="shared" si="15"/>
        <v>&lt;person xml:id=$pers0451$&gt;&lt;persName type=$main$&gt;Newman, John&lt;/persName&gt;&lt;birth when=$c.1783$&gt;c.1783&lt;/birth&gt;&lt;death when=$1860$&gt;1860&lt;/death&gt;&lt;note type=$editorial$&gt;Scientific instrument maker. He had a reputation for quality workmanship and received commissions from many scientists and travellers. He was also the official supplier of instruments to the Royal Institution (Dawes 2004).&lt;/note&gt;&lt;/person&gt;&lt;!-- MT glossary entry --&gt;</v>
      </c>
      <c r="O210" s="305" t="s">
        <v>2178</v>
      </c>
    </row>
    <row r="211" spans="1:16" ht="168">
      <c r="A211" s="291" t="s">
        <v>2781</v>
      </c>
      <c r="B211" s="21" t="str">
        <f>C211&amp;D211&amp;E211</f>
        <v>ref="people.xml#0185"</v>
      </c>
      <c r="C211" s="21" t="s">
        <v>462</v>
      </c>
      <c r="D211" s="21" t="str">
        <f>"people.xml#"&amp;F211</f>
        <v>people.xml#0185</v>
      </c>
      <c r="E211" s="21" t="s">
        <v>463</v>
      </c>
      <c r="F211" s="24" t="s">
        <v>453</v>
      </c>
      <c r="G211" s="38" t="s">
        <v>642</v>
      </c>
      <c r="H211" s="20" t="s">
        <v>0</v>
      </c>
      <c r="I211" s="35" t="str">
        <f>J211&amp;". "&amp;K211&amp;". "&amp;M211</f>
        <v>Newton, Rev John. 1725. Anglican clergyman and hymnodist. He was press-ganged into the navy in 1743, transferring shortly afterwards to a merchant vessel involved in the Atlantic slave trade. He suffered virtual enslavement under one of his early masters while resident in Sierra Leone. Newton captained several slave-trading vessels between 1750–54, but under the influence of the evangelical revival became an abolitionist. He entered the Church of England in 1764, and was regarded as one of Britain's leading evangelicals (Hindmarsh 2010).</v>
      </c>
      <c r="J211" s="144" t="s">
        <v>1013</v>
      </c>
      <c r="K211" s="304" t="s">
        <v>2508</v>
      </c>
      <c r="L211" s="304" t="s">
        <v>2507</v>
      </c>
      <c r="M211" s="301" t="s">
        <v>2197</v>
      </c>
      <c r="N211" s="37" t="str">
        <f t="shared" si="15"/>
        <v>&lt;person xml:id=$pers0452$&gt;&lt;persName type=$main$&gt;Newton, Rev John&lt;/persName&gt;&lt;birth when=$1725$&gt;1725&lt;/birth&gt;&lt;death when=$1807$&gt;1807&lt;/death&gt;&lt;note type=$editorial$&gt;Anglican clergyman and hymnodist. He was press-ganged into the navy in 1743, transferring shortly afterwards to a merchant vessel involved in the Atlantic slave trade. He suffered virtual enslavement under one of his early masters while resident in Sierra Leone. Newton captained several slave-trading vessels between 1750–54, but under the influence of the evangelical revival became an abolitionist. He entered the Church of England in 1764, and was regarded as one of Britain's leading evangelicals (Hindmarsh 2010).&lt;/note&gt;&lt;/person&gt;&lt;!-- MT glossary entry --&gt;</v>
      </c>
      <c r="O211" s="305" t="s">
        <v>1014</v>
      </c>
    </row>
    <row r="212" spans="1:16" ht="126">
      <c r="A212" s="291" t="s">
        <v>2782</v>
      </c>
      <c r="F212" s="21"/>
      <c r="G212" s="24" t="s">
        <v>1695</v>
      </c>
      <c r="J212" s="292" t="s">
        <v>1846</v>
      </c>
      <c r="K212" s="303" t="s">
        <v>2440</v>
      </c>
      <c r="L212" s="303" t="s">
        <v>2547</v>
      </c>
      <c r="M212" s="36" t="s">
        <v>2267</v>
      </c>
      <c r="N212" s="37" t="str">
        <f t="shared" si="15"/>
        <v>&lt;person xml:id=$pers0453$&gt;&lt;persName type=$main$&gt;Ngola Mbandi&lt;/persName&gt;&lt;birth when=$?$&gt;?&lt;/birth&gt;&lt;death when=$1624$&gt;1624&lt;/death&gt;&lt;note type=$editorial$&gt;King (or ngola) of Ndongo, a Mbundu kingdom in present-day Angola. Assuming the throne in 1617 during a period of escalating warfare with the Portuguese, he was soon forced to retreat to the Kindonga islands on the Cuanza river. He sent his sister, Nzinga, on a successful diplomatic mission to Luanda in 1622 to sue for peace, but when the treaty failed shortly afterwards he committed suicide (Thornton 2010:247-48).&lt;/note&gt;&lt;/person&gt;&lt;!-- MT glossary entry --&gt;</v>
      </c>
      <c r="O212" s="321" t="s">
        <v>1847</v>
      </c>
    </row>
    <row r="213" spans="1:16" ht="56">
      <c r="A213" s="291" t="s">
        <v>2783</v>
      </c>
      <c r="B213" s="21" t="str">
        <f>C213&amp;D213&amp;E213</f>
        <v>ref="people.xml#0166"</v>
      </c>
      <c r="C213" s="21" t="s">
        <v>462</v>
      </c>
      <c r="D213" s="21" t="str">
        <f>"people.xml#"&amp;F213</f>
        <v>people.xml#0166</v>
      </c>
      <c r="E213" s="21" t="s">
        <v>463</v>
      </c>
      <c r="F213" s="24" t="s">
        <v>441</v>
      </c>
      <c r="G213" s="38" t="s">
        <v>623</v>
      </c>
      <c r="H213" s="20" t="s">
        <v>0</v>
      </c>
      <c r="I213" s="35" t="str">
        <f>J213&amp;". "&amp;K213&amp;". "&amp;M213</f>
        <v>Nimrod. . Biblical figure, described as a 'mighty man' and 'mighty hunter' in Genesis 10: 8-9.</v>
      </c>
      <c r="J213" s="144" t="s">
        <v>991</v>
      </c>
      <c r="K213" s="38"/>
      <c r="L213" s="38"/>
      <c r="M213" s="37" t="s">
        <v>993</v>
      </c>
      <c r="N213" s="37" t="str">
        <f t="shared" si="15"/>
        <v>&lt;person xml:id=$pers0454$&gt;&lt;persName type=$main$&gt;Nimrod&lt;/persName&gt;&lt;birth when=$$&gt;&lt;/birth&gt;&lt;death when=$$&gt;&lt;/death&gt;&lt;note type=$editorial$&gt;Biblical figure, described as a 'mighty man' and 'mighty hunter' in Genesis 10: 8-9.&lt;/note&gt;&lt;/person&gt;&lt;!-- MT glossary entry --&gt;</v>
      </c>
      <c r="O213" s="25"/>
    </row>
    <row r="214" spans="1:16" ht="56">
      <c r="A214" s="291" t="s">
        <v>2784</v>
      </c>
      <c r="B214" s="21" t="str">
        <f>C214&amp;D214&amp;E214</f>
        <v>ref="people.xml#0166"</v>
      </c>
      <c r="C214" s="21" t="s">
        <v>462</v>
      </c>
      <c r="D214" s="21" t="str">
        <f>"people.xml#"&amp;F214</f>
        <v>people.xml#0166</v>
      </c>
      <c r="E214" s="21" t="s">
        <v>463</v>
      </c>
      <c r="F214" s="24" t="s">
        <v>441</v>
      </c>
      <c r="G214" s="26" t="s">
        <v>624</v>
      </c>
      <c r="H214" s="24" t="s">
        <v>0</v>
      </c>
      <c r="I214" s="35" t="str">
        <f>J214&amp;". "&amp;K214&amp;". "&amp;M214</f>
        <v>Njambi. . Chokwe chief. In his journals, Livingstone also refers to him as 'Jambi' (Schapera 1963, 1:105).</v>
      </c>
      <c r="J214" s="144" t="s">
        <v>992</v>
      </c>
      <c r="K214" s="38"/>
      <c r="L214" s="38"/>
      <c r="M214" s="37" t="s">
        <v>2180</v>
      </c>
      <c r="N214" s="37" t="str">
        <f t="shared" si="15"/>
        <v>&lt;person xml:id=$pers0455$&gt;&lt;persName type=$main$&gt;Njambi&lt;/persName&gt;&lt;birth when=$$&gt;&lt;/birth&gt;&lt;death when=$$&gt;&lt;/death&gt;&lt;note type=$editorial$&gt;Chokwe chief. In his journals, Livingstone also refers to him as 'Jambi' (Schapera 1963, 1:105).&lt;/note&gt;&lt;/person&gt;&lt;!-- MT glossary entry --&gt;</v>
      </c>
      <c r="O214" s="145" t="s">
        <v>999</v>
      </c>
    </row>
    <row r="215" spans="1:16" ht="70">
      <c r="A215" s="291" t="s">
        <v>2785</v>
      </c>
      <c r="F215" s="21"/>
      <c r="G215" s="24" t="s">
        <v>1739</v>
      </c>
      <c r="J215" s="299" t="s">
        <v>1935</v>
      </c>
      <c r="K215" s="24"/>
      <c r="L215" s="24"/>
      <c r="M215" s="182" t="s">
        <v>1936</v>
      </c>
      <c r="N215" s="37" t="str">
        <f t="shared" si="15"/>
        <v>&lt;person xml:id=$pers0456$&gt;&lt;persName type=$main$&gt;Nkwatlale&lt;/persName&gt;&lt;birth when=$$&gt;&lt;/birth&gt;&lt;death when=$$&gt;&lt;/death&gt;&lt;note type=$editorial$&gt;Identified by Livingstone as an important member of the Kololo, though he is seldom mentioned in his journals.&lt;/note&gt;&lt;/person&gt;&lt;!-- MT glossary entry --&gt;</v>
      </c>
    </row>
    <row r="216" spans="1:16" ht="56">
      <c r="A216" s="291" t="s">
        <v>2786</v>
      </c>
      <c r="B216" s="21" t="str">
        <f>C216&amp;D216&amp;E216</f>
        <v>ref="people.xml#0166"</v>
      </c>
      <c r="C216" s="21" t="s">
        <v>462</v>
      </c>
      <c r="D216" s="21" t="str">
        <f>"people.xml#"&amp;F216</f>
        <v>people.xml#0166</v>
      </c>
      <c r="E216" s="21" t="s">
        <v>463</v>
      </c>
      <c r="F216" s="24" t="s">
        <v>441</v>
      </c>
      <c r="G216" s="26" t="s">
        <v>625</v>
      </c>
      <c r="H216" s="24" t="s">
        <v>5</v>
      </c>
      <c r="I216" s="35" t="str">
        <f>J216&amp;". "&amp;K216&amp;". "&amp;M216</f>
        <v>Nokwane. . Kololo headman and ally of Sekeletu.</v>
      </c>
      <c r="J216" s="144" t="s">
        <v>995</v>
      </c>
      <c r="K216" s="38"/>
      <c r="L216" s="38"/>
      <c r="M216" s="37" t="s">
        <v>996</v>
      </c>
      <c r="N216" s="37" t="str">
        <f t="shared" si="15"/>
        <v>&lt;person xml:id=$pers0457$&gt;&lt;persName type=$main$&gt;Nokwane&lt;/persName&gt;&lt;birth when=$$&gt;&lt;/birth&gt;&lt;death when=$$&gt;&lt;/death&gt;&lt;note type=$editorial$&gt;Kololo headman and ally of Sekeletu.&lt;/note&gt;&lt;/person&gt;&lt;!-- MT glossary entry --&gt;</v>
      </c>
      <c r="O216" s="25"/>
      <c r="P216" s="314"/>
    </row>
    <row r="217" spans="1:16" ht="140">
      <c r="A217" s="291" t="s">
        <v>2787</v>
      </c>
      <c r="F217" s="21"/>
      <c r="G217" s="24" t="s">
        <v>1671</v>
      </c>
      <c r="J217" s="292" t="s">
        <v>1793</v>
      </c>
      <c r="K217" s="303" t="s">
        <v>2544</v>
      </c>
      <c r="L217" s="303" t="s">
        <v>2543</v>
      </c>
      <c r="M217" s="301" t="s">
        <v>2247</v>
      </c>
      <c r="N217" s="37" t="str">
        <f t="shared" si="15"/>
        <v>&lt;person xml:id=$pers0458$&gt;&lt;persName type=$main$&gt;Nolloth, Captain Matthew Stainton&lt;/persName&gt;&lt;birth when=$c. 1810$&gt;c. 1810&lt;/birth&gt;&lt;death when=$1882$&gt;1882&lt;/death&gt;&lt;note type=$editorial$&gt;Naval officer. He was captain of H.M.S. Frolic, under the command of Commodore H. D. Trotter at the Cape of Good Hope. He was commissioned in 1855 to enquire about Livingstone at Quelimane and to leave him a packet of information from the astronomer, Thomas Maclear. In July 1856, the Frolic called again at Quelimane and transported Livingstone to Mauritius. Nolloth attained the rank of vice-admiral. Port Nolloth in South Africa’s Northern Cape Province is named after him (Maclear 1856:78-80; Anon 1882:751). &lt;/note&gt;&lt;/person&gt;&lt;!-- MT glossary entry --&gt;</v>
      </c>
      <c r="O217" s="301" t="s">
        <v>2246</v>
      </c>
      <c r="P217" s="295"/>
    </row>
    <row r="218" spans="1:16" s="29" customFormat="1" ht="70">
      <c r="A218" s="291" t="s">
        <v>2788</v>
      </c>
      <c r="B218" s="21" t="str">
        <f>C218&amp;D218&amp;E218</f>
        <v>ref="people.xml#0167"</v>
      </c>
      <c r="C218" s="21" t="s">
        <v>462</v>
      </c>
      <c r="D218" s="21" t="str">
        <f>"people.xml#"&amp;F218</f>
        <v>people.xml#0167</v>
      </c>
      <c r="E218" s="21" t="s">
        <v>463</v>
      </c>
      <c r="F218" s="24" t="s">
        <v>442</v>
      </c>
      <c r="G218" s="26" t="s">
        <v>626</v>
      </c>
      <c r="H218" s="24" t="s">
        <v>0</v>
      </c>
      <c r="I218" s="35" t="str">
        <f>J218&amp;". "&amp;K218&amp;". "&amp;M218</f>
        <v>Ntemese. . A guide from the southern Lunda people, appointed by Shinte (or Shinde) to guide Livingstone to Katema.</v>
      </c>
      <c r="J218" s="145" t="s">
        <v>994</v>
      </c>
      <c r="K218" s="26"/>
      <c r="L218" s="26"/>
      <c r="M218" s="37" t="s">
        <v>822</v>
      </c>
      <c r="N218" s="37" t="str">
        <f t="shared" si="15"/>
        <v>&lt;person xml:id=$pers0459$&gt;&lt;persName type=$main$&gt;Ntemese&lt;/persName&gt;&lt;birth when=$$&gt;&lt;/birth&gt;&lt;death when=$$&gt;&lt;/death&gt;&lt;note type=$editorial$&gt;A guide from the southern Lunda people, appointed by Shinte (or Shinde) to guide Livingstone to Katema.&lt;/note&gt;&lt;/person&gt;&lt;!-- MT glossary entry --&gt;</v>
      </c>
      <c r="O218" s="25"/>
      <c r="P218" s="285" t="s">
        <v>2002</v>
      </c>
    </row>
    <row r="219" spans="1:16" ht="70">
      <c r="A219" s="291" t="s">
        <v>2789</v>
      </c>
      <c r="F219" s="21"/>
      <c r="G219" s="24" t="s">
        <v>1740</v>
      </c>
      <c r="J219" s="299" t="s">
        <v>1937</v>
      </c>
      <c r="K219" s="24"/>
      <c r="L219" s="24"/>
      <c r="M219" s="182" t="s">
        <v>1936</v>
      </c>
      <c r="N219" s="37" t="str">
        <f t="shared" si="15"/>
        <v>&lt;person xml:id=$pers0460$&gt;&lt;persName type=$main$&gt;Ntlarie or Ntlaria&lt;/persName&gt;&lt;birth when=$$&gt;&lt;/birth&gt;&lt;death when=$$&gt;&lt;/death&gt;&lt;note type=$editorial$&gt;Identified by Livingstone as an important member of the Kololo, though he is seldom mentioned in his journals.&lt;/note&gt;&lt;/person&gt;&lt;!-- MT glossary entry --&gt;</v>
      </c>
      <c r="P219" s="285" t="s">
        <v>1938</v>
      </c>
    </row>
    <row r="220" spans="1:16" ht="84">
      <c r="A220" s="291" t="s">
        <v>2790</v>
      </c>
      <c r="F220" s="21"/>
      <c r="G220" s="287" t="s">
        <v>1678</v>
      </c>
      <c r="J220" s="292" t="s">
        <v>1803</v>
      </c>
      <c r="K220" s="294"/>
      <c r="L220" s="294"/>
      <c r="M220" s="301" t="s">
        <v>2250</v>
      </c>
      <c r="N220" s="37" t="str">
        <f t="shared" si="15"/>
        <v>&lt;person xml:id=$pers0461$&gt;&lt;persName type=$main$&gt;Nunes, Colonel Galdino Jose&lt;/persName&gt;&lt;birth when=$$&gt;&lt;/birth&gt;&lt;death when=$$&gt;&lt;/death&gt;&lt;note type=$editorial$&gt;Portuguese officer, resident in Quelimane. He served as commandant and governor of Tete on a number of occasions. Livingstone stayed with him at the end of his transcontinental journey when he reached Quelimane in May 1856 (Schapera 1963, 2:472n3).&lt;/note&gt;&lt;/person&gt;&lt;!-- MT glossary entry --&gt;</v>
      </c>
      <c r="O220" s="293" t="s">
        <v>1804</v>
      </c>
      <c r="P220" s="295"/>
    </row>
    <row r="221" spans="1:16" ht="84">
      <c r="A221" s="291" t="s">
        <v>2791</v>
      </c>
      <c r="F221" s="21"/>
      <c r="G221" s="303" t="s">
        <v>1741</v>
      </c>
      <c r="J221" s="20" t="s">
        <v>1941</v>
      </c>
      <c r="K221" s="24"/>
      <c r="L221" s="24"/>
      <c r="M221" s="182" t="s">
        <v>1942</v>
      </c>
      <c r="N221" s="37" t="str">
        <f t="shared" si="15"/>
        <v>&lt;person xml:id=$pers0462$&gt;&lt;persName type=$main$&gt;Nyakalong&lt;/persName&gt;&lt;birth when=$$&gt;&lt;/birth&gt;&lt;death when=$$&gt;&lt;/death&gt;&lt;note type=$editorial$&gt;Member of the Lunda, whose village was near Cabango, in north-east Angola. Livingstone suggests she was the sister of the previous Mwant Yav of the central Lunda, Nawej, who had died in 1852. &lt;/note&gt;&lt;/person&gt;&lt;!-- MT glossary entry --&gt;</v>
      </c>
    </row>
    <row r="222" spans="1:16" ht="70">
      <c r="A222" s="291" t="s">
        <v>2792</v>
      </c>
      <c r="B222" s="21" t="str">
        <f>C222&amp;D222&amp;E222</f>
        <v>ref="people.xml#0169"</v>
      </c>
      <c r="C222" s="21" t="s">
        <v>462</v>
      </c>
      <c r="D222" s="21" t="str">
        <f>"people.xml#"&amp;F222</f>
        <v>people.xml#0169</v>
      </c>
      <c r="E222" s="21" t="s">
        <v>463</v>
      </c>
      <c r="F222" s="24" t="s">
        <v>443</v>
      </c>
      <c r="G222" s="146" t="s">
        <v>627</v>
      </c>
      <c r="H222" s="24" t="s">
        <v>4</v>
      </c>
      <c r="I222" s="35" t="str">
        <f>J222&amp;". "&amp;K222&amp;". "&amp;M222</f>
        <v>Nyamoana. . Lunda chief, mother of Manenko, and sister of Shinde. Her name means 'mother of Moana' (Schapera 1963, 1:37n3).</v>
      </c>
      <c r="J222" s="144" t="s">
        <v>997</v>
      </c>
      <c r="K222" s="26"/>
      <c r="L222" s="26"/>
      <c r="M222" s="77" t="s">
        <v>2181</v>
      </c>
      <c r="N222" s="37" t="str">
        <f t="shared" si="15"/>
        <v>&lt;person xml:id=$pers0463$&gt;&lt;persName type=$main$&gt;Nyamoana&lt;/persName&gt;&lt;birth when=$$&gt;&lt;/birth&gt;&lt;death when=$$&gt;&lt;/death&gt;&lt;note type=$editorial$&gt;Lunda chief, mother of Manenko, and sister of Shinde. Her name means 'mother of Moana' (Schapera 1963, 1:37n3).&lt;/note&gt;&lt;/person&gt;&lt;!-- MT glossary entry --&gt;</v>
      </c>
      <c r="O222" s="145" t="s">
        <v>1000</v>
      </c>
    </row>
    <row r="223" spans="1:16" ht="140">
      <c r="A223" s="291" t="s">
        <v>2793</v>
      </c>
      <c r="F223" s="21"/>
      <c r="G223" s="24" t="s">
        <v>1748</v>
      </c>
      <c r="J223" s="292" t="s">
        <v>1844</v>
      </c>
      <c r="K223" s="303" t="s">
        <v>2564</v>
      </c>
      <c r="L223" s="303" t="s">
        <v>2563</v>
      </c>
      <c r="M223" s="301" t="s">
        <v>2316</v>
      </c>
      <c r="N223" s="37" t="str">
        <f t="shared" si="15"/>
        <v>&lt;person xml:id=$pers0464$&gt;&lt;persName type=$main$&gt;Nzinga a Mbandi&lt;/persName&gt;&lt;birth when=$1583$&gt;1583&lt;/birth&gt;&lt;death when=$1663$&gt;1663&lt;/death&gt;&lt;note type=$editorial$&gt;Also known as Dona Ana de Sousa. Queen of Ndongo, a Mbundu kingdom in present-day Angola. In the early 17th century, Ndongo became embroiled in conflict with the Portuguese who were extending their territory. In 1622, Nzinga was sent to Luanda by her brother, Ngola Mbandi, to broker an armistice. She was baptised there as Ana de Sousa. Assuming the throne in 1624 following her brother’s death, she began a reign marked by political exile and collisions with the Portuguese (Pantoja 2012:527-28).&lt;/note&gt;&lt;/person&gt;&lt;!-- MT glossary entry --&gt;</v>
      </c>
      <c r="O223" s="301" t="s">
        <v>1845</v>
      </c>
    </row>
    <row r="224" spans="1:16" ht="112">
      <c r="A224" s="291" t="s">
        <v>2794</v>
      </c>
      <c r="F224" s="21"/>
      <c r="G224" s="24" t="s">
        <v>1742</v>
      </c>
      <c r="J224" s="299" t="s">
        <v>1943</v>
      </c>
      <c r="K224" s="24"/>
      <c r="L224" s="24"/>
      <c r="M224" s="182" t="s">
        <v>2311</v>
      </c>
      <c r="N224" s="37" t="str">
        <f t="shared" si="15"/>
        <v>&lt;person xml:id=$pers0465$&gt;&lt;persName type=$main$&gt;Oatutu&lt;/persName&gt;&lt;birth when=$$&gt;&lt;/birth&gt;&lt;death when=$$&gt;&lt;/death&gt;&lt;note type=$editorial$&gt;Livingstone's use suggests this is a title held among a group of Ngoni, known to contemporaries as the ‘Watuta’. An absence of references to this title by other travellers and by later scholars suggests it may be of Livingstone’s own devising. He is presumably referring to the mid-19th century Watuta leader, Mpangalala. In the published Missionary Travels, the title appears as 'Moatutu' (Rockel 2012:224).&lt;/note&gt;&lt;/person&gt;&lt;!-- MT glossary entry --&gt;</v>
      </c>
      <c r="O224" s="301" t="s">
        <v>2340</v>
      </c>
      <c r="P224" s="314"/>
    </row>
    <row r="225" spans="1:16" ht="168">
      <c r="A225" s="291" t="s">
        <v>2795</v>
      </c>
      <c r="B225" s="21" t="str">
        <f>C225&amp;D225&amp;E225</f>
        <v>ref="people.xml#0148"</v>
      </c>
      <c r="C225" s="21" t="s">
        <v>462</v>
      </c>
      <c r="D225" s="21" t="str">
        <f>"people.xml#"&amp;F225</f>
        <v>people.xml#0148</v>
      </c>
      <c r="E225" s="21" t="s">
        <v>463</v>
      </c>
      <c r="F225" s="24" t="s">
        <v>434</v>
      </c>
      <c r="G225" s="38" t="s">
        <v>613</v>
      </c>
      <c r="H225" s="20" t="s">
        <v>0</v>
      </c>
      <c r="I225" s="35" t="str">
        <f>J225&amp;". "&amp;K225&amp;". "&amp;M225</f>
        <v>Oswell, William Cotton. 1818. Hunter and explorer. He studied at the East India College and in 1837 joined the East India Company in Madras. In the late 1840s, he spent two years hunting in southern Africa, having established a reputation as a big game hunter in India. In 1849, he and Mungo Murray joined Livingstone in the cross-Kalahari journey to reach Lake Ngami. Oswell funded and helped manage the expedition. In 1851, he joined Livingstone on his journey to the Kololo chief, Sebitwane, and to the Zambezi river (Seccombe 2004).</v>
      </c>
      <c r="J225" s="144" t="s">
        <v>928</v>
      </c>
      <c r="K225" s="304" t="s">
        <v>2480</v>
      </c>
      <c r="L225" s="304" t="s">
        <v>2479</v>
      </c>
      <c r="M225" s="182" t="s">
        <v>2153</v>
      </c>
      <c r="N225" s="37" t="str">
        <f t="shared" si="15"/>
        <v>&lt;person xml:id=$pers0466$&gt;&lt;persName type=$main$&gt;Oswell, William Cotton&lt;/persName&gt;&lt;birth when=$1818$&gt;1818&lt;/birth&gt;&lt;death when=$1893$&gt;1893&lt;/death&gt;&lt;note type=$editorial$&gt;Hunter and explorer. He studied at the East India College and in 1837 joined the East India Company in Madras. In the late 1840s, he spent two years hunting in southern Africa, having established a reputation as a big game hunter in India. In 1849, he and Mungo Murray joined Livingstone in the cross-Kalahari journey to reach Lake Ngami. Oswell funded and helped manage the expedition. In 1851, he joined Livingstone on his journey to the Kololo chief, Sebitwane, and to the Zambezi river (Seccombe 2004).&lt;/note&gt;&lt;/person&gt;&lt;!-- MT glossary entry --&gt;</v>
      </c>
      <c r="O225" s="305" t="s">
        <v>929</v>
      </c>
      <c r="P225" s="285" t="s">
        <v>2010</v>
      </c>
    </row>
    <row r="226" spans="1:16" ht="70">
      <c r="A226" s="291" t="s">
        <v>2796</v>
      </c>
      <c r="B226" s="21" t="str">
        <f>C226&amp;D226&amp;E226</f>
        <v>ref="people.xml#0136"</v>
      </c>
      <c r="C226" s="21" t="s">
        <v>462</v>
      </c>
      <c r="D226" s="21" t="str">
        <f>"people.xml#"&amp;F226</f>
        <v>people.xml#0136</v>
      </c>
      <c r="E226" s="21" t="s">
        <v>463</v>
      </c>
      <c r="F226" s="24" t="s">
        <v>430</v>
      </c>
      <c r="G226" s="38" t="s">
        <v>608</v>
      </c>
      <c r="H226" s="20" t="s">
        <v>0</v>
      </c>
      <c r="I226" s="35" t="str">
        <f>J226&amp;". "&amp;K226&amp;". "&amp;M226</f>
        <v>Owen, Charles Mostyn. . One of two British commissioners who negotiated the Sand River Convention (1852) with Andries Pretorius, which recognised the independence of the Transvaal (Etherington 2001:319).</v>
      </c>
      <c r="J226" s="95" t="s">
        <v>814</v>
      </c>
      <c r="K226" s="38"/>
      <c r="L226" s="38"/>
      <c r="M226" s="37" t="s">
        <v>2093</v>
      </c>
      <c r="N226" s="37" t="str">
        <f t="shared" si="15"/>
        <v>&lt;person xml:id=$pers0467$&gt;&lt;persName type=$main$&gt;Owen, Charles Mostyn&lt;/persName&gt;&lt;birth when=$$&gt;&lt;/birth&gt;&lt;death when=$$&gt;&lt;/death&gt;&lt;note type=$editorial$&gt;One of two British commissioners who negotiated the Sand River Convention (1852) with Andries Pretorius, which recognised the independence of the Transvaal (Etherington 2001:319).&lt;/note&gt;&lt;/person&gt;&lt;!-- MT glossary entry --&gt;</v>
      </c>
      <c r="O226" s="94" t="s">
        <v>815</v>
      </c>
      <c r="P226" s="285" t="s">
        <v>2015</v>
      </c>
    </row>
    <row r="227" spans="1:16" ht="140">
      <c r="A227" s="291" t="s">
        <v>2797</v>
      </c>
      <c r="F227" s="21"/>
      <c r="G227" s="24" t="s">
        <v>1743</v>
      </c>
      <c r="J227" s="292" t="s">
        <v>1854</v>
      </c>
      <c r="K227" s="328">
        <v>1743</v>
      </c>
      <c r="L227" s="328">
        <v>1805</v>
      </c>
      <c r="M227" s="301" t="s">
        <v>2312</v>
      </c>
      <c r="N227" s="37" t="str">
        <f t="shared" si="15"/>
        <v>&lt;person xml:id=$pers0468$&gt;&lt;persName type=$main$&gt;Paley, William&lt;/persName&gt;&lt;birth when=$1743$&gt;1743&lt;/birth&gt;&lt;death when=$1805$&gt;1805&lt;/death&gt;&lt;note type=$editorial$&gt;Theologian and Anglican clergyman. He was one of the 18th century's principal theologians, publishing wide-ranging works including Principles of Moral and Political Philosophy (1785), a utilitarian ethical treatise; A View of the Evidences of Christianity (1794), a defence of the authenticity of divine revelation in the New Testament; and his famous Natural Theology (1802), which developed the 'argument from design', inferring the existence of God from observation of the natural world (Crimmins 2008). &lt;/note&gt;&lt;/person&gt;&lt;!-- MT glossary entry --&gt;</v>
      </c>
      <c r="O227" s="301" t="s">
        <v>2043</v>
      </c>
    </row>
    <row r="228" spans="1:16" ht="154">
      <c r="A228" s="291" t="s">
        <v>2798</v>
      </c>
      <c r="B228" s="21" t="str">
        <f>C228&amp;D228&amp;E228</f>
        <v>ref="people.xml#0174"</v>
      </c>
      <c r="C228" s="21" t="s">
        <v>462</v>
      </c>
      <c r="D228" s="21" t="str">
        <f>"people.xml#"&amp;F228</f>
        <v>people.xml#0174</v>
      </c>
      <c r="E228" s="21" t="s">
        <v>463</v>
      </c>
      <c r="F228" s="24" t="s">
        <v>445</v>
      </c>
      <c r="G228" s="38" t="s">
        <v>629</v>
      </c>
      <c r="H228" s="20" t="s">
        <v>0</v>
      </c>
      <c r="I228" s="35" t="str">
        <f>J228&amp;". "&amp;K228&amp;". "&amp;M228</f>
        <v>Park, Mungo. 1771. Explorer of Africa. He made two major expeditions, with the aim of tracing the Niger to its source. Commissioned by the African Association, his first journey (1795-97) began in the Gambia and progressed as far as Silla in present-day Mali. On his return, he published Travels in the Interior Districts of Africa (1799) to wide acclaim. In 1804, he led a larger expedition on behalf of the British Government, reaching Bussa in present-day Nigeria where he was killed in conflict with local inhabitants (Fyfe 2004).</v>
      </c>
      <c r="J228" s="144" t="s">
        <v>1001</v>
      </c>
      <c r="K228" s="304" t="s">
        <v>2500</v>
      </c>
      <c r="L228" s="304" t="s">
        <v>2391</v>
      </c>
      <c r="M228" s="301" t="s">
        <v>2184</v>
      </c>
      <c r="N228" s="37" t="str">
        <f t="shared" si="15"/>
        <v>&lt;person xml:id=$pers0469$&gt;&lt;persName type=$main$&gt;Park, Mungo&lt;/persName&gt;&lt;birth when=$1771$&gt;1771&lt;/birth&gt;&lt;death when=$1806$&gt;1806&lt;/death&gt;&lt;note type=$editorial$&gt;Explorer of Africa. He made two major expeditions, with the aim of tracing the Niger to its source. Commissioned by the African Association, his first journey (1795-97) began in the Gambia and progressed as far as Silla in present-day Mali. On his return, he published Travels in the Interior Districts of Africa (1799) to wide acclaim. In 1804, he led a larger expedition on behalf of the British Government, reaching Bussa in present-day Nigeria where he was killed in conflict with local inhabitants (Fyfe 2004).&lt;/note&gt;&lt;/person&gt;&lt;!-- MT glossary entry --&gt;</v>
      </c>
      <c r="O228" s="305" t="s">
        <v>1002</v>
      </c>
      <c r="P228" s="314"/>
    </row>
    <row r="229" spans="1:16" ht="112">
      <c r="A229" s="291" t="s">
        <v>2799</v>
      </c>
      <c r="F229" s="21"/>
      <c r="G229" s="24" t="s">
        <v>1669</v>
      </c>
      <c r="J229" s="292" t="s">
        <v>1786</v>
      </c>
      <c r="K229" s="303" t="s">
        <v>2475</v>
      </c>
      <c r="L229" s="303" t="s">
        <v>2417</v>
      </c>
      <c r="M229" s="301" t="s">
        <v>2244</v>
      </c>
      <c r="N229" s="37" t="str">
        <f t="shared" si="15"/>
        <v>&lt;person xml:id=$pers0470$&gt;&lt;persName type=$main$&gt;Parker, Captain Hyde&lt;/persName&gt;&lt;birth when=$1824$&gt;1824&lt;/birth&gt;&lt;death when=$1854$&gt;1854&lt;/death&gt;&lt;note type=$editorial$&gt;Naval officer. He came from a family with a long naval tradition, his father, grandfather and great grandfather all having reached the rank of Admiral or Vice-Admiral. In the early 1850s, he made a hydrographic survey of the lower Zambezi from the east African coast. He was killed in action in July 1854 at the Sulina Channel, during the Crimean War (Lambert 2004).&lt;/note&gt;&lt;/person&gt;&lt;!-- MT glossary entry --&gt;</v>
      </c>
      <c r="O229" s="301" t="s">
        <v>1785</v>
      </c>
      <c r="P229" s="285" t="s">
        <v>2328</v>
      </c>
    </row>
    <row r="230" spans="1:16" ht="182">
      <c r="A230" s="291" t="s">
        <v>2800</v>
      </c>
      <c r="B230" s="21" t="str">
        <f>C230&amp;D230&amp;E230</f>
        <v>ref="people.xml#0083"</v>
      </c>
      <c r="C230" s="21" t="s">
        <v>462</v>
      </c>
      <c r="D230" s="21" t="str">
        <f>"people.xml#"&amp;F230</f>
        <v>people.xml#0083</v>
      </c>
      <c r="E230" s="21" t="s">
        <v>463</v>
      </c>
      <c r="F230" s="24" t="s">
        <v>393</v>
      </c>
      <c r="G230" s="26" t="s">
        <v>563</v>
      </c>
      <c r="H230" s="24" t="s">
        <v>0</v>
      </c>
      <c r="I230" s="35" t="str">
        <f>J230&amp;". "&amp;K230&amp;". "&amp;M230</f>
        <v>Parsons, William (third earl of Rosse). 1800. Astronomer. His major interest was in developing large reflecting telescopes, and between 1841 and 1844 he constructed a major Newtonian reflector for his own observatory. He was president of the Royal Society from 1848 to 1854, during which time the Society formed a committee to establish a large reflector in the Southern hemisphere. The Cape Observatory was considered as a destination, but plans waylaid by the Crimean War. When the idea was revisited in 1862, the telescope was instead built in Melbourne (Bennett 2004; Steinicke 2010:417).</v>
      </c>
      <c r="J230" s="118" t="s">
        <v>911</v>
      </c>
      <c r="K230" s="315" t="s">
        <v>2474</v>
      </c>
      <c r="L230" s="315" t="s">
        <v>2397</v>
      </c>
      <c r="M230" s="182" t="s">
        <v>2125</v>
      </c>
      <c r="N230" s="37" t="str">
        <f t="shared" si="15"/>
        <v>&lt;person xml:id=$pers0471$&gt;&lt;persName type=$main$&gt;Parsons, William (third earl of Rosse)&lt;/persName&gt;&lt;birth when=$1800$&gt;1800&lt;/birth&gt;&lt;death when=$1867$&gt;1867&lt;/death&gt;&lt;note type=$editorial$&gt;Astronomer. His major interest was in developing large reflecting telescopes, and between 1841 and 1844 he constructed a major Newtonian reflector for his own observatory. He was president of the Royal Society from 1848 to 1854, during which time the Society formed a committee to establish a large reflector in the Southern hemisphere. The Cape Observatory was considered as a destination, but plans waylaid by the Crimean War. When the idea was revisited in 1862, the telescope was instead built in Melbourne (Bennett 2004; Steinicke 2010:417).&lt;/note&gt;&lt;/person&gt;&lt;!-- MT glossary entry --&gt;</v>
      </c>
      <c r="O230" s="305" t="s">
        <v>875</v>
      </c>
    </row>
    <row r="231" spans="1:16" ht="84">
      <c r="A231" s="291" t="s">
        <v>2801</v>
      </c>
      <c r="B231" s="21" t="str">
        <f>C231&amp;D231&amp;E231</f>
        <v>ref="people.xml#0175"</v>
      </c>
      <c r="C231" s="21" t="s">
        <v>462</v>
      </c>
      <c r="D231" s="21" t="str">
        <f>"people.xml#"&amp;F231</f>
        <v>people.xml#0175</v>
      </c>
      <c r="E231" s="21" t="s">
        <v>463</v>
      </c>
      <c r="F231" s="24" t="s">
        <v>446</v>
      </c>
      <c r="G231" s="38" t="s">
        <v>630</v>
      </c>
      <c r="H231" s="20" t="s">
        <v>0</v>
      </c>
      <c r="I231" s="35" t="str">
        <f>J231&amp;". "&amp;K231&amp;". "&amp;M231</f>
        <v>Patrick, William. . Botanist and Church of Scotland minister. He was the author of A Popular Description of the Indigenous Plants of Lanarkshire (1831) and a series on essays on the 'Plants of the Bible' published in The Scottish Christian Herald (1840).</v>
      </c>
      <c r="J231" s="145" t="s">
        <v>1003</v>
      </c>
      <c r="K231" s="38"/>
      <c r="L231" s="38"/>
      <c r="M231" s="37" t="s">
        <v>2035</v>
      </c>
      <c r="N231" s="37" t="str">
        <f t="shared" si="15"/>
        <v>&lt;person xml:id=$pers0472$&gt;&lt;persName type=$main$&gt;Patrick, William&lt;/persName&gt;&lt;birth when=$$&gt;&lt;/birth&gt;&lt;death when=$$&gt;&lt;/death&gt;&lt;note type=$editorial$&gt;Botanist and Church of Scotland minister. He was the author of A Popular Description of the Indigenous Plants of Lanarkshire (1831) and a series on essays on the 'Plants of the Bible' published in The Scottish Christian Herald (1840).&lt;/note&gt;&lt;/person&gt;&lt;!-- MT glossary entry --&gt;</v>
      </c>
      <c r="O231" s="305" t="s">
        <v>2188</v>
      </c>
      <c r="P231" s="314"/>
    </row>
    <row r="232" spans="1:16" ht="140">
      <c r="A232" s="291" t="s">
        <v>2802</v>
      </c>
      <c r="B232" s="21" t="str">
        <f>C232&amp;D232&amp;E232</f>
        <v>ref="people.xml#0155"</v>
      </c>
      <c r="C232" s="21" t="s">
        <v>462</v>
      </c>
      <c r="D232" s="21" t="str">
        <f>"people.xml#"&amp;F232</f>
        <v>people.xml#0155</v>
      </c>
      <c r="E232" s="21" t="s">
        <v>463</v>
      </c>
      <c r="F232" s="24" t="s">
        <v>436</v>
      </c>
      <c r="G232" s="138" t="s">
        <v>615</v>
      </c>
      <c r="H232" s="20" t="s">
        <v>0</v>
      </c>
      <c r="I232" s="35" t="str">
        <f>J232&amp;". "&amp;K232&amp;". "&amp;M232</f>
        <v>Pepys, Samuel. 1633. Public official and diarist. He was a Member of Parliament in the 1670s and 80s, and served as Secretary of the Admiralty Commission from 1673-79 and 1684-89. He is best known for his diary from the 1660s, which was deciphered and published in the 1820s. It contains personal reflections on his domestic arrangements, as well as a detailed and colourful record of the major events and public life of the mid-17th century (Jones 2016:653; Knighton 2015).</v>
      </c>
      <c r="J232" s="138" t="s">
        <v>977</v>
      </c>
      <c r="K232" s="304" t="s">
        <v>2494</v>
      </c>
      <c r="L232" s="304" t="s">
        <v>2493</v>
      </c>
      <c r="M232" s="37" t="s">
        <v>2171</v>
      </c>
      <c r="N232" s="37" t="str">
        <f t="shared" si="15"/>
        <v>&lt;person xml:id=$pers0473$&gt;&lt;persName type=$main$&gt;Pepys, Samuel&lt;/persName&gt;&lt;birth when=$1633$&gt;1633&lt;/birth&gt;&lt;death when=$1703$&gt;1703&lt;/death&gt;&lt;note type=$editorial$&gt;Public official and diarist. He was a Member of Parliament in the 1670s and 80s, and served as Secretary of the Admiralty Commission from 1673-79 and 1684-89. He is best known for his diary from the 1660s, which was deciphered and published in the 1820s. It contains personal reflections on his domestic arrangements, as well as a detailed and colourful record of the major events and public life of the mid-17th century (Jones 2016:653; Knighton 2015).&lt;/note&gt;&lt;/person&gt;&lt;!-- MT glossary entry --&gt;</v>
      </c>
      <c r="O232" s="305" t="s">
        <v>978</v>
      </c>
    </row>
    <row r="233" spans="1:16" ht="98">
      <c r="A233" s="291" t="s">
        <v>2803</v>
      </c>
      <c r="F233" s="21"/>
      <c r="G233" s="24" t="s">
        <v>1701</v>
      </c>
      <c r="J233" s="299" t="s">
        <v>1860</v>
      </c>
      <c r="K233" s="24"/>
      <c r="L233" s="24"/>
      <c r="M233" s="301" t="s">
        <v>2274</v>
      </c>
      <c r="N233" s="37" t="str">
        <f t="shared" si="15"/>
        <v>&lt;person xml:id=$pers0474$&gt;&lt;persName type=$main$&gt;Pereira, Isidoro Correa&lt;/persName&gt;&lt;birth when=$$&gt;&lt;/birth&gt;&lt;death when=$$&gt;&lt;/death&gt;&lt;note type=$editorial$&gt;Portuguese officer. He was a colonel of the Portuguese militia in Mozambique, commandant of Sena, and a knight of the Order of Christ. His father, José Correa Pereiria, had been lieutenant-colonel in the militia and his grandfather, Manuel José Correa, had ranked as colonel (Sanches de Baena 1872:258-59).&lt;/note&gt;&lt;/person&gt;&lt;!-- MT glossary entry --&gt;</v>
      </c>
      <c r="O233" s="301" t="s">
        <v>1861</v>
      </c>
      <c r="P233" s="285" t="s">
        <v>1967</v>
      </c>
    </row>
    <row r="234" spans="1:16" ht="126">
      <c r="A234" s="291" t="s">
        <v>2804</v>
      </c>
      <c r="B234" s="29" t="str">
        <f>C234&amp;D234&amp;E234</f>
        <v>ref="people.xml#0175"</v>
      </c>
      <c r="C234" s="29" t="s">
        <v>462</v>
      </c>
      <c r="D234" s="29" t="str">
        <f>"people.xml#"&amp;F234</f>
        <v>people.xml#0175</v>
      </c>
      <c r="E234" s="29" t="s">
        <v>463</v>
      </c>
      <c r="F234" s="26" t="s">
        <v>446</v>
      </c>
      <c r="G234" s="106" t="s">
        <v>631</v>
      </c>
      <c r="H234" s="38" t="s">
        <v>0</v>
      </c>
      <c r="I234" s="312" t="e">
        <f>J234&amp;". "&amp;M234&amp;". "&amp;#REF!</f>
        <v>#REF!</v>
      </c>
      <c r="J234" s="305" t="s">
        <v>2019</v>
      </c>
      <c r="K234" s="29"/>
      <c r="L234" s="29"/>
      <c r="M234" s="301" t="s">
        <v>2189</v>
      </c>
      <c r="N234" s="37" t="str">
        <f t="shared" si="15"/>
        <v>&lt;person xml:id=$pers0475$&gt;&lt;persName type=$main$&gt;Pereira, Manuel Caetano&lt;/persName&gt;&lt;birth when=$$&gt;&lt;/birth&gt;&lt;death when=$$&gt;&lt;/death&gt;&lt;note type=$editorial$&gt;Afro-Portuguese trader of Indian background, who made an expedition to the Kingdom of Kazembe (in present-day northern Zambia) in 1796 where he stayed for six months. In the early nineteenth century, the Caetano Pereiras became a powerful commercial family in east Africa, building a trading empire centred on ivory and slaves that extended from the Shire River to the Luangwa (Burton 1873:40; Newitt 1995:305-06).&lt;/note&gt;&lt;/person&gt;&lt;!-- MT glossary entry --&gt;</v>
      </c>
      <c r="O234" s="305" t="s">
        <v>2020</v>
      </c>
      <c r="P234" s="29"/>
    </row>
    <row r="235" spans="1:16" ht="112">
      <c r="A235" s="291" t="s">
        <v>2805</v>
      </c>
      <c r="F235" s="21"/>
      <c r="G235" s="24" t="s">
        <v>1744</v>
      </c>
      <c r="J235" s="299" t="s">
        <v>1948</v>
      </c>
      <c r="K235" s="24"/>
      <c r="L235" s="24"/>
      <c r="M235" s="182" t="s">
        <v>2313</v>
      </c>
      <c r="N235" s="37" t="str">
        <f t="shared" si="15"/>
        <v>&lt;person xml:id=$pers0476$&gt;&lt;persName type=$main$&gt;Pingola&lt;/persName&gt;&lt;birth when=$$&gt;&lt;/birth&gt;&lt;death when=$$&gt;&lt;/death&gt;&lt;note type=$editorial$&gt;Unidentified raider, who apparently invaded the Zambian plateau from the north east shortly before the Kololo invasion of the 1840s. Livingstone learned of his recent conquest from either the Kololo or from the Tonga of south central Zambia. Pingola’s descent might have been triggered by disturbances in the north caused by the caravan trade, but no reports of his activities exist besides Livingstone’s (Vickery 1986:27; Colson 1962:209).&lt;/note&gt;&lt;/person&gt;&lt;!-- MT glossary entry --&gt;</v>
      </c>
      <c r="O235" s="301" t="s">
        <v>1949</v>
      </c>
    </row>
    <row r="236" spans="1:16" ht="56">
      <c r="A236" s="291" t="s">
        <v>2806</v>
      </c>
      <c r="F236" s="21"/>
      <c r="G236" s="24" t="s">
        <v>1736</v>
      </c>
      <c r="J236" s="299" t="s">
        <v>1923</v>
      </c>
      <c r="K236" s="24"/>
      <c r="L236" s="24"/>
      <c r="M236" s="182" t="s">
        <v>2307</v>
      </c>
      <c r="N236" s="37" t="str">
        <f t="shared" si="15"/>
        <v>&lt;person xml:id=$pers0477$&gt;&lt;persName type=$main$&gt;Pinto, Joaquim&lt;/persName&gt;&lt;birth when=$$&gt;&lt;/birth&gt;&lt;death when=$$&gt;&lt;/death&gt;&lt;note type=$editorial$&gt;Coffee plantation owner and slaveholder in Cazengo, north-west Angola (Birmingham 1999:98). &lt;/note&gt;&lt;/person&gt;&lt;!-- MT glossary entry --&gt;</v>
      </c>
      <c r="O236" s="301" t="s">
        <v>1924</v>
      </c>
      <c r="P236" s="322" t="s">
        <v>2333</v>
      </c>
    </row>
    <row r="237" spans="1:16" ht="126">
      <c r="A237" s="291" t="s">
        <v>2807</v>
      </c>
      <c r="F237" s="21"/>
      <c r="G237" s="24" t="s">
        <v>1679</v>
      </c>
      <c r="J237" s="292" t="s">
        <v>1801</v>
      </c>
      <c r="K237" s="294"/>
      <c r="L237" s="294"/>
      <c r="M237" s="301" t="s">
        <v>2252</v>
      </c>
      <c r="N237" s="37" t="str">
        <f t="shared" si="15"/>
        <v>&lt;person xml:id=$pers0478$&gt;&lt;persName type=$main$&gt;Pires, Colonel Manuel Antonio&lt;/persName&gt;&lt;birth when=$$&gt;&lt;/birth&gt;&lt;death when=$$&gt;&lt;/death&gt;&lt;note type=$editorial$&gt;Portuguese merchant, resident in Pungo Adongo in north-west Angola. According to Livingstone he had ‘been in Angola 30 years’ and was the ‘greatest trader in the Interior’, owning ‘700 slaves and a great number of concubines’. Livingstone stayed at several of his properties in the vicinity of Pungo Adongo in December 1854 and January 1855. His name is also spelled 'Piriz' and 'Piris' in Livingstone’s journals (Schapera 1963, 1:182, 205, 212).&lt;/note&gt;&lt;/person&gt;&lt;!-- MT glossary entry --&gt;</v>
      </c>
      <c r="O237" s="293" t="s">
        <v>1802</v>
      </c>
      <c r="P237" s="295"/>
    </row>
    <row r="238" spans="1:16" ht="70">
      <c r="A238" s="291" t="s">
        <v>2808</v>
      </c>
      <c r="B238" s="21" t="str">
        <f>C238&amp;D238&amp;E238</f>
        <v>ref="people.xml#0176"</v>
      </c>
      <c r="C238" s="21" t="s">
        <v>462</v>
      </c>
      <c r="D238" s="21" t="str">
        <f>"people.xml#"&amp;F238</f>
        <v>people.xml#0176</v>
      </c>
      <c r="E238" s="21" t="s">
        <v>463</v>
      </c>
      <c r="F238" s="24" t="s">
        <v>447</v>
      </c>
      <c r="G238" s="38" t="s">
        <v>632</v>
      </c>
      <c r="H238" s="20" t="s">
        <v>0</v>
      </c>
      <c r="I238" s="35" t="str">
        <f>J238&amp;". "&amp;K238&amp;". "&amp;M238</f>
        <v>Pitsane. . Member of the Kololo, who acted as one of the two leaders of Livingstone's retinue during his expedition between Linyanti and Angola (1853–1855).</v>
      </c>
      <c r="J238" s="125" t="s">
        <v>936</v>
      </c>
      <c r="K238" s="38"/>
      <c r="L238" s="38"/>
      <c r="M238" s="37" t="s">
        <v>1862</v>
      </c>
      <c r="N238" s="37" t="str">
        <f t="shared" si="15"/>
        <v>&lt;person xml:id=$pers0479$&gt;&lt;persName type=$main$&gt;Pitsane&lt;/persName&gt;&lt;birth when=$$&gt;&lt;/birth&gt;&lt;death when=$$&gt;&lt;/death&gt;&lt;note type=$editorial$&gt;Member of the Kololo, who acted as one of the two leaders of Livingstone's retinue during his expedition between Linyanti and Angola (1853–1855).&lt;/note&gt;&lt;/person&gt;&lt;!-- MT glossary entry --&gt;</v>
      </c>
      <c r="O238" s="25"/>
    </row>
    <row r="239" spans="1:16" ht="84">
      <c r="A239" s="291" t="s">
        <v>2809</v>
      </c>
      <c r="B239" s="21" t="str">
        <f>C239&amp;D239&amp;E239</f>
        <v>ref="people.xml#0178"</v>
      </c>
      <c r="C239" s="21" t="s">
        <v>462</v>
      </c>
      <c r="D239" s="21" t="str">
        <f>"people.xml#"&amp;F239</f>
        <v>people.xml#0178</v>
      </c>
      <c r="E239" s="21" t="s">
        <v>463</v>
      </c>
      <c r="F239" s="24" t="s">
        <v>448</v>
      </c>
      <c r="G239" s="148" t="s">
        <v>633</v>
      </c>
      <c r="H239" s="20" t="s">
        <v>0</v>
      </c>
      <c r="I239" s="35" t="str">
        <f>J239&amp;". "&amp;K239&amp;". "&amp;M239</f>
        <v>Ponwane. ?. Member of the Lozi, who had been integrated into the Kololo and had become an important headman under Sebitwane and Sekeletu (Schapera 1960:16n2).</v>
      </c>
      <c r="J239" s="148" t="s">
        <v>1021</v>
      </c>
      <c r="K239" s="304" t="s">
        <v>2440</v>
      </c>
      <c r="L239" s="304" t="s">
        <v>2497</v>
      </c>
      <c r="M239" s="37" t="s">
        <v>2190</v>
      </c>
      <c r="N239" s="37" t="str">
        <f t="shared" si="15"/>
        <v>&lt;person xml:id=$pers0480$&gt;&lt;persName type=$main$&gt;Ponwane&lt;/persName&gt;&lt;birth when=$?$&gt;?&lt;/birth&gt;&lt;death when=$1860$&gt;1860&lt;/death&gt;&lt;note type=$editorial$&gt;Member of the Lozi, who had been integrated into the Kololo and had become an important headman under Sebitwane and Sekeletu (Schapera 1960:16n2).&lt;/note&gt;&lt;/person&gt;&lt;!-- MT glossary entry --&gt;</v>
      </c>
      <c r="O239" s="147" t="s">
        <v>1022</v>
      </c>
      <c r="P239" s="314"/>
    </row>
    <row r="240" spans="1:16" ht="196">
      <c r="A240" s="291" t="s">
        <v>2810</v>
      </c>
      <c r="B240" s="21" t="str">
        <f>C240&amp;D240&amp;E240</f>
        <v>ref="people.xml#0054"</v>
      </c>
      <c r="C240" s="21" t="s">
        <v>462</v>
      </c>
      <c r="D240" s="21" t="str">
        <f>"people.xml#"&amp;F240</f>
        <v>people.xml#0054</v>
      </c>
      <c r="E240" s="21" t="s">
        <v>463</v>
      </c>
      <c r="F240" s="24" t="s">
        <v>368</v>
      </c>
      <c r="G240" s="90" t="s">
        <v>528</v>
      </c>
      <c r="H240" s="20" t="s">
        <v>0</v>
      </c>
      <c r="I240" s="35" t="str">
        <f>J240&amp;". "&amp;K240&amp;". "&amp;M240</f>
        <v xml:space="preserve">Potgieter, Andries Hendrik. 1792. Chief Commandant of Transvaal Boers. During the Great Trek, he led a group of Voortrekkers from Cape Colony to settle in the Transvaal. He was suspicious of the missionaries who were working among the Tswana and who were critical of his activities. Potgieter clashed with Livingstone as hostilities intensified between the Transvaal Boers and Sechele’s Kwena. When Livingstone met him in 1848 to propose a new mission school, Potgieter threatened him and wrote to the London Missionary Society to request his recall (Laband 2009b:219-20; Lipschutz and Rasmussen 1986:193; Morton 2010:31). </v>
      </c>
      <c r="J240" s="136" t="s">
        <v>806</v>
      </c>
      <c r="K240" s="304" t="s">
        <v>2457</v>
      </c>
      <c r="L240" s="304" t="s">
        <v>2456</v>
      </c>
      <c r="M240" s="305" t="s">
        <v>2216</v>
      </c>
      <c r="N240" s="37" t="str">
        <f t="shared" si="15"/>
        <v>&lt;person xml:id=$pers0481$&gt;&lt;persName type=$main$&gt;Potgieter, Andries Hendrik&lt;/persName&gt;&lt;birth when=$1792$&gt;1792&lt;/birth&gt;&lt;death when=$1852$&gt;1852&lt;/death&gt;&lt;note type=$editorial$&gt;Chief Commandant of Transvaal Boers. During the Great Trek, he led a group of Voortrekkers from Cape Colony to settle in the Transvaal. He was suspicious of the missionaries who were working among the Tswana and who were critical of his activities. Potgieter clashed with Livingstone as hostilities intensified between the Transvaal Boers and Sechele’s Kwena. When Livingstone met him in 1848 to propose a new mission school, Potgieter threatened him and wrote to the London Missionary Society to request his recall (Laband 2009b:219-20; Lipschutz and Rasmussen 1986:193; Morton 2010:31). &lt;/note&gt;&lt;/person&gt;&lt;!-- MT glossary entry --&gt;</v>
      </c>
      <c r="O240" s="305" t="s">
        <v>807</v>
      </c>
      <c r="P240" s="285" t="s">
        <v>2001</v>
      </c>
    </row>
    <row r="241" spans="1:16" ht="42">
      <c r="A241" s="291" t="s">
        <v>2811</v>
      </c>
      <c r="B241" s="21" t="str">
        <f>C241&amp;D241&amp;E241</f>
        <v>ref="people.xml#0178"</v>
      </c>
      <c r="C241" s="21" t="s">
        <v>462</v>
      </c>
      <c r="D241" s="21" t="str">
        <f>"people.xml#"&amp;F241</f>
        <v>people.xml#0178</v>
      </c>
      <c r="E241" s="21" t="s">
        <v>463</v>
      </c>
      <c r="F241" s="24" t="s">
        <v>448</v>
      </c>
      <c r="G241" s="38" t="s">
        <v>634</v>
      </c>
      <c r="H241" s="20" t="s">
        <v>0</v>
      </c>
      <c r="I241" s="35" t="str">
        <f>J241&amp;". "&amp;K241&amp;". "&amp;M241</f>
        <v>Powell. . A copy editor employed by John Murray.</v>
      </c>
      <c r="J241" s="144" t="s">
        <v>1006</v>
      </c>
      <c r="K241" s="38"/>
      <c r="L241" s="38"/>
      <c r="M241" s="37" t="s">
        <v>724</v>
      </c>
      <c r="N241" s="37" t="str">
        <f t="shared" si="15"/>
        <v>&lt;person xml:id=$pers0482$&gt;&lt;persName type=$main$&gt;Powell&lt;/persName&gt;&lt;birth when=$$&gt;&lt;/birth&gt;&lt;death when=$$&gt;&lt;/death&gt;&lt;note type=$editorial$&gt;A copy editor employed by John Murray.&lt;/note&gt;&lt;/person&gt;&lt;!-- MT glossary entry --&gt;</v>
      </c>
      <c r="O241" s="25"/>
    </row>
    <row r="242" spans="1:16" ht="126">
      <c r="A242" s="291" t="s">
        <v>2812</v>
      </c>
      <c r="B242" s="21" t="str">
        <f>C242&amp;D242&amp;E242</f>
        <v>ref="people.xml#0002"</v>
      </c>
      <c r="C242" s="21" t="s">
        <v>462</v>
      </c>
      <c r="D242" s="21" t="str">
        <f>"people.xml#"&amp;F242</f>
        <v>people.xml#0002</v>
      </c>
      <c r="E242" s="21" t="s">
        <v>463</v>
      </c>
      <c r="F242" s="24" t="s">
        <v>461</v>
      </c>
      <c r="G242" s="141" t="s">
        <v>685</v>
      </c>
      <c r="H242" s="24" t="s">
        <v>0</v>
      </c>
      <c r="I242" s="35" t="str">
        <f>J242&amp;". "&amp;K242&amp;". "&amp;M242</f>
        <v>Pretorius, Andries Wilhemus Jacobus. 1799. Leader of South African Boers. He rose to prominence during the 'Great Trek', settling in Natal in 1838 where he became commandant general. When the British annexed Natal, he relocated to the Transvaal. There, he played an important role in establishing Transvaal independence (as the South African Republic), which was recognised in the Sand River Convention of 1852 (Jones 2016:680).</v>
      </c>
      <c r="J242" s="130" t="s">
        <v>690</v>
      </c>
      <c r="K242" s="304" t="s">
        <v>2390</v>
      </c>
      <c r="L242" s="304" t="s">
        <v>2389</v>
      </c>
      <c r="M242" s="37" t="s">
        <v>2049</v>
      </c>
      <c r="N242" s="37" t="str">
        <f t="shared" si="15"/>
        <v>&lt;person xml:id=$pers0483$&gt;&lt;persName type=$main$&gt;Pretorius, Andries Wilhemus Jacobus&lt;/persName&gt;&lt;birth when=$1799$&gt;1799&lt;/birth&gt;&lt;death when=$1853$&gt;1853&lt;/death&gt;&lt;note type=$editorial$&gt;Leader of South African Boers. He rose to prominence during the 'Great Trek', settling in Natal in 1838 where he became commandant general. When the British annexed Natal, he relocated to the Transvaal. There, he played an important role in establishing Transvaal independence (as the South African Republic), which was recognised in the Sand River Convention of 1852 (Jones 2016:680).&lt;/note&gt;&lt;/person&gt;&lt;!-- MT glossary entry --&gt;</v>
      </c>
      <c r="O242" s="305" t="s">
        <v>2048</v>
      </c>
      <c r="P242" s="285" t="s">
        <v>1985</v>
      </c>
    </row>
    <row r="243" spans="1:16" ht="126">
      <c r="A243" s="291" t="s">
        <v>2813</v>
      </c>
      <c r="F243" s="21"/>
      <c r="G243" s="24" t="s">
        <v>1746</v>
      </c>
      <c r="J243" s="299" t="s">
        <v>1902</v>
      </c>
      <c r="K243" s="303" t="s">
        <v>2561</v>
      </c>
      <c r="L243" s="303" t="s">
        <v>2560</v>
      </c>
      <c r="M243" s="182" t="s">
        <v>2314</v>
      </c>
      <c r="N243" s="37" t="str">
        <f t="shared" si="15"/>
        <v>&lt;person xml:id=$pers0484$&gt;&lt;persName type=$main$&gt;Proclus&lt;/persName&gt;&lt;birth when=$c.410$&gt;c.410&lt;/birth&gt;&lt;death when=$c.485$&gt;c.485&lt;/death&gt;&lt;note type=$editorial$&gt;Greek philosopher of late antiquity. As head of Plato’s Academy in Athens, he developed and disseminated Neoplatonic philosophy. He was a notable critic of Christianity, and an advocate of Greek paganism and other religious traditions. Livingstone refers to Proclus’s claim, as reported by Marinus, that  'the philosopher should not just practise the cults of one single city … but he should be in common the hierophant of the whole world’ (qtd. in Steel 2012:22; Helmig and Steel 2015).&lt;/note&gt;&lt;/person&gt;&lt;!-- MT glossary entry --&gt;</v>
      </c>
      <c r="O243" s="301" t="s">
        <v>1903</v>
      </c>
    </row>
    <row r="244" spans="1:16" ht="140">
      <c r="A244" s="291" t="s">
        <v>2814</v>
      </c>
      <c r="F244" s="21"/>
      <c r="G244" s="24" t="s">
        <v>1747</v>
      </c>
      <c r="J244" s="292" t="s">
        <v>1855</v>
      </c>
      <c r="K244" s="303" t="s">
        <v>2415</v>
      </c>
      <c r="L244" s="303" t="s">
        <v>2562</v>
      </c>
      <c r="M244" s="301" t="s">
        <v>2315</v>
      </c>
      <c r="N244" s="37" t="str">
        <f t="shared" si="15"/>
        <v>&lt;person xml:id=$pers0485$&gt;&lt;persName type=$main$&gt;Ptolemy&lt;/persName&gt;&lt;birth when=$c.100$&gt;c.100&lt;/birth&gt;&lt;death when=$c.170$&gt;c.170&lt;/death&gt;&lt;note type=$editorial$&gt;Astronomer and geographer of antiquity. As an astronomer, he is best known for the ‘Ptolemaic system’, a geocentric cosmology in which a stationary earth is circled by the regular movements of celestial objects. As a geographer, he is best known for his Guide to Geography, which developed cartographic principles and collected geographical information about the known world. Ptolemy’s map of Africa included the sources of the Nile, which become the subject of a major search in the 19th century (Jones 2016; Jones 2003).&lt;/note&gt;&lt;/person&gt;&lt;!-- MT glossary entry --&gt;</v>
      </c>
      <c r="O244" s="301" t="s">
        <v>1856</v>
      </c>
    </row>
    <row r="245" spans="1:16" ht="70">
      <c r="A245" s="291" t="s">
        <v>2815</v>
      </c>
      <c r="B245" s="21" t="str">
        <f>C245&amp;D245&amp;E245</f>
        <v>ref="people.xml#0181"</v>
      </c>
      <c r="C245" s="21" t="s">
        <v>462</v>
      </c>
      <c r="D245" s="21" t="str">
        <f>"people.xml#"&amp;F245</f>
        <v>people.xml#0181</v>
      </c>
      <c r="E245" s="21" t="s">
        <v>463</v>
      </c>
      <c r="F245" s="24" t="s">
        <v>450</v>
      </c>
      <c r="G245" s="38" t="s">
        <v>636</v>
      </c>
      <c r="H245" s="20" t="s">
        <v>1</v>
      </c>
      <c r="I245" s="35" t="str">
        <f>J245&amp;". "&amp;K245&amp;". "&amp;M245</f>
        <v xml:space="preserve">Queen Victoria. 1819. Queen of the United Kingdom (r. 1837–1901), and the last monarch in the house of Hanover. </v>
      </c>
      <c r="J245" s="168" t="s">
        <v>1009</v>
      </c>
      <c r="K245" s="304" t="s">
        <v>2506</v>
      </c>
      <c r="L245" s="304" t="s">
        <v>2505</v>
      </c>
      <c r="M245" s="37" t="s">
        <v>1010</v>
      </c>
      <c r="N245" s="37" t="str">
        <f t="shared" si="15"/>
        <v>&lt;person xml:id=$pers0486$&gt;&lt;persName type=$main$&gt;Queen Victoria&lt;/persName&gt;&lt;birth when=$1819$&gt;1819&lt;/birth&gt;&lt;death when=$1901$&gt;1901&lt;/death&gt;&lt;note type=$editorial$&gt;Queen of the United Kingdom (r. 1837–1901), and the last monarch in the house of Hanover. &lt;/note&gt;&lt;/person&gt;&lt;!-- MT glossary entry --&gt;</v>
      </c>
      <c r="O245" s="25"/>
      <c r="P245" s="285" t="s">
        <v>2021</v>
      </c>
    </row>
    <row r="246" spans="1:16" ht="70">
      <c r="A246" s="291" t="s">
        <v>2816</v>
      </c>
      <c r="B246" s="21" t="str">
        <f>C246&amp;D246&amp;E246</f>
        <v>ref="people.xml#0181"</v>
      </c>
      <c r="C246" s="21" t="s">
        <v>462</v>
      </c>
      <c r="D246" s="21" t="str">
        <f>"people.xml#"&amp;F246</f>
        <v>people.xml#0181</v>
      </c>
      <c r="E246" s="21" t="s">
        <v>463</v>
      </c>
      <c r="F246" s="24" t="s">
        <v>450</v>
      </c>
      <c r="G246" s="148" t="s">
        <v>637</v>
      </c>
      <c r="H246" s="20" t="s">
        <v>3</v>
      </c>
      <c r="I246" s="35" t="str">
        <f>J246&amp;". "&amp;K246&amp;". "&amp;M246</f>
        <v xml:space="preserve">Quendende. . Lunda headman. He is described as Katema's father-in-law in Missionary Travels and as his uncle in Livingstone's journals (Schapera 1963, 1:79). </v>
      </c>
      <c r="J246" s="148" t="s">
        <v>1019</v>
      </c>
      <c r="K246" s="38"/>
      <c r="L246" s="38"/>
      <c r="M246" s="37" t="s">
        <v>2191</v>
      </c>
      <c r="N246" s="37" t="str">
        <f t="shared" si="15"/>
        <v>&lt;person xml:id=$pers0487$&gt;&lt;persName type=$main$&gt;Quendende&lt;/persName&gt;&lt;birth when=$$&gt;&lt;/birth&gt;&lt;death when=$$&gt;&lt;/death&gt;&lt;note type=$editorial$&gt;Lunda headman. He is described as Katema's father-in-law in Missionary Travels and as his uncle in Livingstone's journals (Schapera 1963, 1:79). &lt;/note&gt;&lt;/person&gt;&lt;!-- MT glossary entry --&gt;</v>
      </c>
      <c r="O246" s="25"/>
    </row>
    <row r="247" spans="1:16" ht="112">
      <c r="A247" s="291" t="s">
        <v>2817</v>
      </c>
      <c r="B247" s="21" t="str">
        <f>C247&amp;D247&amp;E247</f>
        <v>ref="people.xml#0183"</v>
      </c>
      <c r="C247" s="21" t="s">
        <v>462</v>
      </c>
      <c r="D247" s="21" t="str">
        <f>"people.xml#"&amp;F247</f>
        <v>people.xml#0183</v>
      </c>
      <c r="E247" s="21" t="s">
        <v>463</v>
      </c>
      <c r="F247" s="24" t="s">
        <v>452</v>
      </c>
      <c r="G247" s="148" t="s">
        <v>640</v>
      </c>
      <c r="H247" s="20" t="s">
        <v>0</v>
      </c>
      <c r="I247" s="35" t="str">
        <f>J247&amp;". "&amp;K247&amp;". "&amp;M247</f>
        <v xml:space="preserve">Rachosi. . Reference uncertain. 'Rachosi' may be the same individual referred to in a letter from Livingstone to Robert Moffat as 'Rachose' and identified by Schapera as 'Ratshosa Motsomi', a member of the Taung who had journeyed from the south with Sebitwane but had remained in Kwena territory (letter to Robert Moffat, 29th Sept 1847; Schapera 1959, 1:220n31). </v>
      </c>
      <c r="J247" s="148" t="s">
        <v>1020</v>
      </c>
      <c r="K247" s="26"/>
      <c r="L247" s="26"/>
      <c r="M247" s="77" t="s">
        <v>2194</v>
      </c>
      <c r="N247" s="37" t="str">
        <f t="shared" si="15"/>
        <v>&lt;person xml:id=$pers0488$&gt;&lt;persName type=$main$&gt;Rachosi&lt;/persName&gt;&lt;birth when=$$&gt;&lt;/birth&gt;&lt;death when=$$&gt;&lt;/death&gt;&lt;note type=$editorial$&gt;Reference uncertain. 'Rachosi' may be the same individual referred to in a letter from Livingstone to Robert Moffat as 'Rachose' and identified by Schapera as 'Ratshosa Motsomi', a member of the Taung who had journeyed from the south with Sebitwane but had remained in Kwena territory (letter to Robert Moffat, 29th Sept 1847; Schapera 1959, 1:220n31). &lt;/note&gt;&lt;/person&gt;&lt;!-- MT glossary entry --&gt;</v>
      </c>
      <c r="O247" s="305" t="s">
        <v>2036</v>
      </c>
    </row>
    <row r="248" spans="1:16" ht="70">
      <c r="A248" s="291" t="s">
        <v>2818</v>
      </c>
      <c r="B248" s="21" t="str">
        <f>C248&amp;D248&amp;E248</f>
        <v>ref="people.xml#0182"</v>
      </c>
      <c r="C248" s="21" t="s">
        <v>462</v>
      </c>
      <c r="D248" s="21" t="str">
        <f>"people.xml#"&amp;F248</f>
        <v>people.xml#0182</v>
      </c>
      <c r="E248" s="21" t="s">
        <v>463</v>
      </c>
      <c r="F248" s="24" t="s">
        <v>451</v>
      </c>
      <c r="G248" s="148" t="s">
        <v>639</v>
      </c>
      <c r="H248" s="20" t="s">
        <v>0</v>
      </c>
      <c r="I248" s="35" t="str">
        <f>J248&amp;". "&amp;K248&amp;". "&amp;M248</f>
        <v>Ramothobe. . Member of the Ngwato, who guided Livingstone across the Kalahari in 1849. His name means 'a person who frequently goes away' (Wilmsen 1989:82).</v>
      </c>
      <c r="J248" s="148" t="s">
        <v>1017</v>
      </c>
      <c r="K248" s="38"/>
      <c r="L248" s="38"/>
      <c r="M248" s="37" t="s">
        <v>2193</v>
      </c>
      <c r="N248" s="37" t="str">
        <f t="shared" si="15"/>
        <v>&lt;person xml:id=$pers0489$&gt;&lt;persName type=$main$&gt;Ramothobe&lt;/persName&gt;&lt;birth when=$$&gt;&lt;/birth&gt;&lt;death when=$$&gt;&lt;/death&gt;&lt;note type=$editorial$&gt;Member of the Ngwato, who guided Livingstone across the Kalahari in 1849. His name means 'a person who frequently goes away' (Wilmsen 1989:82).&lt;/note&gt;&lt;/person&gt;&lt;!-- MT glossary entry --&gt;</v>
      </c>
      <c r="O248" s="305" t="s">
        <v>1018</v>
      </c>
      <c r="P248" s="285" t="s">
        <v>2022</v>
      </c>
    </row>
    <row r="249" spans="1:16" ht="112">
      <c r="A249" s="291" t="s">
        <v>2819</v>
      </c>
      <c r="F249" s="21"/>
      <c r="G249" s="294" t="s">
        <v>1692</v>
      </c>
      <c r="J249" s="292" t="s">
        <v>1826</v>
      </c>
      <c r="K249" s="294"/>
      <c r="L249" s="294"/>
      <c r="M249" s="301" t="s">
        <v>2268</v>
      </c>
      <c r="N249" s="37" t="str">
        <f t="shared" si="15"/>
        <v>&lt;person xml:id=$pers0490$&gt;&lt;persName type=$main$&gt;Rebeiro&lt;/persName&gt;&lt;birth when=$$&gt;&lt;/birth&gt;&lt;death when=$$&gt;&lt;/death&gt;&lt;note type=$editorial$&gt;Reference uncertain. Possibly Ensign Joaquim Gomes Ribeiro. In his journals, Livingstone identifies the ‘rebel’ who Rebeiro attacked as ‘Marian’, or Paul Mariano II (also known as Matekenya), a major estate-holder and trader who dominated the Shire Highlands in the mid-19th century and regularly collided with Portuguese authorities (Schapera 1963, 2:470n2; Kalinga 2012:286).&lt;/note&gt;&lt;/person&gt;&lt;!-- MT glossary entry --&gt;</v>
      </c>
      <c r="O249" s="301" t="s">
        <v>1831</v>
      </c>
      <c r="P249" s="295"/>
    </row>
    <row r="250" spans="1:16" ht="126">
      <c r="A250" s="291" t="s">
        <v>2820</v>
      </c>
      <c r="B250" s="21" t="str">
        <f>C250&amp;D250&amp;E250</f>
        <v>ref="people.xml#0181"</v>
      </c>
      <c r="C250" s="21" t="s">
        <v>462</v>
      </c>
      <c r="D250" s="21" t="str">
        <f>"people.xml#"&amp;F250</f>
        <v>people.xml#0181</v>
      </c>
      <c r="E250" s="21" t="s">
        <v>463</v>
      </c>
      <c r="F250" s="24" t="s">
        <v>450</v>
      </c>
      <c r="G250" s="38" t="s">
        <v>638</v>
      </c>
      <c r="H250" s="20" t="s">
        <v>4</v>
      </c>
      <c r="I250" s="35" t="str">
        <f>J250&amp;". "&amp;K250&amp;". "&amp;M250</f>
        <v>Renton, Rev Henry. . Minister of the United Presbyterian Church. In 1850-51 he visited and inspected the Glasgow Missionary Society stations in South Africa, during which time the Eighth Xhosa War broke out ('Kaffir War' p.4). He met the Ngqika Xhosa paramount, Sandile, and on his return disseminated a speech in which Sandile aired his grievances against the Cape Colony (Anon 1851:4; Ross 2002:70).</v>
      </c>
      <c r="J250" s="144" t="s">
        <v>1011</v>
      </c>
      <c r="K250" s="38"/>
      <c r="L250" s="38"/>
      <c r="M250" s="37" t="s">
        <v>2192</v>
      </c>
      <c r="N250" s="37" t="str">
        <f t="shared" si="15"/>
        <v>&lt;person xml:id=$pers0491$&gt;&lt;persName type=$main$&gt;Renton, Rev Henry&lt;/persName&gt;&lt;birth when=$$&gt;&lt;/birth&gt;&lt;death when=$$&gt;&lt;/death&gt;&lt;note type=$editorial$&gt;Minister of the United Presbyterian Church. In 1850-51 he visited and inspected the Glasgow Missionary Society stations in South Africa, during which time the Eighth Xhosa War broke out ('Kaffir War' p.4). He met the Ngqika Xhosa paramount, Sandile, and on his return disseminated a speech in which Sandile aired his grievances against the Cape Colony (Anon 1851:4; Ross 2002:70).&lt;/note&gt;&lt;/person&gt;&lt;!-- MT glossary entry --&gt;</v>
      </c>
      <c r="O250" s="320" t="s">
        <v>1012</v>
      </c>
    </row>
    <row r="251" spans="1:16" ht="56">
      <c r="A251" s="291" t="s">
        <v>2821</v>
      </c>
      <c r="F251" s="21"/>
      <c r="G251" s="24" t="s">
        <v>1749</v>
      </c>
      <c r="J251" s="299" t="s">
        <v>1950</v>
      </c>
      <c r="K251" s="24"/>
      <c r="L251" s="24"/>
      <c r="M251" s="36" t="s">
        <v>724</v>
      </c>
      <c r="N251" s="37" t="str">
        <f t="shared" si="15"/>
        <v>&lt;person xml:id=$pers0492$&gt;&lt;persName type=$main$&gt;Richards&lt;/persName&gt;&lt;birth when=$$&gt;&lt;/birth&gt;&lt;death when=$$&gt;&lt;/death&gt;&lt;note type=$editorial$&gt;A copy editor employed by John Murray.&lt;/note&gt;&lt;/person&gt;&lt;!-- MT glossary entry --&gt;</v>
      </c>
    </row>
    <row r="252" spans="1:16" ht="140">
      <c r="A252" s="291" t="s">
        <v>2822</v>
      </c>
      <c r="B252" s="21" t="str">
        <f>C252&amp;D252&amp;E252</f>
        <v>ref="people.xml#0135"</v>
      </c>
      <c r="C252" s="21" t="s">
        <v>462</v>
      </c>
      <c r="D252" s="21" t="str">
        <f>"people.xml#"&amp;F252</f>
        <v>people.xml#0135</v>
      </c>
      <c r="E252" s="21" t="s">
        <v>463</v>
      </c>
      <c r="F252" s="24" t="s">
        <v>429</v>
      </c>
      <c r="G252" s="135" t="s">
        <v>606</v>
      </c>
      <c r="H252" s="20" t="s">
        <v>0</v>
      </c>
      <c r="I252" s="35" t="str">
        <f>J252&amp;". "&amp;K252&amp;". "&amp;M252</f>
        <v>Rider, Alfred. ?. Traveller and artist. He died shortly after visiting Lake Ngami in 1850. The engraving of 'Lake Ngami' in Missionary Travels, based on one of his sketches, records his name as 'Ryder' but Livingstone consistently spells it elsewhere as 'Rider' . He is probably also the ‘A. Rider’ who published a volume of drawings in collaboration with John Phillips, entitled Mexico Illustrated (1848) (Letter to Robert Moffat, 8th July 1850; Letter to Parents and Sisters, Oct. 1851).</v>
      </c>
      <c r="J252" s="135" t="s">
        <v>964</v>
      </c>
      <c r="K252" s="304" t="s">
        <v>2440</v>
      </c>
      <c r="L252" s="304" t="s">
        <v>2389</v>
      </c>
      <c r="M252" s="182" t="s">
        <v>2195</v>
      </c>
      <c r="N252" s="37" t="str">
        <f t="shared" si="15"/>
        <v>&lt;person xml:id=$pers0493$&gt;&lt;persName type=$main$&gt;Rider, Alfred&lt;/persName&gt;&lt;birth when=$?$&gt;?&lt;/birth&gt;&lt;death when=$1853$&gt;1853&lt;/death&gt;&lt;note type=$editorial$&gt;Traveller and artist. He died shortly after visiting Lake Ngami in 1850. The engraving of 'Lake Ngami' in Missionary Travels, based on one of his sketches, records his name as 'Ryder' but Livingstone consistently spells it elsewhere as 'Rider' . He is probably also the ‘A. Rider’ who published a volume of drawings in collaboration with John Phillips, entitled Mexico Illustrated (1848) (Letter to Robert Moffat, 8th July 1850; Letter to Parents and Sisters, Oct. 1851).&lt;/note&gt;&lt;/person&gt;&lt;!-- MT glossary entry --&gt;</v>
      </c>
      <c r="O252" s="133" t="s">
        <v>965</v>
      </c>
      <c r="P252" s="314"/>
    </row>
    <row r="253" spans="1:16" ht="42">
      <c r="A253" s="291" t="s">
        <v>2823</v>
      </c>
      <c r="F253" s="21"/>
      <c r="G253" s="24" t="s">
        <v>1750</v>
      </c>
      <c r="J253" s="292" t="s">
        <v>1858</v>
      </c>
      <c r="K253" s="24"/>
      <c r="L253" s="24"/>
      <c r="M253" s="36" t="s">
        <v>724</v>
      </c>
      <c r="N253" s="37" t="str">
        <f t="shared" si="15"/>
        <v>&lt;person xml:id=$pers0494$&gt;&lt;persName type=$main$&gt;Rieg&lt;/persName&gt;&lt;birth when=$$&gt;&lt;/birth&gt;&lt;death when=$$&gt;&lt;/death&gt;&lt;note type=$editorial$&gt;A copy editor employed by John Murray.&lt;/note&gt;&lt;/person&gt;&lt;!-- MT glossary entry --&gt;</v>
      </c>
    </row>
    <row r="254" spans="1:16" ht="112">
      <c r="A254" s="291" t="s">
        <v>2824</v>
      </c>
      <c r="B254" s="21" t="str">
        <f>C254&amp;D254&amp;E254</f>
        <v>ref="people.xml#0188"</v>
      </c>
      <c r="C254" s="21" t="s">
        <v>462</v>
      </c>
      <c r="D254" s="21" t="str">
        <f>"people.xml#"&amp;F254</f>
        <v>people.xml#0188</v>
      </c>
      <c r="E254" s="21" t="s">
        <v>463</v>
      </c>
      <c r="F254" s="24" t="s">
        <v>454</v>
      </c>
      <c r="G254" s="38" t="s">
        <v>644</v>
      </c>
      <c r="H254" s="20" t="s">
        <v>0</v>
      </c>
      <c r="I254" s="35" t="str">
        <f>J254&amp;". "&amp;K254&amp;". "&amp;M254</f>
        <v>Rip Van Winkle. . Title character of a short story by Washington Irving. In ‘Rip Van Winkle’ the protagonist drinks a spirit that sends him to sleep for twenty years before awakening to find a much-changed world. Livingstone likens public defenders of the Trek Boers to Rip Van Winkle, suggesting that they too are an anachronism, holding onto the past and resisting change.</v>
      </c>
      <c r="J254" s="147" t="s">
        <v>1023</v>
      </c>
      <c r="K254" s="38"/>
      <c r="L254" s="38"/>
      <c r="M254" s="37" t="s">
        <v>1024</v>
      </c>
      <c r="N254" s="37" t="str">
        <f t="shared" si="15"/>
        <v>&lt;person xml:id=$pers0495$&gt;&lt;persName type=$main$&gt;Rip Van Winkle&lt;/persName&gt;&lt;birth when=$$&gt;&lt;/birth&gt;&lt;death when=$$&gt;&lt;/death&gt;&lt;note type=$editorial$&gt;Title character of a short story by Washington Irving. In ‘Rip Van Winkle’ the protagonist drinks a spirit that sends him to sleep for twenty years before awakening to find a much-changed world. Livingstone likens public defenders of the Trek Boers to Rip Van Winkle, suggesting that they too are an anachronism, holding onto the past and resisting change.&lt;/note&gt;&lt;/person&gt;&lt;!-- MT glossary entry --&gt;</v>
      </c>
      <c r="O254" s="305" t="s">
        <v>1025</v>
      </c>
    </row>
    <row r="255" spans="1:16" ht="84">
      <c r="A255" s="291" t="s">
        <v>2825</v>
      </c>
      <c r="B255" s="21" t="str">
        <f>C255&amp;D255&amp;E255</f>
        <v>ref="people.xml#0010"</v>
      </c>
      <c r="C255" s="21" t="s">
        <v>462</v>
      </c>
      <c r="D255" s="21" t="str">
        <f>"people.xml#"&amp;F255</f>
        <v>people.xml#0010</v>
      </c>
      <c r="E255" s="21" t="s">
        <v>463</v>
      </c>
      <c r="F255" s="24" t="s">
        <v>324</v>
      </c>
      <c r="G255" s="80" t="s">
        <v>725</v>
      </c>
      <c r="H255" s="20" t="s">
        <v>0</v>
      </c>
      <c r="I255" s="35" t="str">
        <f>J255&amp;". "&amp;K255&amp;". "&amp;M255</f>
        <v>Robert I (Robert the Bruce). 1274. King of Scotland from 1306 to 1329. His victory over the English at Bannockburn in 1314 was important in establishing Scotland's independence. He is generally regarded as one of Scotland's key national heroes (Barrow 2008).</v>
      </c>
      <c r="J255" s="215" t="s">
        <v>726</v>
      </c>
      <c r="K255" s="304" t="s">
        <v>2409</v>
      </c>
      <c r="L255" s="304" t="s">
        <v>2408</v>
      </c>
      <c r="M255" s="77" t="s">
        <v>2060</v>
      </c>
      <c r="N255" s="37" t="str">
        <f t="shared" si="15"/>
        <v>&lt;person xml:id=$pers0496$&gt;&lt;persName type=$main$&gt;Robert I (Robert the Bruce)&lt;/persName&gt;&lt;birth when=$1274$&gt;1274&lt;/birth&gt;&lt;death when=$1329$&gt;1329&lt;/death&gt;&lt;note type=$editorial$&gt;King of Scotland from 1306 to 1329. His victory over the English at Bannockburn in 1314 was important in establishing Scotland's independence. He is generally regarded as one of Scotland's key national heroes (Barrow 2008).&lt;/note&gt;&lt;/person&gt;&lt;!-- MT glossary entry --&gt;</v>
      </c>
      <c r="O255" s="305" t="s">
        <v>727</v>
      </c>
      <c r="P255" s="285" t="s">
        <v>1988</v>
      </c>
    </row>
    <row r="256" spans="1:16" ht="56">
      <c r="A256" s="291" t="s">
        <v>2826</v>
      </c>
      <c r="B256" s="21" t="str">
        <f>C256&amp;D256&amp;E256</f>
        <v>ref="people.xml#0190"</v>
      </c>
      <c r="C256" s="21" t="s">
        <v>462</v>
      </c>
      <c r="D256" s="21" t="str">
        <f>"people.xml#"&amp;F256</f>
        <v>people.xml#0190</v>
      </c>
      <c r="E256" s="21" t="s">
        <v>463</v>
      </c>
      <c r="F256" s="24" t="s">
        <v>456</v>
      </c>
      <c r="G256" s="149" t="s">
        <v>646</v>
      </c>
      <c r="H256" s="24" t="s">
        <v>0</v>
      </c>
      <c r="I256" s="35" t="str">
        <f>J256&amp;". "&amp;K256&amp;". "&amp;M256</f>
        <v>Robinson. . A copy editor employed by John Murray.</v>
      </c>
      <c r="J256" s="150" t="s">
        <v>1028</v>
      </c>
      <c r="K256" s="26"/>
      <c r="L256" s="26"/>
      <c r="M256" s="77" t="s">
        <v>724</v>
      </c>
      <c r="N256" s="37" t="str">
        <f t="shared" si="15"/>
        <v>&lt;person xml:id=$pers0497$&gt;&lt;persName type=$main$&gt;Robinson&lt;/persName&gt;&lt;birth when=$$&gt;&lt;/birth&gt;&lt;death when=$$&gt;&lt;/death&gt;&lt;note type=$editorial$&gt;A copy editor employed by John Murray.&lt;/note&gt;&lt;/person&gt;&lt;!-- MT glossary entry --&gt;</v>
      </c>
      <c r="O256" s="25"/>
    </row>
    <row r="257" spans="1:16" ht="70">
      <c r="A257" s="291" t="s">
        <v>2827</v>
      </c>
      <c r="F257" s="21"/>
      <c r="G257" s="24" t="s">
        <v>1751</v>
      </c>
      <c r="J257" s="292" t="s">
        <v>1857</v>
      </c>
      <c r="K257" s="24"/>
      <c r="L257" s="24"/>
      <c r="M257" s="36" t="s">
        <v>1859</v>
      </c>
      <c r="N257" s="37" t="str">
        <f t="shared" si="15"/>
        <v>&lt;person xml:id=$pers0498$&gt;&lt;persName type=$main$&gt;Robinson Crusoe&lt;/persName&gt;&lt;birth when=$$&gt;&lt;/birth&gt;&lt;death when=$$&gt;&lt;/death&gt;&lt;note type=$editorial$&gt;Title character of Daniel Defoe's Robinson Crusoe (1719), which follows the protagonist’s twenty-eight years as a castaway on a Caribbean island.&lt;/note&gt;&lt;/person&gt;&lt;!-- MT glossary entry --&gt;</v>
      </c>
    </row>
    <row r="258" spans="1:16" ht="70">
      <c r="A258" s="291" t="s">
        <v>2828</v>
      </c>
      <c r="B258" s="21" t="str">
        <f>C258&amp;D258&amp;E258</f>
        <v>ref="people.xml#0183"</v>
      </c>
      <c r="C258" s="21" t="s">
        <v>462</v>
      </c>
      <c r="D258" s="21" t="str">
        <f>"people.xml#"&amp;F258</f>
        <v>people.xml#0183</v>
      </c>
      <c r="E258" s="21" t="s">
        <v>463</v>
      </c>
      <c r="F258" s="24" t="s">
        <v>452</v>
      </c>
      <c r="G258" s="26" t="s">
        <v>641</v>
      </c>
      <c r="H258" s="24" t="s">
        <v>0</v>
      </c>
      <c r="I258" s="35" t="str">
        <f>J258&amp;". "&amp;K258&amp;". "&amp;M258</f>
        <v>Rramosinyi. . Reference uncertain. He may have been an early leader among the Kololo (Schapera 1963, 2:364n3).</v>
      </c>
      <c r="J258" s="126" t="s">
        <v>940</v>
      </c>
      <c r="K258" s="26"/>
      <c r="L258" s="26"/>
      <c r="M258" s="77" t="s">
        <v>2196</v>
      </c>
      <c r="N258" s="37" t="str">
        <f t="shared" si="15"/>
        <v>&lt;person xml:id=$pers0499$&gt;&lt;persName type=$main$&gt;Rramosinyi&lt;/persName&gt;&lt;birth when=$$&gt;&lt;/birth&gt;&lt;death when=$$&gt;&lt;/death&gt;&lt;note type=$editorial$&gt;Reference uncertain. He may have been an early leader among the Kololo (Schapera 1963, 2:364n3).&lt;/note&gt;&lt;/person&gt;&lt;!-- MT glossary entry --&gt;</v>
      </c>
      <c r="O258" s="147" t="s">
        <v>941</v>
      </c>
    </row>
    <row r="259" spans="1:16" ht="126">
      <c r="A259" s="291" t="s">
        <v>2829</v>
      </c>
      <c r="B259" s="21" t="str">
        <f>C259&amp;D259&amp;E259</f>
        <v>ref="people.xml#0154"</v>
      </c>
      <c r="C259" s="21" t="s">
        <v>462</v>
      </c>
      <c r="D259" s="21" t="str">
        <f>"people.xml#"&amp;F259</f>
        <v>people.xml#0154</v>
      </c>
      <c r="E259" s="21" t="s">
        <v>463</v>
      </c>
      <c r="F259" s="24" t="s">
        <v>435</v>
      </c>
      <c r="G259" s="38" t="s">
        <v>614</v>
      </c>
      <c r="H259" s="20" t="s">
        <v>0</v>
      </c>
      <c r="I259" s="35" t="str">
        <f>J259&amp;". "&amp;K259&amp;". "&amp;M259</f>
        <v>Russell, Sir William Howard. 1820. Reporter for the London Times. He was one of the first modern war correspondents, achieving prominence by reporting from the front during the Crimean War (1853-56). Russell covered a range of conflicts over the next thirty years, including the Indian Rebellion, the American Civil War, the Austro-Prussian War, the Franco Prussian War, and briefly the Anglo-Zulu War (Stearn 2006).</v>
      </c>
      <c r="J259" s="304" t="s">
        <v>975</v>
      </c>
      <c r="K259" s="304" t="s">
        <v>2422</v>
      </c>
      <c r="L259" s="304" t="s">
        <v>2492</v>
      </c>
      <c r="M259" s="37" t="s">
        <v>2170</v>
      </c>
      <c r="N259" s="37" t="str">
        <f t="shared" ref="N259:N322" si="16">"&lt;person xml:id=$"&amp;A259&amp;"$&gt;&lt;persName type=$main$&gt;"&amp;J259&amp;"&lt;/persName&gt;&lt;birth when=$"&amp;K259&amp;"$&gt;"&amp;K259&amp;"&lt;/birth&gt;&lt;death when=$"&amp;L259&amp;"$&gt;"&amp;L259&amp;"&lt;/death&gt;&lt;note type=$editorial$&gt;"&amp;M259&amp;"&lt;/note&gt;&lt;/person&gt;&lt;!-- MT glossary entry --&gt;"</f>
        <v>&lt;person xml:id=$pers0500$&gt;&lt;persName type=$main$&gt;Russell, Sir William Howard&lt;/persName&gt;&lt;birth when=$1820$&gt;1820&lt;/birth&gt;&lt;death when=$1907$&gt;1907&lt;/death&gt;&lt;note type=$editorial$&gt;Reporter for the London Times. He was one of the first modern war correspondents, achieving prominence by reporting from the front during the Crimean War (1853-56). Russell covered a range of conflicts over the next thirty years, including the Indian Rebellion, the American Civil War, the Austro-Prussian War, the Franco Prussian War, and briefly the Anglo-Zulu War (Stearn 2006).&lt;/note&gt;&lt;/person&gt;&lt;!-- MT glossary entry --&gt;</v>
      </c>
      <c r="O259" s="305" t="s">
        <v>976</v>
      </c>
      <c r="P259" s="285" t="s">
        <v>2016</v>
      </c>
    </row>
    <row r="260" spans="1:16" ht="126">
      <c r="A260" s="291" t="s">
        <v>2830</v>
      </c>
      <c r="F260" s="21"/>
      <c r="G260" s="24" t="s">
        <v>1665</v>
      </c>
      <c r="J260" s="299" t="s">
        <v>2388</v>
      </c>
      <c r="K260" s="294"/>
      <c r="L260" s="294"/>
      <c r="M260" s="301" t="s">
        <v>2240</v>
      </c>
      <c r="N260" s="37" t="str">
        <f t="shared" si="16"/>
        <v>&lt;person xml:id=$pers0501$&gt;&lt;persName type=$main$&gt;Said Bin Habib&lt;/persName&gt;&lt;birth when=$$&gt;&lt;/birth&gt;&lt;death when=$$&gt;&lt;/death&gt;&lt;note type=$editorial$&gt;Arab merchant and leader of a Zanzibari trading caravan. Livingstone first met him in December 1853 at Naliele, and learned that he had previously crossed Africa from Mozambique to Angola. In September 1855, he made an agreement with Sekeletu to lead members of the Kololo to Luanda. He also transported some of Livingstone’s letters. In Livingstone’s journals, he is also known as ‘Rya Syde’ and ‘Tsaeré’ (Schapera 1963, 1:13, 2:296, 301)&lt;/note&gt;&lt;/person&gt;&lt;!-- MT glossary entry --&gt;</v>
      </c>
      <c r="O260" s="293" t="s">
        <v>1788</v>
      </c>
      <c r="P260" s="295"/>
    </row>
    <row r="261" spans="1:16" ht="112">
      <c r="A261" s="291" t="s">
        <v>2831</v>
      </c>
      <c r="F261" s="21"/>
      <c r="G261" s="24" t="s">
        <v>1763</v>
      </c>
      <c r="J261" s="299" t="s">
        <v>1980</v>
      </c>
      <c r="K261" s="303" t="s">
        <v>2567</v>
      </c>
      <c r="L261" s="303" t="s">
        <v>2566</v>
      </c>
      <c r="M261" s="182" t="s">
        <v>2325</v>
      </c>
      <c r="N261" s="37" t="str">
        <f t="shared" si="16"/>
        <v>&lt;person xml:id=$pers0502$&gt;&lt;persName type=$main$&gt;Saint Anthony of Egypt&lt;/persName&gt;&lt;birth when=$c.251$&gt;c.251&lt;/birth&gt;&lt;death when=$356$&gt;356&lt;/death&gt;&lt;note type=$editorial$&gt;Christian saint and early figure of monasticism. He spent long periods in retreat, living in isolation in a fort on Mount Pispir for around twenty years and later occupying a moutainside cell on Mount Kolzim. Having acquired followers who sought instruction in his way of life, he established several of the earliest monastic communities (Guiley 2001:26-27).&lt;/note&gt;&lt;/person&gt;&lt;!-- MT glossary entry --&gt;</v>
      </c>
      <c r="O261" s="301" t="s">
        <v>1979</v>
      </c>
    </row>
    <row r="262" spans="1:16" ht="126">
      <c r="A262" s="291" t="s">
        <v>2832</v>
      </c>
      <c r="F262" s="21"/>
      <c r="G262" s="24" t="s">
        <v>1764</v>
      </c>
      <c r="J262" s="299" t="s">
        <v>1981</v>
      </c>
      <c r="K262" s="303" t="s">
        <v>2569</v>
      </c>
      <c r="L262" s="303" t="s">
        <v>2568</v>
      </c>
      <c r="M262" s="182" t="s">
        <v>2326</v>
      </c>
      <c r="N262" s="37" t="str">
        <f t="shared" si="16"/>
        <v>&lt;person xml:id=$pers0503$&gt;&lt;persName type=$main$&gt;Saint Hilarion&lt;/persName&gt;&lt;birth when=$c.291$&gt;c.291&lt;/birth&gt;&lt;death when=$371$&gt;371&lt;/death&gt;&lt;note type=$editorial$&gt;Christian saint, regarded as the founder of Palestinian monasticism. Having come under the influence of Saint Anthony of Egypt in his early years, he adopted a life of ascetic isolation and established a monastery in 329. Hilarion was the patron saint of an abandoned convent Livingstone encountered near Golungo Alto, which had been established by the Discalced Carmelite Order in 1659 (Editors 2006; Schapera 1963, 1:184n2).&lt;/note&gt;&lt;/person&gt;&lt;!-- MT glossary entry --&gt;</v>
      </c>
      <c r="O262" s="301" t="s">
        <v>1982</v>
      </c>
    </row>
    <row r="263" spans="1:16" ht="70">
      <c r="A263" s="291" t="s">
        <v>2833</v>
      </c>
      <c r="B263" s="21" t="str">
        <f>C263&amp;D263&amp;E263</f>
        <v>ref="people.xml#0175"</v>
      </c>
      <c r="C263" s="21" t="s">
        <v>462</v>
      </c>
      <c r="D263" s="21" t="str">
        <f>"people.xml#"&amp;F263</f>
        <v>people.xml#0175</v>
      </c>
      <c r="E263" s="21" t="s">
        <v>463</v>
      </c>
      <c r="F263" s="24" t="s">
        <v>446</v>
      </c>
      <c r="G263" s="38" t="s">
        <v>743</v>
      </c>
      <c r="H263" s="20" t="s">
        <v>3</v>
      </c>
      <c r="I263" s="35" t="str">
        <f>J263&amp;". "&amp;K263&amp;". "&amp;M263</f>
        <v>Saint Paul. c.4 BCE. Apostle of Christianity and early church leader. His letters, canonised in the New Testament, are central documents of the Christian faith</v>
      </c>
      <c r="J263" s="171" t="s">
        <v>1004</v>
      </c>
      <c r="K263" s="304" t="s">
        <v>2502</v>
      </c>
      <c r="L263" s="304" t="s">
        <v>2501</v>
      </c>
      <c r="M263" s="37" t="s">
        <v>1005</v>
      </c>
      <c r="N263" s="37" t="str">
        <f t="shared" si="16"/>
        <v>&lt;person xml:id=$pers0504$&gt;&lt;persName type=$main$&gt;Saint Paul&lt;/persName&gt;&lt;birth when=$c.4 BCE$&gt;c.4 BCE&lt;/birth&gt;&lt;death when=$c.62-64 CE$&gt;c.62-64 CE&lt;/death&gt;&lt;note type=$editorial$&gt;Apostle of Christianity and early church leader. His letters, canonised in the New Testament, are central documents of the Christian faith&lt;/note&gt;&lt;/person&gt;&lt;!-- MT glossary entry --&gt;</v>
      </c>
      <c r="O263" s="25"/>
      <c r="P263" s="285" t="s">
        <v>2018</v>
      </c>
    </row>
    <row r="264" spans="1:16" ht="56">
      <c r="A264" s="291" t="s">
        <v>2834</v>
      </c>
      <c r="F264" s="21"/>
      <c r="G264" s="24" t="s">
        <v>1752</v>
      </c>
      <c r="J264" s="299" t="s">
        <v>1951</v>
      </c>
      <c r="K264" s="24"/>
      <c r="L264" s="24"/>
      <c r="M264" s="182" t="s">
        <v>1953</v>
      </c>
      <c r="N264" s="37" t="str">
        <f t="shared" si="16"/>
        <v>&lt;person xml:id=$pers0505$&gt;&lt;persName type=$main$&gt;Sakandala&lt;/persName&gt;&lt;birth when=$$&gt;&lt;/birth&gt;&lt;death when=$$&gt;&lt;/death&gt;&lt;note type=$editorial$&gt;Mbangala headman, resident on the Kwilu river in north east Angola.&lt;/note&gt;&lt;/person&gt;&lt;!-- MT glossary entry --&gt;</v>
      </c>
    </row>
    <row r="265" spans="1:16" ht="84">
      <c r="A265" s="291" t="s">
        <v>2835</v>
      </c>
      <c r="B265" s="21" t="str">
        <f>C265&amp;D265&amp;E265</f>
        <v>ref="people.xml#0193"</v>
      </c>
      <c r="C265" s="21" t="s">
        <v>462</v>
      </c>
      <c r="D265" s="21" t="str">
        <f>"people.xml#"&amp;F265</f>
        <v>people.xml#0193</v>
      </c>
      <c r="E265" s="21" t="s">
        <v>463</v>
      </c>
      <c r="F265" s="24" t="s">
        <v>457</v>
      </c>
      <c r="G265" s="26" t="s">
        <v>647</v>
      </c>
      <c r="H265" s="24" t="s">
        <v>0</v>
      </c>
      <c r="I265" s="35" t="str">
        <f>J265&amp;". "&amp;K265&amp;". "&amp;M265</f>
        <v>Sambaza. . Husband of the Lunda chief, Manenko. The name is a title given to the husband of the chief's sister, or to the husband of a woman from a royal family (Schapera 1963, 1:39n2).</v>
      </c>
      <c r="J265" s="156" t="s">
        <v>1030</v>
      </c>
      <c r="K265" s="26"/>
      <c r="L265" s="26"/>
      <c r="M265" s="153" t="s">
        <v>2201</v>
      </c>
      <c r="N265" s="37" t="str">
        <f t="shared" si="16"/>
        <v>&lt;person xml:id=$pers0506$&gt;&lt;persName type=$main$&gt;Sambaza&lt;/persName&gt;&lt;birth when=$$&gt;&lt;/birth&gt;&lt;death when=$$&gt;&lt;/death&gt;&lt;note type=$editorial$&gt;Husband of the Lunda chief, Manenko. The name is a title given to the husband of the chief's sister, or to the husband of a woman from a royal family (Schapera 1963, 1:39n2).&lt;/note&gt;&lt;/person&gt;&lt;!-- MT glossary entry --&gt;</v>
      </c>
      <c r="O265" s="155" t="s">
        <v>1044</v>
      </c>
      <c r="P265" s="285" t="s">
        <v>2005</v>
      </c>
    </row>
    <row r="266" spans="1:16" ht="70">
      <c r="A266" s="291" t="s">
        <v>2836</v>
      </c>
      <c r="B266" s="21" t="str">
        <f>C266&amp;D266&amp;E266</f>
        <v>ref="people.xml#0194"</v>
      </c>
      <c r="C266" s="21" t="s">
        <v>462</v>
      </c>
      <c r="D266" s="21" t="str">
        <f>"people.xml#"&amp;F266</f>
        <v>people.xml#0194</v>
      </c>
      <c r="E266" s="21" t="s">
        <v>463</v>
      </c>
      <c r="F266" s="24" t="s">
        <v>458</v>
      </c>
      <c r="G266" s="38" t="s">
        <v>648</v>
      </c>
      <c r="H266" s="20" t="s">
        <v>14</v>
      </c>
      <c r="I266" s="35" t="str">
        <f>J266&amp;". "&amp;K266&amp;". "&amp;M266</f>
        <v>Samoana. . Father of Manenko and husband of the Lunda chief, Nyamoana. His name means 'father of Moana' (Schapera 1963, 1:37n3).</v>
      </c>
      <c r="J266" s="40" t="s">
        <v>1029</v>
      </c>
      <c r="K266" s="38"/>
      <c r="L266" s="38"/>
      <c r="M266" s="37" t="s">
        <v>2200</v>
      </c>
      <c r="N266" s="37" t="str">
        <f t="shared" si="16"/>
        <v>&lt;person xml:id=$pers0507$&gt;&lt;persName type=$main$&gt;Samoana&lt;/persName&gt;&lt;birth when=$$&gt;&lt;/birth&gt;&lt;death when=$$&gt;&lt;/death&gt;&lt;note type=$editorial$&gt;Father of Manenko and husband of the Lunda chief, Nyamoana. His name means 'father of Moana' (Schapera 1963, 1:37n3).&lt;/note&gt;&lt;/person&gt;&lt;!-- MT glossary entry --&gt;</v>
      </c>
      <c r="O266" s="155" t="s">
        <v>1043</v>
      </c>
      <c r="P266" s="285" t="s">
        <v>2023</v>
      </c>
    </row>
    <row r="267" spans="1:16" ht="98">
      <c r="A267" s="291" t="s">
        <v>2837</v>
      </c>
      <c r="G267" s="24" t="s">
        <v>746</v>
      </c>
      <c r="J267" s="163" t="s">
        <v>1066</v>
      </c>
      <c r="K267" s="303" t="s">
        <v>2469</v>
      </c>
      <c r="L267" s="303" t="s">
        <v>2523</v>
      </c>
      <c r="M267" s="36" t="s">
        <v>2213</v>
      </c>
      <c r="N267" s="37" t="str">
        <f t="shared" si="16"/>
        <v>&lt;person xml:id=$pers0508$&gt;&lt;persName type=$main$&gt;Sandford, Sir Daniel Keyte&lt;/persName&gt;&lt;birth when=$1798$&gt;1798&lt;/birth&gt;&lt;death when=$1838$&gt;1838&lt;/death&gt;&lt;note type=$editorial$&gt;Professor of Greek at the University of Glasgow. While Livingstone was studying medicine at Anderson’s College in the 1830s, he also attended Sandford's Greek class (Mullen 2012:24).&lt;/note&gt;&lt;/person&gt;&lt;!-- MT glossary entry --&gt;</v>
      </c>
      <c r="O267" s="301" t="s">
        <v>2214</v>
      </c>
    </row>
    <row r="268" spans="1:16" ht="154">
      <c r="A268" s="291" t="s">
        <v>2838</v>
      </c>
      <c r="B268" s="21" t="str">
        <f>C268&amp;D268&amp;E268</f>
        <v>ref="people.xml#0195"</v>
      </c>
      <c r="C268" s="21" t="s">
        <v>462</v>
      </c>
      <c r="D268" s="21" t="str">
        <f>"people.xml#"&amp;F268</f>
        <v>people.xml#0195</v>
      </c>
      <c r="E268" s="21" t="s">
        <v>463</v>
      </c>
      <c r="F268" s="24" t="s">
        <v>459</v>
      </c>
      <c r="G268" s="38" t="s">
        <v>649</v>
      </c>
      <c r="H268" s="20" t="s">
        <v>0</v>
      </c>
      <c r="I268" s="35" t="str">
        <f>J268&amp;". "&amp;K268&amp;". "&amp;M268</f>
        <v>Sandile. c.1820. Paramount chief of the Ngqika Xhosa. A dominant figure in Xhosa politics, he played a central role in the Seventh Xhosa War (‘War of the Axe’, 1846­–47) with the Cape Colony, following which he was imprisoned and forced to acknowledge British sovereignty. He was also a leader in the Eighth Xhosa War (‘War of Mlanjeni’, 1850–53), which again ended in defeat. He was killed during the Ninth War (1877–79), a conflict he had only supported reluctantly (Lipschutz and Rasmussen 1986:204).</v>
      </c>
      <c r="J268" s="40" t="s">
        <v>1039</v>
      </c>
      <c r="K268" s="299" t="s">
        <v>2513</v>
      </c>
      <c r="L268" s="299" t="s">
        <v>2512</v>
      </c>
      <c r="M268" s="301" t="s">
        <v>2202</v>
      </c>
      <c r="N268" s="37" t="str">
        <f t="shared" si="16"/>
        <v>&lt;person xml:id=$pers0509$&gt;&lt;persName type=$main$&gt;Sandile&lt;/persName&gt;&lt;birth when=$c.1820$&gt;c.1820&lt;/birth&gt;&lt;death when=$1878$&gt;1878&lt;/death&gt;&lt;note type=$editorial$&gt;Paramount chief of the Ngqika Xhosa. A dominant figure in Xhosa politics, he played a central role in the Seventh Xhosa War (‘War of the Axe’, 1846­–47) with the Cape Colony, following which he was imprisoned and forced to acknowledge British sovereignty. He was also a leader in the Eighth Xhosa War (‘War of Mlanjeni’, 1850–53), which again ended in defeat. He was killed during the Ninth War (1877–79), a conflict he had only supported reluctantly (Lipschutz and Rasmussen 1986:204).&lt;/note&gt;&lt;/person&gt;&lt;!-- MT glossary entry --&gt;</v>
      </c>
      <c r="O268" s="151" t="s">
        <v>1041</v>
      </c>
    </row>
    <row r="269" spans="1:16" ht="84">
      <c r="A269" s="291" t="s">
        <v>2839</v>
      </c>
      <c r="F269" s="21"/>
      <c r="G269" s="24" t="s">
        <v>1753</v>
      </c>
      <c r="J269" s="299" t="s">
        <v>1954</v>
      </c>
      <c r="K269" s="24"/>
      <c r="L269" s="24"/>
      <c r="M269" s="182" t="s">
        <v>2317</v>
      </c>
      <c r="N269" s="37" t="str">
        <f t="shared" si="16"/>
        <v>&lt;person xml:id=$pers0510$&gt;&lt;persName type=$main$&gt;Sansawe&lt;/persName&gt;&lt;birth when=$$&gt;&lt;/birth&gt;&lt;death when=$$&gt;&lt;/death&gt;&lt;note type=$editorial$&gt;Shinji chief, resident between the Kwilu and Kwango (or Cuango) rivers in north central Angola. In Livingstone’s journals his name is also spelled ‘Zanzaue’ (Schapera 1963, 1:227)&lt;/note&gt;&lt;/person&gt;&lt;!-- MT glossary entry --&gt;</v>
      </c>
      <c r="O269" s="301" t="s">
        <v>2045</v>
      </c>
      <c r="P269" s="314"/>
    </row>
    <row r="270" spans="1:16" ht="84">
      <c r="A270" s="291" t="s">
        <v>2840</v>
      </c>
      <c r="G270" s="21" t="s">
        <v>651</v>
      </c>
      <c r="H270" s="20"/>
      <c r="I270" s="35"/>
      <c r="J270" s="150" t="s">
        <v>1034</v>
      </c>
      <c r="K270" s="152" t="s">
        <v>826</v>
      </c>
      <c r="L270" s="152"/>
      <c r="M270" s="37" t="s">
        <v>1033</v>
      </c>
      <c r="N270" s="37" t="str">
        <f t="shared" si="16"/>
        <v>&lt;person xml:id=$pers0511$&gt;&lt;persName type=$main$&gt;Sarah&lt;/persName&gt;&lt;birth when=$fl. c.2000 BCE$&gt;fl. c.2000 BCE&lt;/birth&gt;&lt;death when=$$&gt;&lt;/death&gt;&lt;note type=$editorial$&gt;Wife of Abraham and mother of Isaac. In the biblical book of Genesis, she receives a promise from God when she is ninety years old that she will have a son and become a 'mother of nations' (Genesis 17: 16).&lt;/note&gt;&lt;/person&gt;&lt;!-- MT glossary entry --&gt;</v>
      </c>
      <c r="O270" s="151" t="s">
        <v>1040</v>
      </c>
    </row>
    <row r="271" spans="1:16" ht="154">
      <c r="A271" s="291" t="s">
        <v>2841</v>
      </c>
      <c r="B271" s="21" t="str">
        <f>C271&amp;D271&amp;E271</f>
        <v>ref="people.xml#0026"</v>
      </c>
      <c r="C271" s="21" t="s">
        <v>462</v>
      </c>
      <c r="D271" s="21" t="str">
        <f>"people.xml#"&amp;F271</f>
        <v>people.xml#0026</v>
      </c>
      <c r="E271" s="21" t="s">
        <v>463</v>
      </c>
      <c r="F271" s="24" t="s">
        <v>340</v>
      </c>
      <c r="G271" s="38" t="s">
        <v>499</v>
      </c>
      <c r="H271" s="20" t="s">
        <v>0</v>
      </c>
      <c r="I271" s="35" t="str">
        <f>J271&amp;". "&amp;K271&amp;". "&amp;M271</f>
        <v xml:space="preserve">Scholtz, Piet. . Boer commandant. Following the Sand River Convention in 1852, he was ordered by Andries Pretorius to lead a commando against the Tswana groups in Bechuanaland. During the six-month conflict, known as the Batswana-Boer War (1852-53), Scholtz's party took many captives before being repelled by Sechele and returning to the Transvaal. The invasion had the result of uniting the southern Tswana, extending Sechele's alliances, and inciting retaliatory attacks (Morton, Ramsay and Mgadla 2008:43-45). </v>
      </c>
      <c r="J271" s="138" t="s">
        <v>759</v>
      </c>
      <c r="K271" s="38"/>
      <c r="L271" s="38"/>
      <c r="M271" s="182" t="s">
        <v>2071</v>
      </c>
      <c r="N271" s="37" t="str">
        <f t="shared" si="16"/>
        <v>&lt;person xml:id=$pers0512$&gt;&lt;persName type=$main$&gt;Scholtz, Piet&lt;/persName&gt;&lt;birth when=$$&gt;&lt;/birth&gt;&lt;death when=$$&gt;&lt;/death&gt;&lt;note type=$editorial$&gt;Boer commandant. Following the Sand River Convention in 1852, he was ordered by Andries Pretorius to lead a commando against the Tswana groups in Bechuanaland. During the six-month conflict, known as the Batswana-Boer War (1852-53), Scholtz's party took many captives before being repelled by Sechele and returning to the Transvaal. The invasion had the result of uniting the southern Tswana, extending Sechele's alliances, and inciting retaliatory attacks (Morton, Ramsay and Mgadla 2008:43-45). &lt;/note&gt;&lt;/person&gt;&lt;!-- MT glossary entry --&gt;</v>
      </c>
      <c r="O271" s="305" t="s">
        <v>2072</v>
      </c>
      <c r="P271" s="285" t="s">
        <v>1994</v>
      </c>
    </row>
    <row r="272" spans="1:16" ht="84">
      <c r="A272" s="291" t="s">
        <v>2842</v>
      </c>
      <c r="F272" s="21"/>
      <c r="G272" s="24" t="s">
        <v>1737</v>
      </c>
      <c r="J272" s="299" t="s">
        <v>1928</v>
      </c>
      <c r="K272" s="24"/>
      <c r="L272" s="24"/>
      <c r="M272" s="182" t="s">
        <v>2308</v>
      </c>
      <c r="N272" s="37" t="str">
        <f t="shared" si="16"/>
        <v>&lt;person xml:id=$pers0513$&gt;&lt;persName type=$main$&gt;Schut, Albert&lt;/persName&gt;&lt;birth when=$$&gt;&lt;/birth&gt;&lt;death when=$$&gt;&lt;/death&gt;&lt;note type=$editorial$&gt;Dutch merchant resident in Luanda. He acted as occasional interpreter for hearings of the British and Portuguese Mixed Commission for the Suppression of the Slave Trade at Luanda (Anon 1862a:32).&lt;/note&gt;&lt;/person&gt;&lt;!-- MT glossary entry --&gt;</v>
      </c>
      <c r="O272" s="182" t="s">
        <v>1929</v>
      </c>
      <c r="P272" s="285" t="s">
        <v>2310</v>
      </c>
    </row>
    <row r="273" spans="1:16" ht="140">
      <c r="A273" s="291" t="s">
        <v>2843</v>
      </c>
      <c r="F273" s="21"/>
      <c r="G273" s="24" t="s">
        <v>678</v>
      </c>
      <c r="J273" s="169" t="s">
        <v>1082</v>
      </c>
      <c r="K273" s="303" t="s">
        <v>2500</v>
      </c>
      <c r="L273" s="303" t="s">
        <v>2536</v>
      </c>
      <c r="M273" s="301" t="s">
        <v>2228</v>
      </c>
      <c r="N273" s="37" t="str">
        <f t="shared" si="16"/>
        <v>&lt;person xml:id=$pers0514$&gt;&lt;persName type=$main$&gt;Scott, Sir Walter&lt;/persName&gt;&lt;birth when=$1771$&gt;1771&lt;/birth&gt;&lt;death when=$1832$&gt;1832&lt;/death&gt;&lt;note type=$editorial$&gt;Poet and historical novelist. He was perhaps the best selling and most celebrated author of the late-eighteenth and early-nineteenth centuries. He made his reputation as a collector of ballads and author of extended narrative poems. He turned to fiction as a means of investigating the past, pioneering a new form in the historical novel. Scott’s innovation was highly influential on European fiction, and his vast corpus proved significant in shaping ideas of Scottish national identity (Hewitt 2008).&lt;/note&gt;&lt;/person&gt;&lt;!-- MT glossary entry --&gt;</v>
      </c>
      <c r="O273" s="301" t="s">
        <v>1083</v>
      </c>
    </row>
    <row r="274" spans="1:16" ht="126">
      <c r="A274" s="291" t="s">
        <v>2844</v>
      </c>
      <c r="G274" s="26" t="s">
        <v>744</v>
      </c>
      <c r="I274" s="35"/>
      <c r="J274" s="152" t="s">
        <v>1036</v>
      </c>
      <c r="K274" s="303" t="s">
        <v>2517</v>
      </c>
      <c r="L274" s="303" t="s">
        <v>2516</v>
      </c>
      <c r="M274" s="37" t="s">
        <v>2204</v>
      </c>
      <c r="N274" s="37" t="str">
        <f t="shared" si="16"/>
        <v>&lt;person xml:id=$pers0515$&gt;&lt;persName type=$main$&gt;Sebitwane&lt;/persName&gt;&lt;birth when=$c.1790/1800$&gt;c.1790/1800&lt;/birth&gt;&lt;death when=$1851$&gt;1851&lt;/death&gt;&lt;note type=$editorial$&gt;Founder and chief of the Kololo nation. He originally led a branch of the Sotho in southern Africa before being displaced during the Mfecane in the 1820s. Sebitwane and the Kololo settled in the Zambezi Valley in the 1840s where they conquered the local Lozi. He died shortly after Livingstone met him in 1851, when the Kololo state was at the height of its power (Kalusa 2009:60-61).  &lt;/note&gt;&lt;/person&gt;&lt;!-- MT glossary entry --&gt;</v>
      </c>
      <c r="O274" s="224" t="s">
        <v>1038</v>
      </c>
    </row>
    <row r="275" spans="1:16" ht="154">
      <c r="A275" s="291" t="s">
        <v>2845</v>
      </c>
      <c r="B275" s="21" t="str">
        <f>C275&amp;D275&amp;E275</f>
        <v>ref="people.xml#0022"</v>
      </c>
      <c r="C275" s="21" t="s">
        <v>462</v>
      </c>
      <c r="D275" s="21" t="str">
        <f>"people.xml#"&amp;F275</f>
        <v>people.xml#0022</v>
      </c>
      <c r="E275" s="21" t="s">
        <v>463</v>
      </c>
      <c r="F275" s="24" t="s">
        <v>336</v>
      </c>
      <c r="G275" s="304" t="s">
        <v>745</v>
      </c>
      <c r="H275" s="20" t="s">
        <v>0</v>
      </c>
      <c r="I275" s="35" t="str">
        <f>J275&amp;". "&amp;K275&amp;". "&amp;M275</f>
        <v>Sechele. c.1810. Chief of the Kwena. He rose to leadership around 1833 and built power and prestige by trading with visiting Europeans and extending commercial routes. He converted to Christianity soon after Livingstone arrived among the Kwena in 1846 and later became an important figure in the Christianisation of southern Africa. Sechele was also instrumental in the formation of the Bechuanaland Protectorate and in contesting the efforts of Transvaal Boers to appropriate his lands (Parsons 1998:37-42).</v>
      </c>
      <c r="J275" s="85" t="s">
        <v>751</v>
      </c>
      <c r="K275" s="304" t="s">
        <v>2519</v>
      </c>
      <c r="L275" s="304" t="s">
        <v>2518</v>
      </c>
      <c r="M275" s="37" t="s">
        <v>2209</v>
      </c>
      <c r="N275" s="37" t="str">
        <f t="shared" si="16"/>
        <v>&lt;person xml:id=$pers0516$&gt;&lt;persName type=$main$&gt;Sechele&lt;/persName&gt;&lt;birth when=$c.1810$&gt;c.1810&lt;/birth&gt;&lt;death when=$1892$&gt;1892&lt;/death&gt;&lt;note type=$editorial$&gt;Chief of the Kwena. He rose to leadership around 1833 and built power and prestige by trading with visiting Europeans and extending commercial routes. He converted to Christianity soon after Livingstone arrived among the Kwena in 1846 and later became an important figure in the Christianisation of southern Africa. Sechele was also instrumental in the formation of the Bechuanaland Protectorate and in contesting the efforts of Transvaal Boers to appropriate his lands (Parsons 1998:37-42).&lt;/note&gt;&lt;/person&gt;&lt;!-- MT glossary entry --&gt;</v>
      </c>
      <c r="O275" s="85" t="s">
        <v>752</v>
      </c>
      <c r="P275" s="285" t="s">
        <v>2037</v>
      </c>
    </row>
    <row r="276" spans="1:16" ht="56">
      <c r="A276" s="291" t="s">
        <v>2846</v>
      </c>
      <c r="G276" s="304" t="s">
        <v>652</v>
      </c>
      <c r="H276" s="20" t="s">
        <v>0</v>
      </c>
      <c r="I276" s="35"/>
      <c r="J276" s="152" t="s">
        <v>1035</v>
      </c>
      <c r="K276" s="20"/>
      <c r="L276" s="20"/>
      <c r="M276" s="37" t="s">
        <v>724</v>
      </c>
      <c r="N276" s="37" t="str">
        <f t="shared" si="16"/>
        <v>&lt;person xml:id=$pers0517$&gt;&lt;persName type=$main$&gt;Sedgwick&lt;/persName&gt;&lt;birth when=$$&gt;&lt;/birth&gt;&lt;death when=$$&gt;&lt;/death&gt;&lt;note type=$editorial$&gt;A copy editor employed by John Murray.&lt;/note&gt;&lt;/person&gt;&lt;!-- MT glossary entry --&gt;</v>
      </c>
      <c r="P276" s="285" t="s">
        <v>2024</v>
      </c>
    </row>
    <row r="277" spans="1:16" ht="70">
      <c r="A277" s="291" t="s">
        <v>2847</v>
      </c>
      <c r="G277" s="26" t="s">
        <v>653</v>
      </c>
      <c r="H277" s="24" t="s">
        <v>0</v>
      </c>
      <c r="I277" s="35"/>
      <c r="J277" s="157" t="s">
        <v>1045</v>
      </c>
      <c r="K277" s="24"/>
      <c r="L277" s="24"/>
      <c r="M277" s="37" t="s">
        <v>2206</v>
      </c>
      <c r="N277" s="37" t="str">
        <f t="shared" si="16"/>
        <v>&lt;person xml:id=$pers0518$&gt;&lt;persName type=$main$&gt;Sekelenke&lt;/persName&gt;&lt;birth when=$$&gt;&lt;/birth&gt;&lt;death when=$$&gt;&lt;/death&gt;&lt;note type=$editorial$&gt;Mbundu chief, resident around the conflux of the Zambezi and Kabompo rivers in present-day western Zambia, but originally from Angola.&lt;/note&gt;&lt;/person&gt;&lt;!-- MT glossary entry --&gt;</v>
      </c>
      <c r="O277" s="155" t="s">
        <v>1048</v>
      </c>
      <c r="P277" s="285" t="s">
        <v>2265</v>
      </c>
    </row>
    <row r="278" spans="1:16" ht="154">
      <c r="A278" s="291" t="s">
        <v>2848</v>
      </c>
      <c r="G278" s="38" t="s">
        <v>654</v>
      </c>
      <c r="H278" s="20" t="s">
        <v>4</v>
      </c>
      <c r="I278" s="35"/>
      <c r="J278" s="157" t="s">
        <v>1046</v>
      </c>
      <c r="K278" s="299" t="s">
        <v>2520</v>
      </c>
      <c r="L278" s="299" t="s">
        <v>2488</v>
      </c>
      <c r="M278" s="301" t="s">
        <v>2207</v>
      </c>
      <c r="N278" s="37" t="str">
        <f t="shared" si="16"/>
        <v>&lt;person xml:id=$pers0519$&gt;&lt;persName type=$main$&gt;Sekeletu&lt;/persName&gt;&lt;birth when=$c.1835$&gt;c.1835&lt;/birth&gt;&lt;death when=$1863$&gt;1863&lt;/death&gt;&lt;note type=$editorial$&gt;Chief of the Kololo and son of Sebitwane. His reign was troubled by inter-Kololo rivalry and developing resistance from the Lozi community under his dominion. He supported Livingstone’s transcontinental expedition (1852-56) in the hope of extending trade routes. A London Missionary Society mission to the Kololo in the 1860s resulted in the majority of the members dying from fever, with Sekeletu wrongly suspected of having poisoned the party. The Lozi overthrew the Kololo and restored their independence shortly after his death (Lipschutz and Rasmussen 1986:208-09).&lt;/note&gt;&lt;/person&gt;&lt;!-- MT glossary entry --&gt;</v>
      </c>
      <c r="O278" s="160" t="s">
        <v>1057</v>
      </c>
    </row>
    <row r="279" spans="1:16" ht="154">
      <c r="A279" s="291" t="s">
        <v>2849</v>
      </c>
      <c r="G279" s="38" t="s">
        <v>657</v>
      </c>
      <c r="J279" s="158" t="s">
        <v>1056</v>
      </c>
      <c r="K279" s="303" t="s">
        <v>2521</v>
      </c>
      <c r="L279" s="303" t="s">
        <v>2482</v>
      </c>
      <c r="M279" s="301" t="s">
        <v>2208</v>
      </c>
      <c r="N279" s="37" t="str">
        <f t="shared" si="16"/>
        <v>&lt;person xml:id=$pers0520$&gt;&lt;persName type=$main$&gt;Sekgoma Kgari I&lt;/persName&gt;&lt;birth when=$c.1815$&gt;c.1815&lt;/birth&gt;&lt;death when=$1883$&gt;1883&lt;/death&gt;&lt;note type=$editorial$&gt;Chief of the Ngwato. He rose to power in 1834, after a succession dispute with his brother Macheng. Following the Kololo invasion, he reunited the divided Ngwato. In 1857, he was deposed by Macheng but was restored the following year. He was removed in favour of his brother again in 1866, briefly resuming rule in 1872 before his son Khama III secured the leadership three years later. Khama was an enthusiastic Christian convert, and his beliefs proved a source of major conflict with his father (Parsons 1998:45-46; Lipschutz and Rasmussen 1986:209).&lt;/note&gt;&lt;/person&gt;&lt;!-- MT glossary entry --&gt;</v>
      </c>
      <c r="O279" s="160" t="s">
        <v>1058</v>
      </c>
      <c r="P279" s="285" t="s">
        <v>2025</v>
      </c>
    </row>
    <row r="280" spans="1:16" ht="56">
      <c r="A280" s="291" t="s">
        <v>2850</v>
      </c>
      <c r="G280" s="156" t="s">
        <v>655</v>
      </c>
      <c r="H280" s="20" t="s">
        <v>0</v>
      </c>
      <c r="I280" s="35"/>
      <c r="J280" s="158" t="s">
        <v>1047</v>
      </c>
      <c r="K280" s="20"/>
      <c r="L280" s="20"/>
      <c r="M280" s="37" t="s">
        <v>1049</v>
      </c>
      <c r="N280" s="37" t="str">
        <f t="shared" si="16"/>
        <v>&lt;person xml:id=$pers0521$&gt;&lt;persName type=$main$&gt;Sekhosi&lt;/persName&gt;&lt;birth when=$$&gt;&lt;/birth&gt;&lt;death when=$$&gt;&lt;/death&gt;&lt;note type=$editorial$&gt;Subiya headman, resident near Sesheke on the Zambezi river.&lt;/note&gt;&lt;/person&gt;&lt;!-- MT glossary entry --&gt;</v>
      </c>
      <c r="O280" s="160" t="s">
        <v>1050</v>
      </c>
      <c r="P280" s="314"/>
    </row>
    <row r="281" spans="1:16" ht="70">
      <c r="A281" s="291" t="s">
        <v>2851</v>
      </c>
      <c r="G281" s="159" t="s">
        <v>656</v>
      </c>
      <c r="H281" s="20" t="s">
        <v>0</v>
      </c>
      <c r="I281" s="35"/>
      <c r="J281" s="158" t="s">
        <v>1051</v>
      </c>
      <c r="K281" s="20"/>
      <c r="L281" s="20"/>
      <c r="M281" s="37" t="s">
        <v>1054</v>
      </c>
      <c r="N281" s="37" t="str">
        <f t="shared" si="16"/>
        <v>&lt;person xml:id=$pers0522$&gt;&lt;persName type=$main$&gt;Sekobinyane&lt;/persName&gt;&lt;birth when=$$&gt;&lt;/birth&gt;&lt;death when=$$&gt;&lt;/death&gt;&lt;note type=$editorial$&gt;Reference uncertain. Livingstone describes this as the 'nickname' of a Kololo headman but does not provide the individual's given name.&lt;/note&gt;&lt;/person&gt;&lt;!-- MT glossary entry --&gt;</v>
      </c>
    </row>
    <row r="282" spans="1:16" ht="126">
      <c r="A282" s="291" t="s">
        <v>2852</v>
      </c>
      <c r="G282" s="175" t="s">
        <v>662</v>
      </c>
      <c r="J282" s="169" t="s">
        <v>1063</v>
      </c>
      <c r="K282" s="303" t="s">
        <v>2522</v>
      </c>
      <c r="L282" s="303" t="s">
        <v>2438</v>
      </c>
      <c r="M282" s="301" t="s">
        <v>2211</v>
      </c>
      <c r="N282" s="37" t="str">
        <f t="shared" si="16"/>
        <v>&lt;person xml:id=$pers0523$&gt;&lt;persName type=$main$&gt;Sekonyela&lt;/persName&gt;&lt;birth when=$c.1854$&gt;c.1854&lt;/birth&gt;&lt;death when=$1856$&gt;1856&lt;/death&gt;&lt;note type=$editorial$&gt;Chief of the Tlokwa, in the area of present-day Lesotho. He rose to leadership in 1824, following a period of seven years in which his mother, Mmanthatisi, ruled as regent. He consolidated the strength of the Tlokwa, but from the 1830s increasingly came into opposition with Moshoeshoe, the founder of the Basuto nation, who eventually defeated his state in 1853 (Lipschutz and Rasmussen 1986:210). &lt;/note&gt;&lt;/person&gt;&lt;!-- MT glossary entry --&gt;</v>
      </c>
      <c r="O282" s="190" t="s">
        <v>1087</v>
      </c>
    </row>
    <row r="283" spans="1:16" ht="112">
      <c r="A283" s="291" t="s">
        <v>2853</v>
      </c>
      <c r="F283" s="21"/>
      <c r="G283" s="24" t="s">
        <v>1754</v>
      </c>
      <c r="J283" s="292" t="s">
        <v>1825</v>
      </c>
      <c r="K283" s="24"/>
      <c r="L283" s="24"/>
      <c r="M283" s="301" t="s">
        <v>2318</v>
      </c>
      <c r="N283" s="37" t="str">
        <f t="shared" si="16"/>
        <v>&lt;person xml:id=$pers0524$&gt;&lt;persName type=$main$&gt;Sekute&lt;/persName&gt;&lt;birth when=$$&gt;&lt;/birth&gt;&lt;death when=$$&gt;&lt;/death&gt;&lt;note type=$editorial$&gt;Official title of a Toka-Leya chiefdom near Victoria Falls on the Zambezi river. The Sekute royal family traces its origin to the Nzanza, a group related to the Subiya, who probably settled in the Victoria Falls region in the 18th century. Sekute Siansingu had been defeated and his people scattered by Sebitwane around 1836, but they returned to the area under Sekute Mungala after the Kololo were overthrown in 1864 (Mubitana 1975:62-63).&lt;/note&gt;&lt;/person&gt;&lt;!-- MT glossary entry --&gt;</v>
      </c>
      <c r="O283" s="301" t="s">
        <v>1842</v>
      </c>
      <c r="P283" s="285"/>
    </row>
    <row r="284" spans="1:16" ht="154">
      <c r="A284" s="291" t="s">
        <v>2854</v>
      </c>
      <c r="F284" s="21"/>
      <c r="G284" s="24" t="s">
        <v>1755</v>
      </c>
      <c r="J284" s="299" t="s">
        <v>1955</v>
      </c>
      <c r="K284" s="24"/>
      <c r="L284" s="24"/>
      <c r="M284" s="182" t="s">
        <v>2319</v>
      </c>
      <c r="N284" s="37" t="str">
        <f t="shared" si="16"/>
        <v>&lt;person xml:id=$pers0525$&gt;&lt;persName type=$main$&gt;Sekwebu&lt;/persName&gt;&lt;birth when=$$&gt;&lt;/birth&gt;&lt;death when=$$&gt;&lt;/death&gt;&lt;note type=$editorial$&gt;Member of the Kololo, who led Livingstone's retinue from Linyanti to Mozambique (1855–1856). He performed an important role as intermediary with local groups, having travelled the routes extensively. He was probably Ndebele, being described in Livingstone’s journals as ‘Letibele Mokololo’. He sailed to Mauritius with Livingstone, but drowned himself towards the end of the crossing. Livingstone was deeply affected by his death, experiencing 'the sorrow of the loss of a very good friend’ (Schapera 1963, 2:331; letter to Robert Moffat, 17th Aug 1856).&lt;/note&gt;&lt;/person&gt;&lt;!-- MT glossary entry --&gt;</v>
      </c>
      <c r="O284" s="301" t="s">
        <v>1956</v>
      </c>
    </row>
    <row r="285" spans="1:16" ht="84">
      <c r="A285" s="291" t="s">
        <v>2855</v>
      </c>
      <c r="B285" s="21" t="str">
        <f>C285&amp;D285&amp;E285</f>
        <v>ref="people.xml#0002"</v>
      </c>
      <c r="C285" s="21" t="s">
        <v>462</v>
      </c>
      <c r="D285" s="21" t="str">
        <f>"people.xml#"&amp;F285</f>
        <v>people.xml#0002</v>
      </c>
      <c r="E285" s="21" t="s">
        <v>463</v>
      </c>
      <c r="F285" s="24" t="s">
        <v>461</v>
      </c>
      <c r="G285" s="38" t="s">
        <v>475</v>
      </c>
      <c r="H285" s="20" t="s">
        <v>11</v>
      </c>
      <c r="I285" s="35" t="str">
        <f>J285&amp;". "&amp;K285&amp;". "&amp;M285</f>
        <v>Selkirk, Alexander. 1676. Scottish sailor, who was marooned alone in the Juan Fernández Islands in 1704 before being rescued in 1709. His story is generally taken to have influenced Daniel Defoe's Robinson Crusoe (Bell 2011:14-15).</v>
      </c>
      <c r="J285" s="38" t="s">
        <v>701</v>
      </c>
      <c r="K285" s="304" t="s">
        <v>2396</v>
      </c>
      <c r="L285" s="304" t="s">
        <v>2395</v>
      </c>
      <c r="M285" s="37" t="s">
        <v>2050</v>
      </c>
      <c r="N285" s="37" t="str">
        <f t="shared" si="16"/>
        <v>&lt;person xml:id=$pers0526$&gt;&lt;persName type=$main$&gt;Selkirk, Alexander&lt;/persName&gt;&lt;birth when=$1676$&gt;1676&lt;/birth&gt;&lt;death when=$1721$&gt;1721&lt;/death&gt;&lt;note type=$editorial$&gt;Scottish sailor, who was marooned alone in the Juan Fernández Islands in 1704 before being rescued in 1709. His story is generally taken to have influenced Daniel Defoe's Robinson Crusoe (Bell 2011:14-15).&lt;/note&gt;&lt;/person&gt;&lt;!-- MT glossary entry --&gt;</v>
      </c>
      <c r="O285" s="305" t="s">
        <v>702</v>
      </c>
    </row>
    <row r="286" spans="1:16" ht="70">
      <c r="A286" s="291" t="s">
        <v>2856</v>
      </c>
      <c r="F286" s="21"/>
      <c r="G286" s="24" t="s">
        <v>1756</v>
      </c>
      <c r="J286" s="299" t="s">
        <v>1957</v>
      </c>
      <c r="K286" s="24"/>
      <c r="L286" s="24"/>
      <c r="M286" s="36" t="s">
        <v>1960</v>
      </c>
      <c r="N286" s="37" t="str">
        <f t="shared" si="16"/>
        <v>&lt;person xml:id=$pers0527$&gt;&lt;persName type=$main$&gt;Semalembue&lt;/persName&gt;&lt;birth when=$$&gt;&lt;/birth&gt;&lt;death when=$$&gt;&lt;/death&gt;&lt;note type=$editorial$&gt;Either a Tonga or Ila chief, resident on the banks of the Kafue river just south of present-day Lusaka in Zambia.&lt;/note&gt;&lt;/person&gt;&lt;!-- MT glossary entry --&gt;</v>
      </c>
      <c r="O286" s="301" t="s">
        <v>1958</v>
      </c>
      <c r="P286" s="259" t="s">
        <v>1961</v>
      </c>
    </row>
    <row r="287" spans="1:16" ht="98">
      <c r="A287" s="291" t="s">
        <v>2857</v>
      </c>
      <c r="F287" s="21"/>
      <c r="G287" s="24" t="s">
        <v>1760</v>
      </c>
      <c r="J287" s="299" t="s">
        <v>1974</v>
      </c>
      <c r="K287" s="24"/>
      <c r="L287" s="24"/>
      <c r="M287" s="301" t="s">
        <v>2324</v>
      </c>
      <c r="N287" s="37" t="str">
        <f t="shared" si="16"/>
        <v>&lt;person xml:id=$pers0528$&gt;&lt;persName type=$main$&gt;Senhor Pascoal&lt;/persName&gt;&lt;birth when=$$&gt;&lt;/birth&gt;&lt;death when=$$&gt;&lt;/death&gt;&lt;note type=$editorial$&gt;Afro-Portuguese trader. He was employed by Captain Antonio Rodrigues, a merchant at Cassange in north-central Angola. Livingstone travelled with him from Sansawe’s village to Cabango between March and May 1855 (Schapera 1963, 1:231-35, Schapera 1963, 2:237-42).&lt;/note&gt;&lt;/person&gt;&lt;!-- MT glossary entry --&gt;</v>
      </c>
      <c r="O287" s="301" t="s">
        <v>1975</v>
      </c>
    </row>
    <row r="288" spans="1:16" ht="70">
      <c r="A288" s="291" t="s">
        <v>2858</v>
      </c>
      <c r="G288" s="24" t="s">
        <v>658</v>
      </c>
      <c r="J288" s="158" t="s">
        <v>1052</v>
      </c>
      <c r="K288" s="24"/>
      <c r="L288" s="24"/>
      <c r="M288" s="36" t="s">
        <v>1055</v>
      </c>
      <c r="N288" s="37" t="str">
        <f t="shared" si="16"/>
        <v>&lt;person xml:id=$pers0529$&gt;&lt;persName type=$main$&gt;Shakatwala&lt;/persName&gt;&lt;birth when=$$&gt;&lt;/birth&gt;&lt;death when=$$&gt;&lt;/death&gt;&lt;note type=$editorial$&gt;A Lunda emissary and guide, appointed by Katema to lead Livingstone to his residence and then onwards to Lake Dilolo.&lt;/note&gt;&lt;/person&gt;&lt;!-- MT glossary entry --&gt;</v>
      </c>
    </row>
    <row r="289" spans="1:16" ht="70">
      <c r="A289" s="291" t="s">
        <v>2859</v>
      </c>
      <c r="G289" s="24" t="s">
        <v>659</v>
      </c>
      <c r="J289" s="158" t="s">
        <v>1053</v>
      </c>
      <c r="K289" s="24"/>
      <c r="L289" s="24"/>
      <c r="M289" s="36" t="s">
        <v>2210</v>
      </c>
      <c r="N289" s="37" t="str">
        <f t="shared" si="16"/>
        <v>&lt;person xml:id=$pers0530$&gt;&lt;persName type=$main$&gt;Sheakondo&lt;/persName&gt;&lt;birth when=$$&gt;&lt;/birth&gt;&lt;death when=$$&gt;&lt;/death&gt;&lt;note type=$editorial$&gt;Lunda headman, referred to in Livingstone's journals as 'Sheashoñko' (Schapera 1963, 1:37)&lt;/note&gt;&lt;/person&gt;&lt;!-- MT glossary entry --&gt;</v>
      </c>
      <c r="O289" s="160" t="s">
        <v>1060</v>
      </c>
    </row>
    <row r="290" spans="1:16" ht="154">
      <c r="A290" s="291" t="s">
        <v>2860</v>
      </c>
      <c r="B290" s="21" t="str">
        <f>C290&amp;D290&amp;E290</f>
        <v>ref="people.xml#0015"</v>
      </c>
      <c r="C290" s="21" t="s">
        <v>462</v>
      </c>
      <c r="D290" s="21" t="str">
        <f>"people.xml#"&amp;F290</f>
        <v>people.xml#0015</v>
      </c>
      <c r="E290" s="21" t="s">
        <v>463</v>
      </c>
      <c r="F290" s="24" t="s">
        <v>329</v>
      </c>
      <c r="G290" s="38" t="s">
        <v>489</v>
      </c>
      <c r="H290" s="20" t="s">
        <v>0</v>
      </c>
      <c r="I290" s="35" t="str">
        <f>J290&amp;". "&amp;K290&amp;". "&amp;M290</f>
        <v>Shelley, Captain Edward . 1827. Army officer and sportsman. He entered the army in 1844, reaching the rank of Captain before resigning his commission in 1849 to travel in southern Africa. While journeying across the Kalahari desert with Richard Orpen in 1852 he lost his way, but eventually reached Kuruman. He also visited Natal and went hunting in Zululand. On leaving Africa he travelled widely and visited South America. He later served in the Crimean war (Tabler 1977:95; Woods 2005:1-3).</v>
      </c>
      <c r="J290" s="159" t="s">
        <v>738</v>
      </c>
      <c r="K290" s="304" t="s">
        <v>2398</v>
      </c>
      <c r="L290" s="304" t="s">
        <v>2416</v>
      </c>
      <c r="M290" s="37" t="s">
        <v>2065</v>
      </c>
      <c r="N290" s="37" t="str">
        <f t="shared" si="16"/>
        <v>&lt;person xml:id=$pers0531$&gt;&lt;persName type=$main$&gt;Shelley, Captain Edward &lt;/persName&gt;&lt;birth when=$1827$&gt;1827&lt;/birth&gt;&lt;death when=$1890$&gt;1890&lt;/death&gt;&lt;note type=$editorial$&gt;Army officer and sportsman. He entered the army in 1844, reaching the rank of Captain before resigning his commission in 1849 to travel in southern Africa. While journeying across the Kalahari desert with Richard Orpen in 1852 he lost his way, but eventually reached Kuruman. He also visited Natal and went hunting in Zululand. On leaving Africa he travelled widely and visited South America. He later served in the Crimean war (Tabler 1977:95; Woods 2005:1-3).&lt;/note&gt;&lt;/person&gt;&lt;!-- MT glossary entry --&gt;</v>
      </c>
      <c r="O290" s="305" t="s">
        <v>747</v>
      </c>
      <c r="P290" s="285" t="s">
        <v>1990</v>
      </c>
    </row>
    <row r="291" spans="1:16" ht="112">
      <c r="A291" s="291" t="s">
        <v>2861</v>
      </c>
      <c r="G291" s="24" t="s">
        <v>660</v>
      </c>
      <c r="I291" s="42" t="str">
        <f>J291&amp;". "&amp;K291&amp;". "&amp;M291</f>
        <v>Shinde. . Official title of the chief of the southern Lunda. According to Livingstone he was also known as Kabompo. Livingstone was given a major reception by Shinde and resided with him for over a week in January 1854, in part to recover from fever. Livingstone took the opportunity to show biblical slides using his 'magic lantern' and recorded the local reaction (Macola 2016:63; Schapera 1963, 1:38n1, 52-64).</v>
      </c>
      <c r="J291" s="158" t="s">
        <v>840</v>
      </c>
      <c r="K291" s="24"/>
      <c r="L291" s="24"/>
      <c r="M291" s="36" t="s">
        <v>2107</v>
      </c>
      <c r="N291" s="37" t="str">
        <f t="shared" si="16"/>
        <v>&lt;person xml:id=$pers0532$&gt;&lt;persName type=$main$&gt;Shinde&lt;/persName&gt;&lt;birth when=$$&gt;&lt;/birth&gt;&lt;death when=$$&gt;&lt;/death&gt;&lt;note type=$editorial$&gt;Official title of the chief of the southern Lunda. According to Livingstone he was also known as Kabompo. Livingstone was given a major reception by Shinde and resided with him for over a week in January 1854, in part to recover from fever. Livingstone took the opportunity to show biblical slides using his 'magic lantern' and recorded the local reaction (Macola 2016:63; Schapera 1963, 1:38n1, 52-64).&lt;/note&gt;&lt;/person&gt;&lt;!-- MT glossary entry --&gt;</v>
      </c>
      <c r="O291" s="160" t="s">
        <v>1061</v>
      </c>
      <c r="P291" s="230" t="s">
        <v>2108</v>
      </c>
    </row>
    <row r="292" spans="1:16" ht="56">
      <c r="A292" s="291" t="s">
        <v>2862</v>
      </c>
      <c r="G292" s="24" t="s">
        <v>661</v>
      </c>
      <c r="J292" s="158" t="s">
        <v>1059</v>
      </c>
      <c r="K292" s="24"/>
      <c r="L292" s="24"/>
      <c r="M292" s="36" t="s">
        <v>2038</v>
      </c>
      <c r="N292" s="37" t="str">
        <f t="shared" si="16"/>
        <v>&lt;person xml:id=$pers0533$&gt;&lt;persName type=$main$&gt;Shobo&lt;/persName&gt;&lt;birth when=$$&gt;&lt;/birth&gt;&lt;death when=$$&gt;&lt;/death&gt;&lt;note type=$editorial$&gt;Member of the San, who acted as a guide in the Makgadikgadi pans on Livingstone's journey to Sebitwane in 1851.&lt;/note&gt;&lt;/person&gt;&lt;!-- MT glossary entry --&gt;</v>
      </c>
    </row>
    <row r="293" spans="1:16" ht="112">
      <c r="A293" s="291" t="s">
        <v>2863</v>
      </c>
      <c r="F293" s="21"/>
      <c r="G293" s="24" t="s">
        <v>1757</v>
      </c>
      <c r="J293" s="291" t="s">
        <v>1927</v>
      </c>
      <c r="K293" s="291"/>
      <c r="L293" s="291"/>
      <c r="M293" s="182" t="s">
        <v>2321</v>
      </c>
      <c r="N293" s="37" t="str">
        <f t="shared" si="16"/>
        <v>&lt;person xml:id=$pers0534$&gt;&lt;persName type=$main$&gt;Silva Rego, João da &lt;/persName&gt;&lt;birth when=$$&gt;&lt;/birth&gt;&lt;death when=$$&gt;&lt;/death&gt;&lt;note type=$editorial$&gt;Captain of the militia in Ambaca from 1849. He was commandant of Tala Mungongo from January 1854 to the end of the year, when he was replaced by Joaquim Maria de Carvalho. In April 1854, he provided Livingstone with ‘a letter of recommendation’ and an Angolan soldier as escort from Cassange to Ambaca (Anon 1850:139; Schapera 1963, 1:129, 131, 213n3).&lt;/note&gt;&lt;/person&gt;&lt;!-- MT glossary entry --&gt;</v>
      </c>
      <c r="O293" s="301" t="s">
        <v>1926</v>
      </c>
      <c r="P293" s="285" t="s">
        <v>1964</v>
      </c>
    </row>
    <row r="294" spans="1:16" ht="56">
      <c r="A294" s="291" t="s">
        <v>2864</v>
      </c>
      <c r="G294" s="24" t="s">
        <v>663</v>
      </c>
      <c r="J294" s="158" t="s">
        <v>1062</v>
      </c>
      <c r="K294" s="24"/>
      <c r="L294" s="24"/>
      <c r="M294" s="36" t="s">
        <v>917</v>
      </c>
      <c r="N294" s="37" t="str">
        <f t="shared" si="16"/>
        <v>&lt;person xml:id=$pers0535$&gt;&lt;persName type=$main$&gt;Sina&lt;/persName&gt;&lt;birth when=$$&gt;&lt;/birth&gt;&lt;death when=$$&gt;&lt;/death&gt;&lt;note type=$editorial$&gt;Presumably a member of the southern Tswana community at Kuruman mission station.&lt;/note&gt;&lt;/person&gt;&lt;!-- MT glossary entry --&gt;</v>
      </c>
    </row>
    <row r="295" spans="1:16" ht="98">
      <c r="A295" s="291" t="s">
        <v>2865</v>
      </c>
      <c r="F295" s="21"/>
      <c r="G295" s="24" t="s">
        <v>1758</v>
      </c>
      <c r="J295" s="299" t="s">
        <v>1968</v>
      </c>
      <c r="K295" s="24"/>
      <c r="L295" s="24"/>
      <c r="M295" s="182" t="s">
        <v>2046</v>
      </c>
      <c r="N295" s="37" t="str">
        <f t="shared" si="16"/>
        <v>&lt;person xml:id=$pers0536$&gt;&lt;persName type=$main$&gt;Sinamane&lt;/persName&gt;&lt;birth when=$$&gt;&lt;/birth&gt;&lt;death when=$$&gt;&lt;/death&gt;&lt;note type=$editorial$&gt;Tonga chief, resident on the Zambezi downriver from Victoria Falls. Livingstone heard reports about him in December 1855 while undertaking his transcontinental journey, but did not visit him until October 1860 during the Zambezi expedition (Livingstone and Livingstone 1865:315).&lt;/note&gt;&lt;/person&gt;&lt;!-- MT glossary entry --&gt;</v>
      </c>
      <c r="O295" s="172" t="s">
        <v>1969</v>
      </c>
    </row>
    <row r="296" spans="1:16" ht="140">
      <c r="A296" s="291" t="s">
        <v>2866</v>
      </c>
      <c r="B296" s="21" t="str">
        <f>C296&amp;D296&amp;E296</f>
        <v>ref="people.xml#0036"</v>
      </c>
      <c r="C296" s="21" t="s">
        <v>462</v>
      </c>
      <c r="D296" s="21" t="str">
        <f>"people.xml#"&amp;F296</f>
        <v>people.xml#0036</v>
      </c>
      <c r="E296" s="21" t="s">
        <v>463</v>
      </c>
      <c r="F296" s="24" t="s">
        <v>350</v>
      </c>
      <c r="G296" s="38" t="s">
        <v>509</v>
      </c>
      <c r="H296" s="20" t="s">
        <v>3</v>
      </c>
      <c r="I296" s="35" t="str">
        <f>J296&amp;". "&amp;K296&amp;". "&amp;M296</f>
        <v>Smith, Sir Andrew. 1797. Naturalist and army medical officer. His specialism was the zoology and ethnography of southern Africa, which he developed while in the Army Medical Service at Cape Colony. His publications include his four-volume Illustrations of the Zoology of South Africa (1838–49) and detailed ethnographic records on people groups including the San and the Khoikhoi. Later in his career, he was the director-general of the army’s medical department (Kennedy 2006).</v>
      </c>
      <c r="J296" s="166" t="s">
        <v>775</v>
      </c>
      <c r="K296" s="304" t="s">
        <v>2432</v>
      </c>
      <c r="L296" s="304" t="s">
        <v>2431</v>
      </c>
      <c r="M296" s="301" t="s">
        <v>2077</v>
      </c>
      <c r="N296" s="37" t="str">
        <f t="shared" si="16"/>
        <v>&lt;person xml:id=$pers0537$&gt;&lt;persName type=$main$&gt;Smith, Sir Andrew&lt;/persName&gt;&lt;birth when=$1797$&gt;1797&lt;/birth&gt;&lt;death when=$1872$&gt;1872&lt;/death&gt;&lt;note type=$editorial$&gt;Naturalist and army medical officer. His specialism was the zoology and ethnography of southern Africa, which he developed while in the Army Medical Service at Cape Colony. His publications include his four-volume Illustrations of the Zoology of South Africa (1838–49) and detailed ethnographic records on people groups including the San and the Khoikhoi. Later in his career, he was the director-general of the army’s medical department (Kennedy 2006).&lt;/note&gt;&lt;/person&gt;&lt;!-- MT glossary entry --&gt;</v>
      </c>
      <c r="O296" s="305" t="s">
        <v>776</v>
      </c>
      <c r="P296" s="230" t="s">
        <v>1998</v>
      </c>
    </row>
    <row r="297" spans="1:16" ht="154">
      <c r="A297" s="291" t="s">
        <v>2867</v>
      </c>
      <c r="G297" s="24" t="s">
        <v>667</v>
      </c>
      <c r="J297" s="164" t="s">
        <v>1069</v>
      </c>
      <c r="K297" s="303" t="s">
        <v>2478</v>
      </c>
      <c r="L297" s="303" t="s">
        <v>2497</v>
      </c>
      <c r="M297" s="301" t="s">
        <v>2217</v>
      </c>
      <c r="N297" s="37" t="str">
        <f t="shared" si="16"/>
        <v>&lt;person xml:id=$pers0538$&gt;&lt;persName type=$main$&gt;Smith, Sir Henry George Wakelyn&lt;/persName&gt;&lt;birth when=$1787$&gt;1787&lt;/birth&gt;&lt;death when=$1860$&gt;1860&lt;/death&gt;&lt;note type=$editorial$&gt;Military officer and colonial governor. He was posted to the Cape in 1828 where he served as Sir Benjamin D’Urban’s second in command during the Sixth Xhosa War. They annexed Xhosa territory to form Queen Adelaide Province, which was swiftly revoked by the colonial secretary Lord Glenelg. He became Cape governor in 1847, immediately annexing ‘British Kaffraria’, proclaiming himself ‘supreme chief’ of the Xhosa, and extending British territory to form the Orange River Sovereignty. He was replaced by Sir George Cathcart during the Eighth Xhosa War (Vetch 2008).&lt;/note&gt;&lt;/person&gt;&lt;!-- MT glossary entry --&gt;</v>
      </c>
      <c r="O297" s="301" t="s">
        <v>1070</v>
      </c>
      <c r="P297" s="285" t="s">
        <v>2026</v>
      </c>
    </row>
    <row r="298" spans="1:16" ht="112">
      <c r="A298" s="291" t="s">
        <v>2868</v>
      </c>
      <c r="B298" s="21" t="str">
        <f>C298&amp;D298&amp;E298</f>
        <v>ref="people.xml#0188"</v>
      </c>
      <c r="C298" s="21" t="s">
        <v>462</v>
      </c>
      <c r="D298" s="21" t="str">
        <f>"people.xml#"&amp;F298</f>
        <v>people.xml#0188</v>
      </c>
      <c r="E298" s="21" t="s">
        <v>463</v>
      </c>
      <c r="F298" s="24" t="s">
        <v>454</v>
      </c>
      <c r="G298" s="38" t="s">
        <v>643</v>
      </c>
      <c r="H298" s="20" t="s">
        <v>0</v>
      </c>
      <c r="I298" s="35" t="str">
        <f>J298&amp;". "&amp;K298&amp;". "&amp;M298</f>
        <v>Solomon, Rev Edward. 1820. Missionary in southern Africa with the London Missionary Society. He was ordained in Cape Town in October 1841. His Two Lectures on the Native Tribes of the Interior, Delivered Before the Mechanics' Institute, Cape Town, which Livingstone references, were published in 1855 (Anon 1841:210; Schapera 1961:102n2).</v>
      </c>
      <c r="J298" s="145" t="s">
        <v>1015</v>
      </c>
      <c r="K298" s="304" t="s">
        <v>2422</v>
      </c>
      <c r="L298" s="304" t="s">
        <v>2509</v>
      </c>
      <c r="M298" s="37" t="s">
        <v>2198</v>
      </c>
      <c r="N298" s="37" t="str">
        <f t="shared" si="16"/>
        <v>&lt;person xml:id=$pers0539$&gt;&lt;persName type=$main$&gt;Solomon, Rev Edward&lt;/persName&gt;&lt;birth when=$1820$&gt;1820&lt;/birth&gt;&lt;death when=$1886$&gt;1886&lt;/death&gt;&lt;note type=$editorial$&gt;Missionary in southern Africa with the London Missionary Society. He was ordained in Cape Town in October 1841. His Two Lectures on the Native Tribes of the Interior, Delivered Before the Mechanics' Institute, Cape Town, which Livingstone references, were published in 1855 (Anon 1841:210; Schapera 1961:102n2).&lt;/note&gt;&lt;/person&gt;&lt;!-- MT glossary entry --&gt;</v>
      </c>
      <c r="O298" s="320" t="s">
        <v>1016</v>
      </c>
    </row>
    <row r="299" spans="1:16" ht="168">
      <c r="A299" s="291" t="s">
        <v>2869</v>
      </c>
      <c r="B299" s="21" t="str">
        <f>C299&amp;D299&amp;E299</f>
        <v>ref="people.xml#0047"</v>
      </c>
      <c r="C299" s="21" t="s">
        <v>462</v>
      </c>
      <c r="D299" s="21" t="str">
        <f>"people.xml#"&amp;F299</f>
        <v>people.xml#0047</v>
      </c>
      <c r="E299" s="21" t="s">
        <v>463</v>
      </c>
      <c r="F299" s="24" t="s">
        <v>361</v>
      </c>
      <c r="G299" s="38" t="s">
        <v>520</v>
      </c>
      <c r="H299" s="20" t="s">
        <v>7</v>
      </c>
      <c r="I299" s="35" t="str">
        <f>J299&amp;". "&amp;K299&amp;". "&amp;M299</f>
        <v xml:space="preserve">Somerset, Lieutenant General Henry. 1794. Army officer. He was the eldest son of the former Governor of the Cape of Good Hope, Lord Charles Somerset. He entered the army in 1811 and joined the Cape Mounted Rifles in South Africa in 1818. He was regularly involved in the Xhosa wars over the next thirty-five years. As commanding officer, Somerset's military excursions made him controversial with evangelical humanitarians. Following the 8th Xhosa War (1850–53), he left the Cape and was stationed in Bombay (Anon 1862b:499; Lester 2001:41-42). </v>
      </c>
      <c r="J299" s="304" t="s">
        <v>797</v>
      </c>
      <c r="K299" s="304" t="s">
        <v>2410</v>
      </c>
      <c r="L299" s="304" t="s">
        <v>2445</v>
      </c>
      <c r="M299" s="301" t="s">
        <v>2309</v>
      </c>
      <c r="N299" s="37" t="str">
        <f t="shared" si="16"/>
        <v>&lt;person xml:id=$pers0540$&gt;&lt;persName type=$main$&gt;Somerset, Lieutenant General Henry&lt;/persName&gt;&lt;birth when=$1794$&gt;1794&lt;/birth&gt;&lt;death when=$1862$&gt;1862&lt;/death&gt;&lt;note type=$editorial$&gt;Army officer. He was the eldest son of the former Governor of the Cape of Good Hope, Lord Charles Somerset. He entered the army in 1811 and joined the Cape Mounted Rifles in South Africa in 1818. He was regularly involved in the Xhosa wars over the next thirty-five years. As commanding officer, Somerset's military excursions made him controversial with evangelical humanitarians. Following the 8th Xhosa War (1850–53), he left the Cape and was stationed in Bombay (Anon 1862b:499; Lester 2001:41-42). &lt;/note&gt;&lt;/person&gt;&lt;!-- MT glossary entry --&gt;</v>
      </c>
      <c r="O299" s="305" t="s">
        <v>2087</v>
      </c>
    </row>
    <row r="300" spans="1:16" ht="42">
      <c r="A300" s="291" t="s">
        <v>2870</v>
      </c>
      <c r="F300" s="21"/>
      <c r="G300" s="24" t="s">
        <v>1761</v>
      </c>
      <c r="J300" s="299" t="s">
        <v>1972</v>
      </c>
      <c r="K300" s="24"/>
      <c r="L300" s="24"/>
      <c r="M300" s="36" t="s">
        <v>724</v>
      </c>
      <c r="N300" s="37" t="str">
        <f t="shared" si="16"/>
        <v>&lt;person xml:id=$pers0541$&gt;&lt;persName type=$main$&gt;Sorell&lt;/persName&gt;&lt;birth when=$$&gt;&lt;/birth&gt;&lt;death when=$$&gt;&lt;/death&gt;&lt;note type=$editorial$&gt;A copy editor employed by John Murray.&lt;/note&gt;&lt;/person&gt;&lt;!-- MT glossary entry --&gt;</v>
      </c>
    </row>
    <row r="301" spans="1:16" ht="42">
      <c r="A301" s="291" t="s">
        <v>2871</v>
      </c>
      <c r="F301" s="21"/>
      <c r="G301" s="24" t="s">
        <v>1762</v>
      </c>
      <c r="J301" s="299" t="s">
        <v>1973</v>
      </c>
      <c r="K301" s="24"/>
      <c r="L301" s="24"/>
      <c r="M301" s="36" t="s">
        <v>724</v>
      </c>
      <c r="N301" s="37" t="str">
        <f t="shared" si="16"/>
        <v>&lt;person xml:id=$pers0542$&gt;&lt;persName type=$main$&gt;Sowels&lt;/persName&gt;&lt;birth when=$$&gt;&lt;/birth&gt;&lt;death when=$$&gt;&lt;/death&gt;&lt;note type=$editorial$&gt;A copy editor employed by John Murray.&lt;/note&gt;&lt;/person&gt;&lt;!-- MT glossary entry --&gt;</v>
      </c>
    </row>
    <row r="302" spans="1:16" ht="154">
      <c r="A302" s="291" t="s">
        <v>2872</v>
      </c>
      <c r="B302" s="21" t="str">
        <f>C302&amp;D302&amp;E302</f>
        <v>ref="people.xml#0156"</v>
      </c>
      <c r="C302" s="21" t="s">
        <v>462</v>
      </c>
      <c r="D302" s="21" t="str">
        <f>"people.xml#"&amp;F302</f>
        <v>people.xml#0156</v>
      </c>
      <c r="E302" s="21" t="s">
        <v>463</v>
      </c>
      <c r="F302" s="24" t="s">
        <v>437</v>
      </c>
      <c r="G302" s="38" t="s">
        <v>616</v>
      </c>
      <c r="H302" s="20" t="s">
        <v>0</v>
      </c>
      <c r="I302" s="35" t="str">
        <f>J302&amp;". "&amp;K302&amp;". "&amp;M302</f>
        <v>St John, James Augustus. 1795. Author, journalist, and traveller. In 1832 he embarked on a two-year trip to Egypt, publishing a travelogue on his return entitled Egypt and Mohammed Ali (1834). In this book, he describes the ‘siksak’ bird, which Livingstone cites. He was a prolific author who contributed widely to contemporary periodicals. He wrote a column for the Sunday Times from the 1840s, and played a leading role in the political department of the Daily Telegraph in the late 1850s (St John 1834, 1:177-79; Spilsbury 2004).</v>
      </c>
      <c r="J302" s="168" t="s">
        <v>979</v>
      </c>
      <c r="K302" s="304" t="s">
        <v>2455</v>
      </c>
      <c r="L302" s="304" t="s">
        <v>2495</v>
      </c>
      <c r="M302" s="182" t="s">
        <v>2173</v>
      </c>
      <c r="N302" s="37" t="str">
        <f t="shared" si="16"/>
        <v>&lt;person xml:id=$pers0543$&gt;&lt;persName type=$main$&gt;St John, James Augustus&lt;/persName&gt;&lt;birth when=$1795$&gt;1795&lt;/birth&gt;&lt;death when=$1875$&gt;1875&lt;/death&gt;&lt;note type=$editorial$&gt;Author, journalist, and traveller. In 1832 he embarked on a two-year trip to Egypt, publishing a travelogue on his return entitled Egypt and Mohammed Ali (1834). In this book, he describes the ‘siksak’ bird, which Livingstone cites. He was a prolific author who contributed widely to contemporary periodicals. He wrote a column for the Sunday Times from the 1840s, and played a leading role in the political department of the Daily Telegraph in the late 1850s (St John 1834, 1:177-79; Spilsbury 2004).&lt;/note&gt;&lt;/person&gt;&lt;!-- MT glossary entry --&gt;</v>
      </c>
      <c r="O302" s="305" t="s">
        <v>2172</v>
      </c>
      <c r="P302" s="285" t="s">
        <v>2017</v>
      </c>
    </row>
    <row r="303" spans="1:16" ht="140">
      <c r="A303" s="291" t="s">
        <v>2873</v>
      </c>
      <c r="B303" s="21" t="str">
        <f>C303&amp;D303&amp;E303</f>
        <v>ref="people.xml#0025"</v>
      </c>
      <c r="C303" s="21" t="s">
        <v>462</v>
      </c>
      <c r="D303" s="21" t="str">
        <f>"people.xml#"&amp;F303</f>
        <v>people.xml#0025</v>
      </c>
      <c r="E303" s="21" t="s">
        <v>463</v>
      </c>
      <c r="F303" s="24" t="s">
        <v>339</v>
      </c>
      <c r="G303" s="26" t="s">
        <v>497</v>
      </c>
      <c r="H303" s="24" t="s">
        <v>3</v>
      </c>
      <c r="I303" s="35" t="str">
        <f>J303&amp;". "&amp;K303&amp;". "&amp;M303</f>
        <v xml:space="preserve">Steele, Sir Thomas Montague. 1820. Army officer and sportsman. Following Sandhurst, he was commissioned in 1838. He met Livingstone at Mabotsa on a hunting trip  in 1843, while on leave from his post as aide-de-camp (1842-48) to the governor of Madras (present-day Chennai). He remained Livingstone's friend and was a pall bearer at his funeral in Westminster Abbey. Steele had a decorated career, reaching the rank of full general in 1877 (Lloyd 2004; Ross 2002:57). </v>
      </c>
      <c r="J303" s="304" t="s">
        <v>2029</v>
      </c>
      <c r="K303" s="315" t="s">
        <v>2422</v>
      </c>
      <c r="L303" s="315" t="s">
        <v>2416</v>
      </c>
      <c r="M303" s="77" t="s">
        <v>2070</v>
      </c>
      <c r="N303" s="37" t="str">
        <f t="shared" si="16"/>
        <v>&lt;person xml:id=$pers0544$&gt;&lt;persName type=$main$&gt;Steele, Sir Thomas Montague&lt;/persName&gt;&lt;birth when=$1820$&gt;1820&lt;/birth&gt;&lt;death when=$1890$&gt;1890&lt;/death&gt;&lt;note type=$editorial$&gt;Army officer and sportsman. Following Sandhurst, he was commissioned in 1838. He met Livingstone at Mabotsa on a hunting trip  in 1843, while on leave from his post as aide-de-camp (1842-48) to the governor of Madras (present-day Chennai). He remained Livingstone's friend and was a pall bearer at his funeral in Westminster Abbey. Steele had a decorated career, reaching the rank of full general in 1877 (Lloyd 2004; Ross 2002:57). &lt;/note&gt;&lt;/person&gt;&lt;!-- MT glossary entry --&gt;</v>
      </c>
      <c r="O303" s="305" t="s">
        <v>757</v>
      </c>
    </row>
    <row r="304" spans="1:16" ht="154">
      <c r="A304" s="291" t="s">
        <v>2874</v>
      </c>
      <c r="G304" s="24" t="s">
        <v>664</v>
      </c>
      <c r="J304" s="163" t="s">
        <v>1064</v>
      </c>
      <c r="K304" s="303" t="s">
        <v>2457</v>
      </c>
      <c r="L304" s="303" t="s">
        <v>2510</v>
      </c>
      <c r="M304" s="301" t="s">
        <v>2212</v>
      </c>
      <c r="N304" s="37" t="str">
        <f t="shared" si="16"/>
        <v>&lt;person xml:id=$pers0545$&gt;&lt;persName type=$main$&gt;Stockenstrom, Sir Andries&lt;/persName&gt;&lt;birth when=$1792$&gt;1792&lt;/birth&gt;&lt;death when=$1864$&gt;1864&lt;/death&gt;&lt;note type=$editorial$&gt;Colonial politician. He was a vocal critic of policy towards the Xhosa on the Cape’s eastern frontier. He was appointed lieutenant-governor of the Eastern Cape (1836–39) by the colonial secretary Lord Glenelg, who was persuaded by his criticism of settler violence and his advocacy of treaties to recognise Xhosa sovereignty. When Glenelg left office, Stockenstrom was dismissed. He led troops during the Seventh Xhosa War (1846–47), but opposed the annexation of Xhosa territory and the punitive measures of the Cape governor, Sir Harry Smith (Trapido 2008).&lt;/note&gt;&lt;/person&gt;&lt;!-- MT glossary entry --&gt;</v>
      </c>
      <c r="O304" s="301" t="s">
        <v>1065</v>
      </c>
      <c r="P304" s="285" t="s">
        <v>2025</v>
      </c>
    </row>
    <row r="305" spans="1:16" ht="112">
      <c r="A305" s="291" t="s">
        <v>2875</v>
      </c>
      <c r="B305" s="21" t="str">
        <f>C305&amp;D305&amp;E305</f>
        <v>ref="people.xml#0179"</v>
      </c>
      <c r="C305" s="21" t="s">
        <v>462</v>
      </c>
      <c r="D305" s="21" t="str">
        <f>"people.xml#"&amp;F305</f>
        <v>people.xml#0179</v>
      </c>
      <c r="E305" s="21" t="s">
        <v>463</v>
      </c>
      <c r="F305" s="24" t="s">
        <v>449</v>
      </c>
      <c r="G305" s="38" t="s">
        <v>635</v>
      </c>
      <c r="H305" s="20" t="s">
        <v>0</v>
      </c>
      <c r="I305" s="35" t="str">
        <f>J305&amp;". "&amp;K305&amp;". "&amp;M305</f>
        <v>Stuart, Charles Edward. 1720. Stuart claimant to the British throne, known as the Young Pretender or the Bonnie Prince Charlie. He led the Jacobite rebellion of 1745–46 and was defeated in the battle of Culloden. He was memorialised in literature and legend, not least in Walter Scott's Waverley (1814), and became a national hero in Scotland.</v>
      </c>
      <c r="J305" s="144" t="s">
        <v>1007</v>
      </c>
      <c r="K305" s="304" t="s">
        <v>2504</v>
      </c>
      <c r="L305" s="304" t="s">
        <v>2503</v>
      </c>
      <c r="M305" s="37" t="s">
        <v>1008</v>
      </c>
      <c r="N305" s="37" t="str">
        <f t="shared" si="16"/>
        <v>&lt;person xml:id=$pers0546$&gt;&lt;persName type=$main$&gt;Stuart, Charles Edward&lt;/persName&gt;&lt;birth when=$1720$&gt;1720&lt;/birth&gt;&lt;death when=$1788$&gt;1788&lt;/death&gt;&lt;note type=$editorial$&gt;Stuart claimant to the British throne, known as the Young Pretender or the Bonnie Prince Charlie. He led the Jacobite rebellion of 1745–46 and was defeated in the battle of Culloden. He was memorialised in literature and legend, not least in Walter Scott's Waverley (1814), and became a national hero in Scotland.&lt;/note&gt;&lt;/person&gt;&lt;!-- MT glossary entry --&gt;</v>
      </c>
      <c r="O305" s="110" t="s">
        <v>818</v>
      </c>
    </row>
    <row r="306" spans="1:16" ht="56">
      <c r="A306" s="291" t="s">
        <v>2876</v>
      </c>
      <c r="G306" s="24" t="s">
        <v>669</v>
      </c>
      <c r="J306" s="164" t="s">
        <v>1073</v>
      </c>
      <c r="K306" s="24"/>
      <c r="L306" s="24"/>
      <c r="M306" s="36" t="s">
        <v>2219</v>
      </c>
      <c r="N306" s="37" t="str">
        <f t="shared" si="16"/>
        <v>&lt;person xml:id=$pers0547$&gt;&lt;persName type=$main$&gt;Swana Mulopwe&lt;/persName&gt;&lt;birth when=$$&gt;&lt;/birth&gt;&lt;death when=$$&gt;&lt;/death&gt;&lt;note type=$editorial$&gt;Lunda title for a direct heir, which means 'appointed successsor' (Oppen 1993:364).&lt;/note&gt;&lt;/person&gt;&lt;!-- MT glossary entry --&gt;</v>
      </c>
      <c r="O306" s="301" t="s">
        <v>2220</v>
      </c>
      <c r="P306" s="285" t="s">
        <v>2185</v>
      </c>
    </row>
    <row r="307" spans="1:16" ht="112">
      <c r="A307" s="291" t="s">
        <v>2877</v>
      </c>
      <c r="G307" s="24" t="s">
        <v>671</v>
      </c>
      <c r="J307" s="169" t="s">
        <v>1076</v>
      </c>
      <c r="K307" s="24"/>
      <c r="L307" s="24"/>
      <c r="M307" s="36" t="s">
        <v>2222</v>
      </c>
      <c r="N307" s="37" t="str">
        <f t="shared" si="16"/>
        <v>&lt;person xml:id=$pers0548$&gt;&lt;persName type=$main$&gt;Tantalus&lt;/persName&gt;&lt;birth when=$$&gt;&lt;/birth&gt;&lt;death when=$$&gt;&lt;/death&gt;&lt;note type=$editorial$&gt;Figure from Greek mythology. He was the King of Sipylus, and the son of Zeus and the nymph Pluto. Having committed a crime against the gods he was condemned to eternal punishment in Taratus, where his sentence was to stand in a pool of water near a tree of fruit, while continually unable to reach either to satisfy his thirst and hunger (Roman and Roman 2012:458).&lt;/note&gt;&lt;/person&gt;&lt;!-- MT glossary entry --&gt;</v>
      </c>
      <c r="O307" s="273" t="s">
        <v>1079</v>
      </c>
    </row>
    <row r="308" spans="1:16" ht="140">
      <c r="A308" s="291" t="s">
        <v>2878</v>
      </c>
      <c r="B308" s="21" t="str">
        <f>C308&amp;D308&amp;E308</f>
        <v>ref="people.xml#0038"</v>
      </c>
      <c r="C308" s="21" t="s">
        <v>462</v>
      </c>
      <c r="D308" s="21" t="str">
        <f>"people.xml#"&amp;F308</f>
        <v>people.xml#0038</v>
      </c>
      <c r="E308" s="21" t="s">
        <v>463</v>
      </c>
      <c r="F308" s="24" t="s">
        <v>352</v>
      </c>
      <c r="G308" s="89" t="s">
        <v>511</v>
      </c>
      <c r="H308" s="20" t="s">
        <v>0</v>
      </c>
      <c r="I308" s="35" t="str">
        <f>J308&amp;". "&amp;K308&amp;". "&amp;M308</f>
        <v xml:space="preserve">Thomas, Dr Dick. 1774. Philosopher and theologian. He is best known for his engagements with natural history, which he argued possessed the capacity to enrich understanding of God and his works. In his 1823 Christian Philosopher, Dick represented science as the pursuit of God's revelation as found in nature, arguing that, correctly understood, natural history was a means of worship. His later works extended both his theology of nature and his theology of scientific enquiry (Astore 2006).  </v>
      </c>
      <c r="J308" s="89" t="s">
        <v>781</v>
      </c>
      <c r="K308" s="304" t="s">
        <v>2434</v>
      </c>
      <c r="L308" s="304" t="s">
        <v>2433</v>
      </c>
      <c r="M308" s="301" t="s">
        <v>2079</v>
      </c>
      <c r="N308" s="37" t="str">
        <f t="shared" si="16"/>
        <v>&lt;person xml:id=$pers0549$&gt;&lt;persName type=$main$&gt;Thomas, Dr Dick&lt;/persName&gt;&lt;birth when=$1774$&gt;1774&lt;/birth&gt;&lt;death when=$1857$&gt;1857&lt;/death&gt;&lt;note type=$editorial$&gt;Philosopher and theologian. He is best known for his engagements with natural history, which he argued possessed the capacity to enrich understanding of God and his works. In his 1823 Christian Philosopher, Dick represented science as the pursuit of God's revelation as found in nature, arguing that, correctly understood, natural history was a means of worship. His later works extended both his theology of nature and his theology of scientific enquiry (Astore 2006).  &lt;/note&gt;&lt;/person&gt;&lt;!-- MT glossary entry --&gt;</v>
      </c>
      <c r="O308" s="305" t="s">
        <v>782</v>
      </c>
    </row>
    <row r="309" spans="1:16" ht="112">
      <c r="A309" s="291" t="s">
        <v>2879</v>
      </c>
      <c r="G309" s="24" t="s">
        <v>672</v>
      </c>
      <c r="J309" s="169" t="s">
        <v>1084</v>
      </c>
      <c r="K309" s="303" t="s">
        <v>2531</v>
      </c>
      <c r="L309" s="303" t="s">
        <v>2530</v>
      </c>
      <c r="M309" s="36" t="s">
        <v>2224</v>
      </c>
      <c r="N309" s="37" t="str">
        <f t="shared" si="16"/>
        <v>&lt;person xml:id=$pers0550$&gt;&lt;persName type=$main$&gt;Thomson, Captain David&lt;/persName&gt;&lt;birth when=$1789$&gt;1789&lt;/birth&gt;&lt;death when=$1834$&gt;1834&lt;/death&gt;&lt;note type=$editorial$&gt;Mariner in the Royal Navy. He developed a ‘longitude scale’ or ‘lunar corrector’ in 1816, an instrument designed to determine longitude from lunar observations. His Lunar &amp; Horary Tables (1824) provided a series of methods to simplify making longitudinal calculations on the basis of lunar readings (Taylor 1966:407-08; Anon 1824:630).&lt;/note&gt;&lt;/person&gt;&lt;!-- MT glossary entry --&gt;</v>
      </c>
      <c r="O309" s="301" t="s">
        <v>1085</v>
      </c>
    </row>
    <row r="310" spans="1:16" ht="42">
      <c r="A310" s="291" t="s">
        <v>2880</v>
      </c>
      <c r="G310" s="24" t="s">
        <v>673</v>
      </c>
      <c r="J310" s="169" t="s">
        <v>1077</v>
      </c>
      <c r="K310" s="24"/>
      <c r="L310" s="24"/>
      <c r="M310" s="36" t="s">
        <v>724</v>
      </c>
      <c r="N310" s="37" t="str">
        <f t="shared" si="16"/>
        <v>&lt;person xml:id=$pers0551$&gt;&lt;persName type=$main$&gt;Thorns&lt;/persName&gt;&lt;birth when=$$&gt;&lt;/birth&gt;&lt;death when=$$&gt;&lt;/death&gt;&lt;note type=$editorial$&gt;A copy editor employed by John Murray.&lt;/note&gt;&lt;/person&gt;&lt;!-- MT glossary entry --&gt;</v>
      </c>
    </row>
    <row r="311" spans="1:16" ht="98">
      <c r="A311" s="291" t="s">
        <v>2881</v>
      </c>
      <c r="G311" s="24" t="s">
        <v>674</v>
      </c>
      <c r="J311" s="169" t="s">
        <v>1078</v>
      </c>
      <c r="K311" s="24"/>
      <c r="L311" s="24"/>
      <c r="M311" s="36" t="s">
        <v>2225</v>
      </c>
      <c r="N311" s="37" t="str">
        <f t="shared" si="16"/>
        <v>&lt;person xml:id=$pers0552$&gt;&lt;persName type=$main$&gt;Thoth&lt;/persName&gt;&lt;birth when=$$&gt;&lt;/birth&gt;&lt;death when=$$&gt;&lt;/death&gt;&lt;note type=$editorial$&gt;Egyptian deity, whose worship dates from the Early Dynastic period. He had wide-ranging functions, and was variously connected with the natural order, cosmology, writing, and life after death. He was represented as either a baboon or ibis, and most commonly as a human body with an ibis’s head (Doxey 2001, 3:398-400). &lt;/note&gt;&lt;/person&gt;&lt;!-- MT glossary entry --&gt;</v>
      </c>
      <c r="O311" s="301" t="s">
        <v>2226</v>
      </c>
      <c r="P311" s="314"/>
    </row>
    <row r="312" spans="1:16" ht="42">
      <c r="A312" s="291" t="s">
        <v>2882</v>
      </c>
      <c r="G312" s="173" t="s">
        <v>675</v>
      </c>
      <c r="J312" s="174" t="s">
        <v>1086</v>
      </c>
      <c r="K312" s="24"/>
      <c r="L312" s="24"/>
      <c r="M312" s="36" t="s">
        <v>1870</v>
      </c>
      <c r="N312" s="37" t="str">
        <f t="shared" si="16"/>
        <v>&lt;person xml:id=$pers0553$&gt;&lt;persName type=$main$&gt;Tlapane&lt;/persName&gt;&lt;birth when=$$&gt;&lt;/birth&gt;&lt;death when=$$&gt;&lt;/death&gt;&lt;note type=$editorial$&gt;Kololo prophet, who influenced Sebitwane. &lt;/note&gt;&lt;/person&gt;&lt;!-- MT glossary entry --&gt;</v>
      </c>
    </row>
    <row r="313" spans="1:16" ht="154">
      <c r="A313" s="291" t="s">
        <v>2883</v>
      </c>
      <c r="B313" s="21" t="str">
        <f>C313&amp;D313&amp;E313</f>
        <v>ref="people.xml#0045"</v>
      </c>
      <c r="C313" s="21" t="s">
        <v>462</v>
      </c>
      <c r="D313" s="21" t="str">
        <f>"people.xml#"&amp;F313</f>
        <v>people.xml#0045</v>
      </c>
      <c r="E313" s="21" t="s">
        <v>463</v>
      </c>
      <c r="F313" s="24" t="s">
        <v>359</v>
      </c>
      <c r="G313" s="92" t="s">
        <v>517</v>
      </c>
      <c r="H313" s="20" t="s">
        <v>0</v>
      </c>
      <c r="I313" s="35" t="str">
        <f>J313&amp;". "&amp;K313&amp;". "&amp;M313</f>
        <v xml:space="preserve">Trindade, Father Pedro de. ?. Dominican Friar and missionary. He arrived in Portuguese east Africa in the early 1700s and became the first vicar of Zumbo and the Portuguese Crown's representative in 1726. He involved himself in the region's politics and became an authority on mining, reportedly making a fortune in gold. He was known locally for developing an effective antidote for poisoned arrows, which Livingstone references in Missionary Travels. He was not a Jesuit as Livingstone writes, but a Dominican (Denis 1998:51-54).  </v>
      </c>
      <c r="J313" s="91" t="s">
        <v>790</v>
      </c>
      <c r="K313" s="304" t="s">
        <v>2440</v>
      </c>
      <c r="L313" s="304" t="s">
        <v>2439</v>
      </c>
      <c r="M313" s="37" t="s">
        <v>2084</v>
      </c>
      <c r="N313" s="37" t="str">
        <f t="shared" si="16"/>
        <v>&lt;person xml:id=$pers0554$&gt;&lt;persName type=$main$&gt;Trindade, Father Pedro de&lt;/persName&gt;&lt;birth when=$?$&gt;?&lt;/birth&gt;&lt;death when=$1751$&gt;1751&lt;/death&gt;&lt;note type=$editorial$&gt;Dominican Friar and missionary. He arrived in Portuguese east Africa in the early 1700s and became the first vicar of Zumbo and the Portuguese Crown's representative in 1726. He involved himself in the region's politics and became an authority on mining, reportedly making a fortune in gold. He was known locally for developing an effective antidote for poisoned arrows, which Livingstone references in Missionary Travels. He was not a Jesuit as Livingstone writes, but a Dominican (Denis 1998:51-54).  &lt;/note&gt;&lt;/person&gt;&lt;!-- MT glossary entry --&gt;</v>
      </c>
      <c r="O313" s="305" t="s">
        <v>2083</v>
      </c>
    </row>
    <row r="314" spans="1:16" ht="126">
      <c r="A314" s="291" t="s">
        <v>2884</v>
      </c>
      <c r="F314" s="21"/>
      <c r="G314" s="24" t="s">
        <v>1662</v>
      </c>
      <c r="J314" s="292" t="s">
        <v>1774</v>
      </c>
      <c r="K314" s="303" t="s">
        <v>2540</v>
      </c>
      <c r="L314" s="303" t="s">
        <v>2401</v>
      </c>
      <c r="M314" s="301" t="s">
        <v>2235</v>
      </c>
      <c r="N314" s="37" t="str">
        <f t="shared" si="16"/>
        <v>&lt;person xml:id=$pers0555$&gt;&lt;persName type=$main$&gt;Trotter, Admiral Henry Dundas&lt;/persName&gt;&lt;birth when=$1802$&gt;1802&lt;/birth&gt;&lt;death when=$1859$&gt;1859&lt;/death&gt;&lt;note type=$editorial$&gt;Naval officer. In his early career, he served in both the East Indies and West Indies, and later on the west coast of Africa. In 1840, he commanded the three river steamers of Thomas Fowell Buxton’s short-lived Niger expedition, which sought to open trade and establish treaties along the river Niger. He was commodore at the Cape of Good Hope from 1853-56 he and retired as rear admiral in 1857 (Laughton 2004).&lt;/note&gt;&lt;/person&gt;&lt;!-- MT glossary entry --&gt;</v>
      </c>
      <c r="O314" s="301" t="s">
        <v>1775</v>
      </c>
      <c r="P314" s="295"/>
    </row>
    <row r="315" spans="1:16" ht="98">
      <c r="A315" s="291" t="s">
        <v>2885</v>
      </c>
      <c r="F315" s="21"/>
      <c r="G315" s="303" t="s">
        <v>1765</v>
      </c>
      <c r="J315" s="299" t="s">
        <v>1976</v>
      </c>
      <c r="K315" s="24"/>
      <c r="L315" s="24"/>
      <c r="M315" s="182" t="s">
        <v>2047</v>
      </c>
      <c r="N315" s="37" t="str">
        <f t="shared" si="16"/>
        <v>&lt;person xml:id=$pers0556$&gt;&lt;persName type=$main$&gt;Tuba Mokoro&lt;/persName&gt;&lt;birth when=$$&gt;&lt;/birth&gt;&lt;death when=$$&gt;&lt;/death&gt;&lt;note type=$editorial$&gt;Member of the Kololo, who was part of Livingstone’s retinue during his expedition from Linyanti to Mozambique (1855–1856). He was responsible for leading the Subiya and Lozi members of the party. He travelled with Livingstone again on the return journey to the Lozi capital in 1860 (Livingstone and Livingstone 1865:175).  &lt;/note&gt;&lt;/person&gt;&lt;!-- MT glossary entry --&gt;</v>
      </c>
      <c r="O315" s="301" t="s">
        <v>1978</v>
      </c>
    </row>
    <row r="316" spans="1:16" ht="112">
      <c r="A316" s="291" t="s">
        <v>2886</v>
      </c>
      <c r="B316" s="21" t="str">
        <f>C316&amp;D316&amp;E316</f>
        <v>ref="people.xml#0016"</v>
      </c>
      <c r="C316" s="21" t="s">
        <v>462</v>
      </c>
      <c r="D316" s="21" t="str">
        <f>"people.xml#"&amp;F316</f>
        <v>people.xml#0016</v>
      </c>
      <c r="E316" s="21" t="s">
        <v>463</v>
      </c>
      <c r="F316" s="24" t="s">
        <v>330</v>
      </c>
      <c r="G316" s="38" t="s">
        <v>490</v>
      </c>
      <c r="H316" s="20" t="s">
        <v>1</v>
      </c>
      <c r="I316" s="35" t="str">
        <f>J316&amp;". "&amp;K316&amp;". "&amp;M316</f>
        <v>Vardon, Captain Frank. . Army officer in the 25th Madras Light Infantry. He visited Mabotsa on a hunting trip in 1846 and befriended the Livingstones. While writing Missionary Travels, Livingstone sent Vardon portions of his manuscript for comments and consulted him on various illustrations (letter to Vardon, 8th April 1857; letter to Murray, 28th April 1857; Ross 2002:57).</v>
      </c>
      <c r="J316" s="114" t="s">
        <v>737</v>
      </c>
      <c r="K316" s="38"/>
      <c r="L316" s="38"/>
      <c r="M316" s="37" t="s">
        <v>2066</v>
      </c>
      <c r="N316" s="37" t="str">
        <f t="shared" si="16"/>
        <v>&lt;person xml:id=$pers0557$&gt;&lt;persName type=$main$&gt;Vardon, Captain Frank&lt;/persName&gt;&lt;birth when=$$&gt;&lt;/birth&gt;&lt;death when=$$&gt;&lt;/death&gt;&lt;note type=$editorial$&gt;Army officer in the 25th Madras Light Infantry. He visited Mabotsa on a hunting trip in 1846 and befriended the Livingstones. While writing Missionary Travels, Livingstone sent Vardon portions of his manuscript for comments and consulted him on various illustrations (letter to Vardon, 8th April 1857; letter to Murray, 28th April 1857; Ross 2002:57).&lt;/note&gt;&lt;/person&gt;&lt;!-- MT glossary entry --&gt;</v>
      </c>
      <c r="O316" s="305" t="s">
        <v>735</v>
      </c>
      <c r="P316" s="285" t="s">
        <v>1991</v>
      </c>
    </row>
    <row r="317" spans="1:16" ht="168">
      <c r="A317" s="291" t="s">
        <v>2887</v>
      </c>
      <c r="F317" s="21"/>
      <c r="G317" s="24" t="s">
        <v>1691</v>
      </c>
      <c r="J317" s="297" t="s">
        <v>1823</v>
      </c>
      <c r="K317" s="303" t="s">
        <v>2474</v>
      </c>
      <c r="L317" s="303" t="s">
        <v>2464</v>
      </c>
      <c r="M317" s="297" t="s">
        <v>2264</v>
      </c>
      <c r="N317" s="37" t="str">
        <f t="shared" si="16"/>
        <v>&lt;person xml:id=$pers0558$&gt;&lt;persName type=$main$&gt;Villiers, George William Frederick (fourth earl of Clarendon)&lt;/persName&gt;&lt;birth when=$1800$&gt;1800&lt;/birth&gt;&lt;death when=$1870$&gt;1870&lt;/death&gt;&lt;note type=$editorial$&gt;Politician and diplomat. He was minister to Spain from 1833-39, joined the cabinet as Lord Privy Seal in 1840, and became president of the Board of Trade in 1846.  He was Viceroy of Ireland from 1847-52, and foreign secretary from 1852-58, 1865-66 and 1868-70. Following Livingstone’s transcontinental expedition, Clarendon appointed him as ‘roving consul’ in east Africa and secured governmental support for the Zambesi expedition. Livingstone gave his name to Mount Clarendon, east of the Shire river, and they remained correspondents during Livingstone’s final journeys (Steele 2009).&lt;/note&gt;&lt;/person&gt;&lt;!-- MT glossary entry --&gt;</v>
      </c>
      <c r="O317" s="301" t="s">
        <v>2263</v>
      </c>
      <c r="P317" s="285" t="s">
        <v>1824</v>
      </c>
    </row>
    <row r="318" spans="1:16" ht="84">
      <c r="A318" s="291" t="s">
        <v>2888</v>
      </c>
      <c r="G318" s="24" t="s">
        <v>676</v>
      </c>
      <c r="J318" s="96" t="s">
        <v>817</v>
      </c>
      <c r="K318" s="303" t="s">
        <v>2533</v>
      </c>
      <c r="L318" s="303" t="s">
        <v>2532</v>
      </c>
      <c r="M318" s="36" t="s">
        <v>820</v>
      </c>
      <c r="N318" s="37" t="str">
        <f t="shared" si="16"/>
        <v>&lt;person xml:id=$pers0559$&gt;&lt;persName type=$main$&gt;Virgil&lt;/persName&gt;&lt;birth when=$70$&gt;70&lt;/birth&gt;&lt;death when=$19 BCE$&gt;19 BCE&lt;/death&gt;&lt;note type=$editorial$&gt;Roman poet and author of the Aeneid, an epic on the legendary founding of Rome. In the nineteenth century, classical literature occupied a central role in British education, particularly among the elites.&lt;/note&gt;&lt;/person&gt;&lt;!-- MT glossary entry --&gt;</v>
      </c>
      <c r="O318" s="172" t="s">
        <v>818</v>
      </c>
    </row>
    <row r="319" spans="1:16" ht="168">
      <c r="A319" s="291" t="s">
        <v>2889</v>
      </c>
      <c r="B319" s="21" t="str">
        <f>C319&amp;D319&amp;E319</f>
        <v>ref="people.xml#0157"</v>
      </c>
      <c r="C319" s="21" t="s">
        <v>462</v>
      </c>
      <c r="D319" s="21" t="str">
        <f>"people.xml#"&amp;F319</f>
        <v>people.xml#0157</v>
      </c>
      <c r="E319" s="21" t="s">
        <v>463</v>
      </c>
      <c r="F319" s="24" t="s">
        <v>438</v>
      </c>
      <c r="G319" s="38" t="s">
        <v>617</v>
      </c>
      <c r="H319" s="20" t="s">
        <v>0</v>
      </c>
      <c r="I319" s="35" t="str">
        <f>J319&amp;". "&amp;K319&amp;". "&amp;M319</f>
        <v>Wahlberg, Johann August. 1810. Swedish explorer and naturalist. He went to South Africa in 1839 under the auspices of the Swedish Academy of Sciences, where he spent the next six years gathering specimens. He made several extended expeditions, first to the Transvaal (1841-42), then to Zululand (1842-43), and then again to the Transvaal (1843-44). Following Livingstone’s Ngami expedition, he returned to southern Africa in 1854 to attempt a cross-continental journey, but was killed by an elephant north of the Thamalakane River (Gun and Codd 1981:367-68).</v>
      </c>
      <c r="J319" s="139" t="s">
        <v>980</v>
      </c>
      <c r="K319" s="304" t="s">
        <v>2419</v>
      </c>
      <c r="L319" s="304" t="s">
        <v>2438</v>
      </c>
      <c r="M319" s="301" t="s">
        <v>2174</v>
      </c>
      <c r="N319" s="37" t="str">
        <f t="shared" si="16"/>
        <v>&lt;person xml:id=$pers0560$&gt;&lt;persName type=$main$&gt;Wahlberg, Johann August&lt;/persName&gt;&lt;birth when=$1810$&gt;1810&lt;/birth&gt;&lt;death when=$1856$&gt;1856&lt;/death&gt;&lt;note type=$editorial$&gt;Swedish explorer and naturalist. He went to South Africa in 1839 under the auspices of the Swedish Academy of Sciences, where he spent the next six years gathering specimens. He made several extended expeditions, first to the Transvaal (1841-42), then to Zululand (1842-43), and then again to the Transvaal (1843-44). Following Livingstone’s Ngami expedition, he returned to southern Africa in 1854 to attempt a cross-continental journey, but was killed by an elephant north of the Thamalakane River (Gun and Codd 1981:367-68).&lt;/note&gt;&lt;/person&gt;&lt;!-- MT glossary entry --&gt;</v>
      </c>
      <c r="O319" s="140" t="s">
        <v>981</v>
      </c>
    </row>
    <row r="320" spans="1:16" ht="126">
      <c r="A320" s="291" t="s">
        <v>2890</v>
      </c>
      <c r="G320" s="170" t="s">
        <v>677</v>
      </c>
      <c r="J320" s="169" t="s">
        <v>1081</v>
      </c>
      <c r="K320" s="303" t="s">
        <v>2535</v>
      </c>
      <c r="L320" s="303" t="s">
        <v>2534</v>
      </c>
      <c r="M320" s="36" t="s">
        <v>2227</v>
      </c>
      <c r="N320" s="37" t="str">
        <f t="shared" si="16"/>
        <v>&lt;person xml:id=$pers0561$&gt;&lt;persName type=$main$&gt;Wallace, Sir William&lt;/persName&gt;&lt;birth when=$c.1270$&gt;c.1270&lt;/birth&gt;&lt;death when=$1305$&gt;1305&lt;/death&gt;&lt;note type=$editorial$&gt;Scottish military commander. When Edward I of England proclaimed himself King of Scotland in 1296, Wallace became leader of the rebelling Scottish forces. After victories in 1297 he was established as ‘guardian’ of Scotland. He was defeated by Edward in 1298, and was hanged drawn and quartered on capture. He is remembered as a national hero and has been widely mythologised (Editors 2015). &lt;/note&gt;&lt;/person&gt;&lt;!-- MT glossary entry --&gt;</v>
      </c>
      <c r="O320" s="172" t="s">
        <v>818</v>
      </c>
    </row>
    <row r="321" spans="1:16" ht="70">
      <c r="A321" s="291" t="s">
        <v>2891</v>
      </c>
      <c r="F321" s="21"/>
      <c r="G321" s="24" t="s">
        <v>1690</v>
      </c>
      <c r="J321" s="299" t="s">
        <v>2027</v>
      </c>
      <c r="K321" s="294"/>
      <c r="L321" s="294"/>
      <c r="M321" s="182" t="s">
        <v>2322</v>
      </c>
      <c r="N321" s="37" t="str">
        <f t="shared" si="16"/>
        <v>&lt;person xml:id=$pers0562$&gt;&lt;persName type=$main$&gt;Walsh, J. C.&lt;/persName&gt;&lt;birth when=$$&gt;&lt;/birth&gt;&lt;death when=$$&gt;&lt;/death&gt;&lt;note type=$editorial$&gt;Naval surgeon. He was appointed as surgeon to H.M.S. Frolic in 1848, having previously served as an assistant-surgeon on the Illustrious (Anon 1853:625; Anon 1843b:141).&lt;/note&gt;&lt;/person&gt;&lt;!-- MT glossary entry --&gt;</v>
      </c>
      <c r="O321" s="296" t="s">
        <v>2262</v>
      </c>
      <c r="P321" s="295"/>
    </row>
    <row r="322" spans="1:16" ht="168">
      <c r="A322" s="291" t="s">
        <v>2892</v>
      </c>
      <c r="B322" s="21" t="str">
        <f>C322&amp;D322&amp;E322</f>
        <v>ref="people.xml#0039"</v>
      </c>
      <c r="C322" s="21" t="s">
        <v>462</v>
      </c>
      <c r="D322" s="21" t="str">
        <f>"people.xml#"&amp;F322</f>
        <v>people.xml#0039</v>
      </c>
      <c r="E322" s="21" t="s">
        <v>463</v>
      </c>
      <c r="F322" s="24" t="s">
        <v>353</v>
      </c>
      <c r="G322" s="90" t="s">
        <v>512</v>
      </c>
      <c r="H322" s="20" t="s">
        <v>0</v>
      </c>
      <c r="I322" s="35" t="str">
        <f>J322&amp;". "&amp;K322&amp;". "&amp;M322</f>
        <v>Wardlaw, Ralph. 1779. Congregational minister and abolitionist. He was professor of systematic theology at Glasgow Theological Academy from 1811, while also minister of the Congregational chapel on North Albion Street. He was a founding member of the Glasgow Anti-Slavery Society in 1823 and an ardent abolitionist, rejecting the gradualist notion that slavery should be eradicated over time in favour of immediate abolition. He was heavily involved with the voluntary movement in the 1830s and with issues of protestant church union in the 1840s (Brown 2004).</v>
      </c>
      <c r="J322" s="90" t="s">
        <v>783</v>
      </c>
      <c r="K322" s="304" t="s">
        <v>2435</v>
      </c>
      <c r="L322" s="304" t="s">
        <v>2389</v>
      </c>
      <c r="M322" s="301" t="s">
        <v>2080</v>
      </c>
      <c r="N322" s="37" t="str">
        <f t="shared" si="16"/>
        <v>&lt;person xml:id=$pers0563$&gt;&lt;persName type=$main$&gt;Wardlaw, Ralph&lt;/persName&gt;&lt;birth when=$1779$&gt;1779&lt;/birth&gt;&lt;death when=$1853$&gt;1853&lt;/death&gt;&lt;note type=$editorial$&gt;Congregational minister and abolitionist. He was professor of systematic theology at Glasgow Theological Academy from 1811, while also minister of the Congregational chapel on North Albion Street. He was a founding member of the Glasgow Anti-Slavery Society in 1823 and an ardent abolitionist, rejecting the gradualist notion that slavery should be eradicated over time in favour of immediate abolition. He was heavily involved with the voluntary movement in the 1830s and with issues of protestant church union in the 1840s (Brown 2004).&lt;/note&gt;&lt;/person&gt;&lt;!-- MT glossary entry --&gt;</v>
      </c>
      <c r="O322" s="305" t="s">
        <v>784</v>
      </c>
    </row>
    <row r="323" spans="1:16" ht="126">
      <c r="A323" s="291" t="s">
        <v>2893</v>
      </c>
      <c r="F323" s="21"/>
      <c r="G323" s="24" t="s">
        <v>1672</v>
      </c>
      <c r="J323" s="292" t="s">
        <v>1787</v>
      </c>
      <c r="K323" s="303" t="s">
        <v>2474</v>
      </c>
      <c r="L323" s="303" t="s">
        <v>2488</v>
      </c>
      <c r="M323" s="182" t="s">
        <v>2040</v>
      </c>
      <c r="N323" s="37" t="str">
        <f t="shared" ref="N323:N335" si="17">"&lt;person xml:id=$"&amp;A323&amp;"$&gt;&lt;persName type=$main$&gt;"&amp;J323&amp;"&lt;/persName&gt;&lt;birth when=$"&amp;K323&amp;"$&gt;"&amp;K323&amp;"&lt;/birth&gt;&lt;death when=$"&amp;L323&amp;"$&gt;"&amp;L323&amp;"&lt;/death&gt;&lt;note type=$editorial$&gt;"&amp;M323&amp;"&lt;/note&gt;&lt;/person&gt;&lt;!-- MT glossary entry --&gt;"</f>
        <v>&lt;person xml:id=$pers0564$&gt;&lt;persName type=$main$&gt;Washington, Captain John&lt;/persName&gt;&lt;birth when=$1800$&gt;1800&lt;/birth&gt;&lt;death when=$1863$&gt;1863&lt;/death&gt;&lt;note type=$editorial$&gt;Naval officer and hydrographer. He was a founding member of the Royal Geographical Society, serving as its secretary from 1836–41. Following work surveying Britain’s rivers and coastlines, he was elected to the Royal Society in 1845. He became Assistant to the Admiralty’s Hydrographer in 1854, assumed the post of Hydrographer the following year, and reached the rank of Rear-Admiral in 1862.&lt;/note&gt;&lt;/person&gt;&lt;!-- MT glossary entry --&gt;</v>
      </c>
      <c r="O323" s="293" t="s">
        <v>1829</v>
      </c>
      <c r="P323" s="295"/>
    </row>
    <row r="324" spans="1:16" ht="126">
      <c r="A324" s="291" t="s">
        <v>2894</v>
      </c>
      <c r="F324" s="21"/>
      <c r="G324" s="176" t="s">
        <v>679</v>
      </c>
      <c r="J324" s="174" t="s">
        <v>1088</v>
      </c>
      <c r="K324" s="303" t="s">
        <v>2537</v>
      </c>
      <c r="L324" s="303" t="s">
        <v>2389</v>
      </c>
      <c r="M324" s="301" t="s">
        <v>2230</v>
      </c>
      <c r="N324" s="37" t="str">
        <f t="shared" si="17"/>
        <v>&lt;person xml:id=$pers0565$&gt;&lt;persName type=$main$&gt;Waterboer, Andries&lt;/persName&gt;&lt;birth when=$c.1790$&gt;c.1790&lt;/birth&gt;&lt;death when=$1853$&gt;1853&lt;/death&gt;&lt;note type=$editorial$&gt;Leader of Griqua Town (r.1820–53). His rule was widely supported by the London Missionary Society, who saw him as a civilising presence north of Cape Colony not least for his Christian faith and opposition to cattle raiding. In 1823, he intervened to protect the mission settlement Kuruman from being overwhelmed by a group of Sotho-Tswana migrants. He was the major figure in Griqua politics of the 1820s and 30s (Lipschutz and Rasmussen 1986:246). &lt;/note&gt;&lt;/person&gt;&lt;!-- MT glossary entry --&gt;</v>
      </c>
      <c r="O324" s="301" t="s">
        <v>2229</v>
      </c>
    </row>
    <row r="325" spans="1:16" ht="154">
      <c r="A325" s="291" t="s">
        <v>2895</v>
      </c>
      <c r="F325" s="21"/>
      <c r="G325" s="24" t="s">
        <v>680</v>
      </c>
      <c r="J325" s="177" t="s">
        <v>1089</v>
      </c>
      <c r="K325" s="303" t="s">
        <v>2539</v>
      </c>
      <c r="L325" s="303" t="s">
        <v>2538</v>
      </c>
      <c r="M325" s="301" t="s">
        <v>2231</v>
      </c>
      <c r="N325" s="37" t="str">
        <f t="shared" si="17"/>
        <v>&lt;person xml:id=$pers0566$&gt;&lt;persName type=$main$&gt;Webb, William Frederick&lt;/persName&gt;&lt;birth when=$1829$&gt;1829&lt;/birth&gt;&lt;death when=$1899$&gt;1899&lt;/death&gt;&lt;note type=$editorial$&gt;Army officer and landowner. Following Eton, he entered the 17th Lancers but resigned his commission soon afterwards. In 1851, he embarked on a two-year expedition in southern Africa. Falling ill in the Kalahari, he received medical treatment from Livingstone and thereafter became his lifelong supporter. In 1864–65, Livingstone spent seven months at Webb's stately home, Newstead Abbey, writing Narrative of an Expedition to the Zambesi (1865). He was a pallbearer at Livingstone’s funeral in Westminster Abbey (1873) (Fraser 1913:1-7, 16-17; Ross 2002:193-94, 237).&lt;/note&gt;&lt;/person&gt;&lt;!-- MT glossary entry --&gt;</v>
      </c>
      <c r="O325" s="301" t="s">
        <v>2232</v>
      </c>
    </row>
    <row r="326" spans="1:16" ht="154">
      <c r="A326" s="291" t="s">
        <v>2896</v>
      </c>
      <c r="F326" s="21"/>
      <c r="G326" s="24" t="s">
        <v>1689</v>
      </c>
      <c r="J326" s="291" t="s">
        <v>1821</v>
      </c>
      <c r="K326" s="324">
        <v>1806</v>
      </c>
      <c r="L326" s="324">
        <v>1872</v>
      </c>
      <c r="M326" s="182" t="s">
        <v>2329</v>
      </c>
      <c r="N326" s="37" t="str">
        <f t="shared" si="17"/>
        <v>&lt;person xml:id=$pers0567$&gt;&lt;persName type=$main$&gt;Welwitsch, Friedrich Martin Josef&lt;/persName&gt;&lt;birth when=$1806$&gt;1806&lt;/birth&gt;&lt;death when=$1872$&gt;1872&lt;/death&gt;&lt;note type=$editorial$&gt;Austrian botanist. Following studies in Vienna, he travelled to Portugal in 1839 for the Unio Itineraria of Württemberg to examine the flora of Azores and Cape Verde. From 1853–61, he undertook a botanical exploration of Portuguese west Africa. He became well acquainted with Livingstone at Golungo Alto in 1854. Officials in Luanda proposed that they undertake a joint expedition to the Kololo, but Livingstone rejected the plan. Welwitsch’s botanical collection was among the most extensive to have been gathered in tropical Africa (Boulger 2004; Schapera 1963, 1:151,163, 191).&lt;/note&gt;&lt;/person&gt;&lt;!-- MT glossary entry --&gt;</v>
      </c>
      <c r="O326" s="301" t="s">
        <v>1822</v>
      </c>
      <c r="P326" s="314"/>
    </row>
    <row r="327" spans="1:16" ht="56">
      <c r="A327" s="291" t="s">
        <v>2897</v>
      </c>
      <c r="F327" s="21"/>
      <c r="G327" s="24" t="s">
        <v>681</v>
      </c>
      <c r="J327" s="169" t="s">
        <v>1080</v>
      </c>
      <c r="K327" s="24"/>
      <c r="L327" s="24"/>
      <c r="M327" s="36" t="s">
        <v>724</v>
      </c>
      <c r="N327" s="37" t="str">
        <f t="shared" si="17"/>
        <v>&lt;person xml:id=$pers0568$&gt;&lt;persName type=$main$&gt;Wheeler&lt;/persName&gt;&lt;birth when=$$&gt;&lt;/birth&gt;&lt;death when=$$&gt;&lt;/death&gt;&lt;note type=$editorial$&gt;A copy editor employed by John Murray.&lt;/note&gt;&lt;/person&gt;&lt;!-- MT glossary entry --&gt;</v>
      </c>
    </row>
    <row r="328" spans="1:16" ht="112">
      <c r="A328" s="291" t="s">
        <v>2898</v>
      </c>
      <c r="B328" s="21" t="str">
        <f>C328&amp;D328&amp;E328</f>
        <v>ref="people.xml#0158"</v>
      </c>
      <c r="C328" s="21" t="s">
        <v>462</v>
      </c>
      <c r="D328" s="21" t="str">
        <f>"people.xml#"&amp;F328</f>
        <v>people.xml#0158</v>
      </c>
      <c r="E328" s="21" t="s">
        <v>463</v>
      </c>
      <c r="F328" s="24" t="s">
        <v>439</v>
      </c>
      <c r="G328" s="26" t="s">
        <v>618</v>
      </c>
      <c r="H328" s="24" t="s">
        <v>0</v>
      </c>
      <c r="I328" s="35" t="e">
        <f>J328&amp;". "&amp;M328&amp;". "&amp;#REF!</f>
        <v>#REF!</v>
      </c>
      <c r="J328" s="139" t="s">
        <v>982</v>
      </c>
      <c r="K328" s="24"/>
      <c r="L328" s="24"/>
      <c r="M328" s="301" t="s">
        <v>2288</v>
      </c>
      <c r="N328" s="37" t="str">
        <f t="shared" si="17"/>
        <v>&lt;person xml:id=$pers0569$&gt;&lt;persName type=$main$&gt;Wienand, John H. B.&lt;/persName&gt;&lt;birth when=$$&gt;&lt;/birth&gt;&lt;death when=$$&gt;&lt;/death&gt;&lt;note type=$editorial$&gt;Resident Magistrate of the Kat River settlement, and witness at the treason trial of Veldcornet Andries Botha. Wienand's testimony did not rule out the possibility of Botha's involvement in the Kat River Rebellion, but he attested the accused's loyalty in the early stages of the conflict, describing him as 'a very effective officer' who 'after the breaking out of the war...continued to do his duty usefully and faithfully' (Anon 1852:72).&lt;/note&gt;&lt;/person&gt;&lt;!-- MT glossary entry --&gt;</v>
      </c>
      <c r="O328" s="305" t="s">
        <v>987</v>
      </c>
    </row>
    <row r="329" spans="1:16" ht="140">
      <c r="A329" s="291" t="s">
        <v>2899</v>
      </c>
      <c r="F329" s="21"/>
      <c r="G329" s="24" t="s">
        <v>682</v>
      </c>
      <c r="J329" s="180" t="s">
        <v>1092</v>
      </c>
      <c r="K329" s="303" t="s">
        <v>2413</v>
      </c>
      <c r="L329" s="303" t="s">
        <v>2907</v>
      </c>
      <c r="M329" s="301" t="s">
        <v>2233</v>
      </c>
      <c r="N329" s="37" t="str">
        <f t="shared" si="17"/>
        <v>&lt;person xml:id=$pers0570$&gt;&lt;persName type=$main$&gt;Wilberforce, William &lt;/persName&gt;&lt;birth when=$1759$&gt;1759&lt;/birth&gt;&lt;death when=$1833$&gt;1833&lt;/death&gt;&lt;note type=$editorial$&gt;Politician, abolitionist, and member of the Clapham Sect. He was elected MP in 1780, a position he held until retirement in 1825. From 1787 he led parliamentary opposition to the slave trade, which culminated in the successful bill of 1807. As a committed evangelical, he was deeply concerned with national morality and spiritual life. In 1797 he published 'Practical Christianity', a critique of contemporary religious practice and an appeal for revival that proved highly popular in evangelical circles (Wolffe 2009).&lt;/note&gt;&lt;/person&gt;&lt;!-- MT glossary entry --&gt;</v>
      </c>
      <c r="O329" s="301" t="s">
        <v>1093</v>
      </c>
    </row>
    <row r="330" spans="1:16" ht="42">
      <c r="A330" s="291" t="s">
        <v>2900</v>
      </c>
      <c r="B330" s="21" t="str">
        <f>C330&amp;D330&amp;E330</f>
        <v>ref="people.xml#0158"</v>
      </c>
      <c r="C330" s="21" t="s">
        <v>462</v>
      </c>
      <c r="D330" s="21" t="str">
        <f>"people.xml#"&amp;F330</f>
        <v>people.xml#0158</v>
      </c>
      <c r="E330" s="21" t="s">
        <v>463</v>
      </c>
      <c r="F330" s="24" t="s">
        <v>439</v>
      </c>
      <c r="G330" s="38" t="s">
        <v>619</v>
      </c>
      <c r="H330" s="20" t="s">
        <v>3</v>
      </c>
      <c r="I330" s="35" t="str">
        <f>J330&amp;". "&amp;K330&amp;". "&amp;M330</f>
        <v>Wilkes. . A copy editor employed by John Murray.</v>
      </c>
      <c r="J330" s="143" t="s">
        <v>985</v>
      </c>
      <c r="K330" s="38"/>
      <c r="L330" s="38"/>
      <c r="M330" s="37" t="s">
        <v>724</v>
      </c>
      <c r="N330" s="37" t="str">
        <f t="shared" si="17"/>
        <v>&lt;person xml:id=$pers0571$&gt;&lt;persName type=$main$&gt;Wilkes&lt;/persName&gt;&lt;birth when=$$&gt;&lt;/birth&gt;&lt;death when=$$&gt;&lt;/death&gt;&lt;note type=$editorial$&gt;A copy editor employed by John Murray.&lt;/note&gt;&lt;/person&gt;&lt;!-- MT glossary entry --&gt;</v>
      </c>
      <c r="O330" s="25"/>
    </row>
    <row r="331" spans="1:16" ht="42">
      <c r="A331" s="291" t="s">
        <v>2901</v>
      </c>
      <c r="F331" s="21"/>
      <c r="G331" s="173" t="s">
        <v>683</v>
      </c>
      <c r="J331" s="174" t="s">
        <v>985</v>
      </c>
      <c r="K331" s="24"/>
      <c r="L331" s="24"/>
      <c r="M331" s="36" t="s">
        <v>724</v>
      </c>
      <c r="N331" s="37" t="str">
        <f t="shared" si="17"/>
        <v>&lt;person xml:id=$pers0572$&gt;&lt;persName type=$main$&gt;Wilkes&lt;/persName&gt;&lt;birth when=$$&gt;&lt;/birth&gt;&lt;death when=$$&gt;&lt;/death&gt;&lt;note type=$editorial$&gt;A copy editor employed by John Murray.&lt;/note&gt;&lt;/person&gt;&lt;!-- MT glossary entry --&gt;</v>
      </c>
    </row>
    <row r="332" spans="1:16" ht="70">
      <c r="A332" s="291" t="s">
        <v>2902</v>
      </c>
      <c r="F332" s="21"/>
      <c r="G332" s="178" t="s">
        <v>684</v>
      </c>
      <c r="J332" s="177" t="s">
        <v>1090</v>
      </c>
      <c r="K332" s="24"/>
      <c r="L332" s="24"/>
      <c r="M332" s="36" t="s">
        <v>2234</v>
      </c>
      <c r="N332" s="37" t="str">
        <f t="shared" si="17"/>
        <v>&lt;person xml:id=$pers0573$&gt;&lt;persName type=$main$&gt;Wilson, J. H.&lt;/persName&gt;&lt;birth when=$$&gt;&lt;/birth&gt;&lt;death when=$$&gt;&lt;/death&gt;&lt;note type=$editorial$&gt;Trader based at Kolobeng, who participated in Livingstone and Oswell's expedition to Lake Ngami in 1849 (letter to Tidman, 24th Aug. 1850; Ross 2002:57). &lt;/note&gt;&lt;/person&gt;&lt;!-- MT glossary entry --&gt;</v>
      </c>
      <c r="O332" s="179" t="s">
        <v>1091</v>
      </c>
      <c r="P332" s="314"/>
    </row>
    <row r="333" spans="1:16" ht="126">
      <c r="A333" s="291" t="s">
        <v>2903</v>
      </c>
      <c r="G333" s="24" t="s">
        <v>1714</v>
      </c>
      <c r="J333" s="290" t="s">
        <v>1816</v>
      </c>
      <c r="K333" s="303" t="s">
        <v>2440</v>
      </c>
      <c r="L333" s="303" t="s">
        <v>2438</v>
      </c>
      <c r="M333" s="182" t="s">
        <v>2286</v>
      </c>
      <c r="N333" s="37" t="str">
        <f t="shared" si="17"/>
        <v>&lt;person xml:id=$pers0574$&gt;&lt;persName type=$main$&gt;Woodruff, Lieutenant Henry&lt;/persName&gt;&lt;birth when=$?$&gt;?&lt;/birth&gt;&lt;death when=$1856$&gt;1856&lt;/death&gt;&lt;note type=$editorial$&gt;Naval officer. He was 2nd Lieutenant of H.M.S. Castor, the flagship of the Cape of Good Hope station. He was taking passage on the Dart to Simon’s Bay when he volunteered to join the crew sailing the cutter over the bar of the Cuácua and upriver to Quelimane to enquire after Livingstone. Along with Commander McClune, he drowned when the cutter was overturned on 29th April 1856 (Anon 1856b:142; Anon 1885:320).&lt;/note&gt;&lt;/person&gt;&lt;!-- MT glossary entry --&gt;</v>
      </c>
      <c r="O333" s="182" t="s">
        <v>1815</v>
      </c>
    </row>
    <row r="334" spans="1:16" ht="140">
      <c r="A334" s="291" t="s">
        <v>2904</v>
      </c>
      <c r="G334" s="24" t="s">
        <v>670</v>
      </c>
      <c r="J334" s="169" t="s">
        <v>1074</v>
      </c>
      <c r="K334" s="303" t="s">
        <v>2529</v>
      </c>
      <c r="L334" s="303" t="s">
        <v>2528</v>
      </c>
      <c r="M334" s="301" t="s">
        <v>2221</v>
      </c>
      <c r="N334" s="37" t="str">
        <f t="shared" si="17"/>
        <v>&lt;person xml:id=$pers0575$&gt;&lt;persName type=$main$&gt;Xavier, St Francis&lt;/persName&gt;&lt;birth when=$1506$&gt;1506&lt;/birth&gt;&lt;death when=$1552$&gt;1552&lt;/death&gt;&lt;note type=$editorial$&gt;Jesuit missionary. He was one of the earliest members of the Society of Jesus, founded by Ignatius of Loyola. In 1541 he became a missionary in Goa, India, where he helped make the College of Holy Faith Asia’s primary Jesuit training institution. He established missions in the Malay Archipelago (1545) and Japan (1549), and died attempting to enter China in 1552. Xavier emphasised the importance of indigenous priests and urged missionaries to adjust their methods in response to local context (Bireley 2009). &lt;/note&gt;&lt;/person&gt;&lt;!-- MT glossary entry --&gt;</v>
      </c>
      <c r="O334" s="301" t="s">
        <v>1075</v>
      </c>
      <c r="P334" s="314"/>
    </row>
    <row r="335" spans="1:16" s="302" customFormat="1" ht="140">
      <c r="A335" s="302" t="s">
        <v>3041</v>
      </c>
      <c r="F335" s="303"/>
      <c r="G335" s="335" t="s">
        <v>1720</v>
      </c>
      <c r="H335" s="303"/>
      <c r="I335" s="336"/>
      <c r="J335" s="337" t="s">
        <v>3042</v>
      </c>
      <c r="K335" s="338">
        <v>1699</v>
      </c>
      <c r="L335" s="338">
        <v>1782</v>
      </c>
      <c r="M335" s="301" t="s">
        <v>3043</v>
      </c>
      <c r="N335" s="37" t="str">
        <f t="shared" si="17"/>
        <v>&lt;person xml:id=$pers0576$&gt;&lt;persName type=$main$&gt;Carvalho e Mello, Sebastião José de (Marquis de Pombal)&lt;/persName&gt;&lt;birth when=$1699$&gt;1699&lt;/birth&gt;&lt;death when=$1782$&gt;1782&lt;/death&gt;&lt;note type=$editorial$&gt;Dominant figure in Portuguese politics between 1750 and 1777, during the reign of King Joseph (1714–1777). During his career, he implemented major administrative and commercial reforms. In the late 1750s, he persecuted the Society of Jesus in in a bid to secure his power, imprisoning some of its members while deporting most of them to Rome. Following the death of King Joseph and the coronation of Maria I, he was tried for abuses of power and subsequently exiled from Lisbon (Domingues 2016).&lt;/note&gt;&lt;/person&gt;&lt;!-- MT glossary entry --&gt;</v>
      </c>
      <c r="O335" s="301" t="s">
        <v>3044</v>
      </c>
    </row>
    <row r="338" spans="1:15">
      <c r="G338" s="69" t="s">
        <v>2906</v>
      </c>
    </row>
    <row r="339" spans="1:15">
      <c r="F339" s="21"/>
      <c r="G339" s="280" t="s">
        <v>1696</v>
      </c>
      <c r="M339" s="293"/>
      <c r="N339" s="293"/>
      <c r="O339" s="293"/>
    </row>
    <row r="340" spans="1:15">
      <c r="F340" s="21"/>
      <c r="G340" s="280" t="s">
        <v>1697</v>
      </c>
    </row>
    <row r="341" spans="1:15">
      <c r="F341" s="21"/>
      <c r="G341" s="280" t="s">
        <v>1707</v>
      </c>
    </row>
    <row r="342" spans="1:15">
      <c r="F342" s="21"/>
      <c r="G342" s="280" t="s">
        <v>1708</v>
      </c>
    </row>
    <row r="343" spans="1:15">
      <c r="A343" s="26"/>
      <c r="G343" s="325" t="s">
        <v>1715</v>
      </c>
    </row>
    <row r="344" spans="1:15">
      <c r="F344" s="21"/>
      <c r="G344" s="280" t="s">
        <v>1745</v>
      </c>
      <c r="H344" s="280"/>
      <c r="I344" s="281"/>
      <c r="J344" s="38"/>
      <c r="K344" s="329"/>
      <c r="L344" s="329"/>
      <c r="M344" s="77"/>
      <c r="N344" s="77"/>
    </row>
  </sheetData>
  <autoFilter ref="A1:P334">
    <sortState ref="A2:P334">
      <sortCondition ref="J1:J334"/>
    </sortState>
  </autoFilter>
  <sortState ref="A2:L285">
    <sortCondition ref="A2:A285"/>
    <sortCondition ref="G2:G285"/>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73"/>
  <sheetViews>
    <sheetView zoomScale="115" zoomScaleNormal="115" zoomScalePageLayoutView="115" workbookViewId="0">
      <selection activeCell="C11" sqref="C11"/>
    </sheetView>
  </sheetViews>
  <sheetFormatPr baseColWidth="10" defaultColWidth="10.83203125" defaultRowHeight="15" x14ac:dyDescent="0"/>
  <cols>
    <col min="1" max="1" width="37.6640625" style="7" bestFit="1" customWidth="1"/>
    <col min="2" max="2" width="0" style="7" hidden="1" customWidth="1"/>
    <col min="3" max="3" width="32.1640625" style="7" bestFit="1" customWidth="1"/>
    <col min="4" max="16384" width="10.83203125" style="10"/>
  </cols>
  <sheetData>
    <row r="1" spans="1:3">
      <c r="A1"/>
      <c r="B1"/>
      <c r="C1"/>
    </row>
    <row r="2" spans="1:3">
      <c r="A2"/>
      <c r="B2"/>
      <c r="C2"/>
    </row>
    <row r="3" spans="1:3">
      <c r="A3"/>
      <c r="B3"/>
      <c r="C3"/>
    </row>
    <row r="4" spans="1:3">
      <c r="A4"/>
      <c r="B4"/>
      <c r="C4"/>
    </row>
    <row r="5" spans="1:3">
      <c r="A5"/>
      <c r="B5"/>
      <c r="C5"/>
    </row>
    <row r="6" spans="1:3">
      <c r="A6"/>
      <c r="B6"/>
      <c r="C6"/>
    </row>
    <row r="7" spans="1:3">
      <c r="A7"/>
      <c r="B7"/>
      <c r="C7"/>
    </row>
    <row r="8" spans="1:3">
      <c r="A8"/>
      <c r="B8"/>
      <c r="C8"/>
    </row>
    <row r="9" spans="1:3">
      <c r="A9"/>
      <c r="B9"/>
      <c r="C9"/>
    </row>
    <row r="10" spans="1:3">
      <c r="A10"/>
      <c r="B10"/>
      <c r="C10"/>
    </row>
    <row r="11" spans="1:3">
      <c r="A11"/>
      <c r="B11"/>
      <c r="C11"/>
    </row>
    <row r="12" spans="1:3">
      <c r="A12"/>
      <c r="B12"/>
      <c r="C12"/>
    </row>
    <row r="13" spans="1:3">
      <c r="A13"/>
      <c r="B13"/>
      <c r="C13"/>
    </row>
    <row r="14" spans="1:3">
      <c r="A14"/>
      <c r="B14"/>
      <c r="C14"/>
    </row>
    <row r="15" spans="1:3">
      <c r="A15"/>
      <c r="B15"/>
      <c r="C15"/>
    </row>
    <row r="16" spans="1:3">
      <c r="A16"/>
      <c r="B16"/>
      <c r="C16"/>
    </row>
    <row r="17" spans="1:3">
      <c r="A17"/>
      <c r="B17"/>
      <c r="C17"/>
    </row>
    <row r="18" spans="1:3">
      <c r="A18"/>
      <c r="B18"/>
      <c r="C18"/>
    </row>
    <row r="19" spans="1:3">
      <c r="A19"/>
      <c r="B19"/>
      <c r="C19"/>
    </row>
    <row r="20" spans="1:3">
      <c r="A20"/>
      <c r="B20"/>
      <c r="C20"/>
    </row>
    <row r="21" spans="1:3">
      <c r="A21"/>
      <c r="B21"/>
      <c r="C21"/>
    </row>
    <row r="22" spans="1:3">
      <c r="A22"/>
      <c r="B22"/>
      <c r="C22"/>
    </row>
    <row r="23" spans="1:3">
      <c r="A23"/>
      <c r="B23"/>
      <c r="C23"/>
    </row>
    <row r="24" spans="1:3">
      <c r="A24"/>
      <c r="B24"/>
      <c r="C24"/>
    </row>
    <row r="25" spans="1:3">
      <c r="A25"/>
      <c r="B25"/>
      <c r="C25"/>
    </row>
    <row r="26" spans="1:3">
      <c r="A26"/>
      <c r="B26"/>
      <c r="C26"/>
    </row>
    <row r="27" spans="1:3">
      <c r="A27"/>
      <c r="B27"/>
      <c r="C27"/>
    </row>
    <row r="28" spans="1:3">
      <c r="A28"/>
      <c r="B28"/>
      <c r="C28"/>
    </row>
    <row r="29" spans="1:3">
      <c r="A29"/>
      <c r="B29"/>
      <c r="C29"/>
    </row>
    <row r="30" spans="1:3">
      <c r="A30"/>
      <c r="B30"/>
      <c r="C30"/>
    </row>
    <row r="31" spans="1:3">
      <c r="A31"/>
      <c r="B31"/>
      <c r="C31"/>
    </row>
    <row r="32" spans="1:3">
      <c r="A32"/>
      <c r="B32"/>
      <c r="C32"/>
    </row>
    <row r="33" spans="1:3">
      <c r="A33"/>
      <c r="B33"/>
      <c r="C33"/>
    </row>
    <row r="34" spans="1:3">
      <c r="A34"/>
      <c r="B34"/>
      <c r="C34"/>
    </row>
    <row r="35" spans="1:3">
      <c r="A35"/>
      <c r="B35"/>
      <c r="C35"/>
    </row>
    <row r="36" spans="1:3">
      <c r="A36"/>
      <c r="B36"/>
      <c r="C36"/>
    </row>
    <row r="37" spans="1:3">
      <c r="A37"/>
      <c r="B37"/>
      <c r="C37"/>
    </row>
    <row r="38" spans="1:3">
      <c r="A38"/>
      <c r="B38"/>
      <c r="C38"/>
    </row>
    <row r="39" spans="1:3">
      <c r="A39"/>
      <c r="B39"/>
      <c r="C39"/>
    </row>
    <row r="40" spans="1:3">
      <c r="A40"/>
      <c r="B40"/>
      <c r="C40"/>
    </row>
    <row r="41" spans="1:3">
      <c r="A41"/>
      <c r="B41"/>
      <c r="C41"/>
    </row>
    <row r="42" spans="1:3">
      <c r="A42"/>
      <c r="B42"/>
      <c r="C42"/>
    </row>
    <row r="43" spans="1:3">
      <c r="A43"/>
      <c r="B43"/>
      <c r="C43"/>
    </row>
    <row r="44" spans="1:3">
      <c r="A44"/>
      <c r="B44"/>
      <c r="C44"/>
    </row>
    <row r="45" spans="1:3">
      <c r="A45"/>
      <c r="B45"/>
      <c r="C45"/>
    </row>
    <row r="46" spans="1:3">
      <c r="A46"/>
      <c r="B46"/>
      <c r="C46"/>
    </row>
    <row r="47" spans="1:3">
      <c r="A47"/>
      <c r="B47"/>
      <c r="C47"/>
    </row>
    <row r="48" spans="1:3">
      <c r="A48"/>
      <c r="B48"/>
      <c r="C48"/>
    </row>
    <row r="49" spans="1:3">
      <c r="A49"/>
      <c r="B49"/>
      <c r="C49"/>
    </row>
    <row r="50" spans="1:3">
      <c r="A50"/>
      <c r="B50"/>
      <c r="C50"/>
    </row>
    <row r="51" spans="1:3">
      <c r="A51"/>
      <c r="B51"/>
      <c r="C51"/>
    </row>
    <row r="52" spans="1:3">
      <c r="A52"/>
      <c r="B52"/>
      <c r="C52"/>
    </row>
    <row r="53" spans="1:3">
      <c r="A53"/>
      <c r="B53"/>
      <c r="C53"/>
    </row>
    <row r="54" spans="1:3">
      <c r="A54"/>
      <c r="B54"/>
      <c r="C54"/>
    </row>
    <row r="55" spans="1:3">
      <c r="A55"/>
      <c r="B55"/>
      <c r="C55"/>
    </row>
    <row r="56" spans="1:3">
      <c r="A56"/>
      <c r="B56"/>
      <c r="C56"/>
    </row>
    <row r="57" spans="1:3">
      <c r="A57"/>
      <c r="B57"/>
      <c r="C57"/>
    </row>
    <row r="58" spans="1:3">
      <c r="A58"/>
      <c r="B58"/>
      <c r="C58"/>
    </row>
    <row r="59" spans="1:3">
      <c r="A59"/>
      <c r="B59"/>
      <c r="C59"/>
    </row>
    <row r="60" spans="1:3">
      <c r="A60"/>
      <c r="B60"/>
      <c r="C60"/>
    </row>
    <row r="61" spans="1:3">
      <c r="A61"/>
      <c r="B61"/>
      <c r="C61"/>
    </row>
    <row r="62" spans="1:3">
      <c r="A62"/>
      <c r="B62"/>
      <c r="C62"/>
    </row>
    <row r="63" spans="1:3">
      <c r="A63"/>
      <c r="B63"/>
      <c r="C63"/>
    </row>
    <row r="64" spans="1:3">
      <c r="A64"/>
      <c r="B64"/>
      <c r="C64"/>
    </row>
    <row r="65" spans="1:3">
      <c r="A65"/>
      <c r="B65"/>
      <c r="C65"/>
    </row>
    <row r="66" spans="1:3">
      <c r="A66"/>
      <c r="B66"/>
      <c r="C66"/>
    </row>
    <row r="67" spans="1:3">
      <c r="A67"/>
      <c r="B67"/>
      <c r="C67"/>
    </row>
    <row r="68" spans="1:3">
      <c r="A68"/>
      <c r="B68"/>
      <c r="C68"/>
    </row>
    <row r="69" spans="1:3">
      <c r="A69"/>
      <c r="B69"/>
      <c r="C69"/>
    </row>
    <row r="70" spans="1:3">
      <c r="A70"/>
      <c r="B70"/>
      <c r="C70"/>
    </row>
    <row r="71" spans="1:3">
      <c r="A71"/>
      <c r="B71"/>
      <c r="C71"/>
    </row>
    <row r="72" spans="1:3">
      <c r="A72"/>
      <c r="B72"/>
      <c r="C72"/>
    </row>
    <row r="73" spans="1:3">
      <c r="A73"/>
      <c r="B73"/>
      <c r="C73"/>
    </row>
    <row r="74" spans="1:3">
      <c r="A74"/>
      <c r="B74"/>
      <c r="C74"/>
    </row>
    <row r="75" spans="1:3">
      <c r="A75"/>
      <c r="B75"/>
      <c r="C75"/>
    </row>
    <row r="76" spans="1:3">
      <c r="A76"/>
      <c r="B76"/>
      <c r="C76"/>
    </row>
    <row r="77" spans="1:3">
      <c r="A77"/>
      <c r="B77"/>
      <c r="C77"/>
    </row>
    <row r="78" spans="1:3">
      <c r="A78"/>
      <c r="B78"/>
      <c r="C78"/>
    </row>
    <row r="79" spans="1:3">
      <c r="A79"/>
      <c r="B79"/>
      <c r="C79"/>
    </row>
    <row r="80" spans="1:3">
      <c r="A80"/>
      <c r="B80"/>
      <c r="C80"/>
    </row>
    <row r="81" spans="1:3">
      <c r="A81"/>
      <c r="B81"/>
      <c r="C81"/>
    </row>
    <row r="82" spans="1:3">
      <c r="A82"/>
      <c r="B82"/>
      <c r="C82"/>
    </row>
    <row r="83" spans="1:3">
      <c r="A83"/>
      <c r="B83"/>
      <c r="C83"/>
    </row>
    <row r="84" spans="1:3">
      <c r="A84"/>
      <c r="B84"/>
      <c r="C84"/>
    </row>
    <row r="85" spans="1:3">
      <c r="A85"/>
      <c r="B85"/>
      <c r="C85"/>
    </row>
    <row r="86" spans="1:3">
      <c r="A86"/>
      <c r="B86"/>
      <c r="C86"/>
    </row>
    <row r="87" spans="1:3">
      <c r="A87"/>
      <c r="B87"/>
      <c r="C87"/>
    </row>
    <row r="88" spans="1:3">
      <c r="A88"/>
      <c r="B88"/>
      <c r="C88"/>
    </row>
    <row r="89" spans="1:3">
      <c r="A89"/>
      <c r="B89"/>
      <c r="C89"/>
    </row>
    <row r="90" spans="1:3">
      <c r="A90"/>
      <c r="B90"/>
      <c r="C90"/>
    </row>
    <row r="91" spans="1:3">
      <c r="A91"/>
      <c r="B91"/>
      <c r="C91"/>
    </row>
    <row r="92" spans="1:3">
      <c r="A92"/>
      <c r="B92"/>
      <c r="C92"/>
    </row>
    <row r="93" spans="1:3">
      <c r="A93"/>
      <c r="B93"/>
      <c r="C93"/>
    </row>
    <row r="94" spans="1:3">
      <c r="A94"/>
      <c r="B94"/>
      <c r="C94"/>
    </row>
    <row r="95" spans="1:3">
      <c r="A95"/>
      <c r="B95"/>
      <c r="C95"/>
    </row>
    <row r="96" spans="1:3">
      <c r="A96"/>
      <c r="B96"/>
      <c r="C96"/>
    </row>
    <row r="97" spans="1:3">
      <c r="A97"/>
      <c r="B97"/>
      <c r="C97"/>
    </row>
    <row r="99" spans="1:3">
      <c r="A99" s="9" t="s">
        <v>236</v>
      </c>
      <c r="B99" s="9"/>
      <c r="C99" s="9" t="s">
        <v>235</v>
      </c>
    </row>
    <row r="100" spans="1:3">
      <c r="A100" s="8" t="s">
        <v>267</v>
      </c>
      <c r="B100" s="10"/>
      <c r="C100" s="10" t="s">
        <v>196</v>
      </c>
    </row>
    <row r="101" spans="1:3">
      <c r="A101" s="11" t="s">
        <v>195</v>
      </c>
      <c r="B101" s="7" t="s">
        <v>0</v>
      </c>
      <c r="C101" s="7" t="s">
        <v>196</v>
      </c>
    </row>
    <row r="102" spans="1:3">
      <c r="A102" s="8" t="s">
        <v>269</v>
      </c>
      <c r="B102" s="10"/>
      <c r="C102" s="10" t="s">
        <v>196</v>
      </c>
    </row>
    <row r="103" spans="1:3">
      <c r="A103" s="8" t="s">
        <v>270</v>
      </c>
      <c r="B103" s="10"/>
      <c r="C103" s="10" t="s">
        <v>196</v>
      </c>
    </row>
    <row r="104" spans="1:3">
      <c r="A104" s="11" t="s">
        <v>197</v>
      </c>
      <c r="B104" s="7" t="s">
        <v>0</v>
      </c>
      <c r="C104" s="7" t="s">
        <v>196</v>
      </c>
    </row>
    <row r="105" spans="1:3">
      <c r="A105" s="8" t="s">
        <v>268</v>
      </c>
      <c r="B105" s="10"/>
      <c r="C105" s="10" t="s">
        <v>196</v>
      </c>
    </row>
    <row r="106" spans="1:3">
      <c r="A106" s="11" t="s">
        <v>198</v>
      </c>
      <c r="B106" s="7" t="s">
        <v>0</v>
      </c>
      <c r="C106" s="7" t="s">
        <v>196</v>
      </c>
    </row>
    <row r="107" spans="1:3">
      <c r="A107" s="11" t="s">
        <v>199</v>
      </c>
      <c r="B107" s="7" t="s">
        <v>1</v>
      </c>
      <c r="C107" s="7" t="s">
        <v>196</v>
      </c>
    </row>
    <row r="108" spans="1:3">
      <c r="A108" s="11" t="s">
        <v>200</v>
      </c>
      <c r="B108" s="7" t="s">
        <v>0</v>
      </c>
      <c r="C108" s="7" t="s">
        <v>196</v>
      </c>
    </row>
    <row r="109" spans="1:3">
      <c r="A109" s="11" t="s">
        <v>201</v>
      </c>
      <c r="B109" s="7" t="s">
        <v>4</v>
      </c>
      <c r="C109" s="7" t="s">
        <v>196</v>
      </c>
    </row>
    <row r="110" spans="1:3">
      <c r="A110" s="11" t="s">
        <v>202</v>
      </c>
      <c r="B110" s="7" t="s">
        <v>0</v>
      </c>
      <c r="C110" s="7" t="s">
        <v>196</v>
      </c>
    </row>
    <row r="111" spans="1:3">
      <c r="A111" s="8" t="s">
        <v>271</v>
      </c>
      <c r="B111" s="10"/>
      <c r="C111" s="10" t="s">
        <v>196</v>
      </c>
    </row>
    <row r="112" spans="1:3">
      <c r="A112" s="13"/>
    </row>
    <row r="113" spans="1:3">
      <c r="A113" s="13"/>
    </row>
    <row r="114" spans="1:3">
      <c r="A114" s="9" t="s">
        <v>237</v>
      </c>
      <c r="B114" s="9"/>
      <c r="C114" s="9" t="s">
        <v>252</v>
      </c>
    </row>
    <row r="115" spans="1:3">
      <c r="A115" s="11" t="s">
        <v>203</v>
      </c>
      <c r="B115" s="7" t="s">
        <v>4</v>
      </c>
      <c r="C115" s="7" t="s">
        <v>204</v>
      </c>
    </row>
    <row r="116" spans="1:3">
      <c r="A116" s="11" t="s">
        <v>205</v>
      </c>
      <c r="B116" s="7" t="s">
        <v>0</v>
      </c>
      <c r="C116" s="7" t="s">
        <v>204</v>
      </c>
    </row>
    <row r="117" spans="1:3">
      <c r="A117" s="11" t="s">
        <v>206</v>
      </c>
      <c r="B117" s="7" t="s">
        <v>0</v>
      </c>
      <c r="C117" s="7" t="s">
        <v>204</v>
      </c>
    </row>
    <row r="118" spans="1:3">
      <c r="A118" s="11" t="s">
        <v>207</v>
      </c>
      <c r="B118" s="7" t="s">
        <v>3</v>
      </c>
      <c r="C118" s="7" t="s">
        <v>204</v>
      </c>
    </row>
    <row r="119" spans="1:3">
      <c r="A119" s="11" t="s">
        <v>208</v>
      </c>
      <c r="B119" s="7" t="s">
        <v>4</v>
      </c>
      <c r="C119" s="7" t="s">
        <v>204</v>
      </c>
    </row>
    <row r="120" spans="1:3">
      <c r="A120" s="8" t="s">
        <v>272</v>
      </c>
      <c r="B120" s="10"/>
      <c r="C120" s="10" t="s">
        <v>204</v>
      </c>
    </row>
    <row r="121" spans="1:3">
      <c r="A121" s="8" t="s">
        <v>273</v>
      </c>
      <c r="B121" s="10"/>
      <c r="C121" s="10" t="s">
        <v>204</v>
      </c>
    </row>
    <row r="122" spans="1:3">
      <c r="A122" s="11" t="s">
        <v>209</v>
      </c>
      <c r="B122" s="7" t="s">
        <v>0</v>
      </c>
      <c r="C122" s="7" t="s">
        <v>204</v>
      </c>
    </row>
    <row r="123" spans="1:3">
      <c r="A123" s="8" t="s">
        <v>274</v>
      </c>
      <c r="B123" s="10"/>
      <c r="C123" s="10" t="s">
        <v>204</v>
      </c>
    </row>
    <row r="124" spans="1:3">
      <c r="A124" s="11" t="s">
        <v>182</v>
      </c>
      <c r="B124" s="7" t="s">
        <v>5</v>
      </c>
      <c r="C124" s="7" t="s">
        <v>204</v>
      </c>
    </row>
    <row r="125" spans="1:3">
      <c r="A125" s="11" t="s">
        <v>184</v>
      </c>
      <c r="B125" s="7" t="s">
        <v>0</v>
      </c>
      <c r="C125" s="7" t="s">
        <v>204</v>
      </c>
    </row>
    <row r="126" spans="1:3">
      <c r="A126" s="11" t="s">
        <v>210</v>
      </c>
      <c r="B126" s="7" t="s">
        <v>0</v>
      </c>
      <c r="C126" s="7" t="s">
        <v>204</v>
      </c>
    </row>
    <row r="127" spans="1:3">
      <c r="A127" s="8" t="s">
        <v>275</v>
      </c>
      <c r="B127" s="10"/>
      <c r="C127" s="10" t="s">
        <v>204</v>
      </c>
    </row>
    <row r="128" spans="1:3">
      <c r="A128" s="11" t="s">
        <v>211</v>
      </c>
      <c r="B128" s="7" t="s">
        <v>4</v>
      </c>
      <c r="C128" s="7" t="s">
        <v>204</v>
      </c>
    </row>
    <row r="129" spans="1:3">
      <c r="A129" s="8" t="s">
        <v>231</v>
      </c>
      <c r="B129" s="10"/>
      <c r="C129" s="10" t="s">
        <v>204</v>
      </c>
    </row>
    <row r="130" spans="1:3">
      <c r="A130" s="11" t="s">
        <v>212</v>
      </c>
      <c r="B130" s="7" t="s">
        <v>0</v>
      </c>
      <c r="C130" s="7" t="s">
        <v>204</v>
      </c>
    </row>
    <row r="131" spans="1:3">
      <c r="A131" s="11" t="s">
        <v>213</v>
      </c>
      <c r="B131" s="7" t="s">
        <v>0</v>
      </c>
      <c r="C131" s="7" t="s">
        <v>204</v>
      </c>
    </row>
    <row r="132" spans="1:3">
      <c r="A132" s="11" t="s">
        <v>214</v>
      </c>
      <c r="B132" s="7" t="s">
        <v>4</v>
      </c>
      <c r="C132" s="7" t="s">
        <v>204</v>
      </c>
    </row>
    <row r="133" spans="1:3">
      <c r="A133" s="8" t="s">
        <v>276</v>
      </c>
      <c r="B133" s="10"/>
      <c r="C133" s="10" t="s">
        <v>204</v>
      </c>
    </row>
    <row r="134" spans="1:3">
      <c r="A134" s="11" t="s">
        <v>28</v>
      </c>
      <c r="B134" s="7" t="s">
        <v>4</v>
      </c>
      <c r="C134" s="7" t="s">
        <v>204</v>
      </c>
    </row>
    <row r="135" spans="1:3">
      <c r="A135" s="11" t="s">
        <v>215</v>
      </c>
      <c r="B135" s="7" t="s">
        <v>0</v>
      </c>
      <c r="C135" s="7" t="s">
        <v>204</v>
      </c>
    </row>
    <row r="136" spans="1:3">
      <c r="A136" s="11" t="s">
        <v>216</v>
      </c>
      <c r="B136" s="7" t="s">
        <v>0</v>
      </c>
      <c r="C136" s="7" t="s">
        <v>204</v>
      </c>
    </row>
    <row r="137" spans="1:3">
      <c r="A137" s="11" t="s">
        <v>217</v>
      </c>
      <c r="B137" s="7" t="s">
        <v>1</v>
      </c>
      <c r="C137" s="7" t="s">
        <v>204</v>
      </c>
    </row>
    <row r="138" spans="1:3">
      <c r="A138" s="11" t="s">
        <v>218</v>
      </c>
      <c r="B138" s="7" t="s">
        <v>0</v>
      </c>
      <c r="C138" s="7" t="s">
        <v>204</v>
      </c>
    </row>
    <row r="139" spans="1:3">
      <c r="A139" s="11" t="s">
        <v>219</v>
      </c>
      <c r="B139" s="7" t="s">
        <v>0</v>
      </c>
      <c r="C139" s="7" t="s">
        <v>204</v>
      </c>
    </row>
    <row r="140" spans="1:3">
      <c r="A140" s="11" t="s">
        <v>220</v>
      </c>
      <c r="B140" s="7" t="s">
        <v>4</v>
      </c>
      <c r="C140" s="7" t="s">
        <v>204</v>
      </c>
    </row>
    <row r="141" spans="1:3">
      <c r="A141" s="11" t="s">
        <v>221</v>
      </c>
      <c r="B141" s="7" t="s">
        <v>4</v>
      </c>
      <c r="C141" s="7" t="s">
        <v>204</v>
      </c>
    </row>
    <row r="142" spans="1:3">
      <c r="A142" s="11" t="s">
        <v>222</v>
      </c>
      <c r="B142" s="7" t="s">
        <v>0</v>
      </c>
      <c r="C142" s="7" t="s">
        <v>204</v>
      </c>
    </row>
    <row r="143" spans="1:3">
      <c r="A143" s="11" t="s">
        <v>223</v>
      </c>
      <c r="B143" s="7" t="s">
        <v>0</v>
      </c>
      <c r="C143" s="7" t="s">
        <v>204</v>
      </c>
    </row>
    <row r="144" spans="1:3">
      <c r="A144" s="11" t="s">
        <v>224</v>
      </c>
      <c r="B144" s="7" t="s">
        <v>3</v>
      </c>
      <c r="C144" s="7" t="s">
        <v>204</v>
      </c>
    </row>
    <row r="145" spans="1:4">
      <c r="A145" s="11" t="s">
        <v>225</v>
      </c>
      <c r="B145" s="7" t="s">
        <v>0</v>
      </c>
      <c r="C145" s="7" t="s">
        <v>204</v>
      </c>
    </row>
    <row r="146" spans="1:4">
      <c r="A146" s="11" t="s">
        <v>226</v>
      </c>
      <c r="B146" s="7" t="s">
        <v>0</v>
      </c>
      <c r="C146" s="7" t="s">
        <v>204</v>
      </c>
    </row>
    <row r="147" spans="1:4">
      <c r="A147" s="11" t="s">
        <v>227</v>
      </c>
      <c r="B147" s="7" t="s">
        <v>0</v>
      </c>
      <c r="C147" s="7" t="s">
        <v>204</v>
      </c>
    </row>
    <row r="148" spans="1:4">
      <c r="A148" s="8" t="s">
        <v>277</v>
      </c>
      <c r="B148" s="10"/>
      <c r="C148" s="10" t="s">
        <v>204</v>
      </c>
    </row>
    <row r="149" spans="1:4">
      <c r="A149" s="11" t="s">
        <v>228</v>
      </c>
      <c r="B149" s="7" t="s">
        <v>4</v>
      </c>
      <c r="C149" s="7" t="s">
        <v>204</v>
      </c>
    </row>
    <row r="150" spans="1:4">
      <c r="A150" s="8" t="s">
        <v>278</v>
      </c>
      <c r="B150" s="10"/>
      <c r="C150" s="10" t="s">
        <v>204</v>
      </c>
    </row>
    <row r="151" spans="1:4">
      <c r="A151" s="11" t="s">
        <v>229</v>
      </c>
      <c r="B151" s="7" t="s">
        <v>0</v>
      </c>
      <c r="C151" s="7" t="s">
        <v>204</v>
      </c>
    </row>
    <row r="152" spans="1:4">
      <c r="A152" s="12" t="s">
        <v>230</v>
      </c>
      <c r="B152" s="7" t="s">
        <v>0</v>
      </c>
      <c r="C152" s="7" t="s">
        <v>204</v>
      </c>
    </row>
    <row r="153" spans="1:4">
      <c r="A153" s="8" t="s">
        <v>279</v>
      </c>
      <c r="B153" s="10"/>
      <c r="C153" s="10" t="s">
        <v>204</v>
      </c>
    </row>
    <row r="155" spans="1:4">
      <c r="A155" s="3" t="s">
        <v>238</v>
      </c>
      <c r="B155" s="3" t="s">
        <v>235</v>
      </c>
      <c r="C155" s="3" t="s">
        <v>253</v>
      </c>
      <c r="D155" s="4"/>
    </row>
    <row r="156" spans="1:4">
      <c r="A156" s="13" t="s">
        <v>24</v>
      </c>
      <c r="B156" s="7" t="s">
        <v>0</v>
      </c>
      <c r="C156" s="7" t="s">
        <v>192</v>
      </c>
    </row>
    <row r="157" spans="1:4">
      <c r="A157" s="13" t="s">
        <v>39</v>
      </c>
      <c r="B157" s="7" t="s">
        <v>0</v>
      </c>
      <c r="C157" s="7" t="s">
        <v>192</v>
      </c>
    </row>
    <row r="158" spans="1:4">
      <c r="A158" s="13" t="s">
        <v>193</v>
      </c>
      <c r="B158" s="7" t="s">
        <v>1</v>
      </c>
      <c r="C158" s="7" t="s">
        <v>192</v>
      </c>
    </row>
    <row r="159" spans="1:4">
      <c r="A159" s="7" t="s">
        <v>194</v>
      </c>
      <c r="B159" s="7" t="s">
        <v>0</v>
      </c>
      <c r="C159" s="7" t="s">
        <v>192</v>
      </c>
    </row>
    <row r="161" spans="1:3">
      <c r="A161" s="3" t="s">
        <v>239</v>
      </c>
      <c r="B161" s="3" t="s">
        <v>235</v>
      </c>
      <c r="C161" s="3" t="s">
        <v>254</v>
      </c>
    </row>
    <row r="162" spans="1:3">
      <c r="A162" s="13" t="s">
        <v>182</v>
      </c>
      <c r="B162" s="7" t="s">
        <v>0</v>
      </c>
      <c r="C162" s="7" t="s">
        <v>183</v>
      </c>
    </row>
    <row r="163" spans="1:3">
      <c r="A163" s="13" t="s">
        <v>184</v>
      </c>
      <c r="B163" s="7" t="s">
        <v>0</v>
      </c>
      <c r="C163" s="7" t="s">
        <v>183</v>
      </c>
    </row>
    <row r="164" spans="1:3">
      <c r="A164" s="13" t="s">
        <v>185</v>
      </c>
      <c r="B164" s="7" t="s">
        <v>0</v>
      </c>
      <c r="C164" s="7" t="s">
        <v>183</v>
      </c>
    </row>
    <row r="165" spans="1:3">
      <c r="A165" s="13" t="s">
        <v>186</v>
      </c>
      <c r="B165" s="7" t="s">
        <v>0</v>
      </c>
      <c r="C165" s="7" t="s">
        <v>183</v>
      </c>
    </row>
    <row r="166" spans="1:3">
      <c r="A166" s="13" t="s">
        <v>187</v>
      </c>
      <c r="B166" s="7" t="s">
        <v>0</v>
      </c>
      <c r="C166" s="7" t="s">
        <v>183</v>
      </c>
    </row>
    <row r="167" spans="1:3">
      <c r="A167" s="13" t="s">
        <v>188</v>
      </c>
      <c r="B167" s="7" t="s">
        <v>4</v>
      </c>
      <c r="C167" s="7" t="s">
        <v>183</v>
      </c>
    </row>
    <row r="168" spans="1:3">
      <c r="A168" s="13" t="s">
        <v>189</v>
      </c>
      <c r="B168" s="7" t="s">
        <v>0</v>
      </c>
      <c r="C168" s="7" t="s">
        <v>183</v>
      </c>
    </row>
    <row r="169" spans="1:3" s="8" customFormat="1">
      <c r="A169" s="11" t="s">
        <v>190</v>
      </c>
      <c r="B169" s="12" t="s">
        <v>0</v>
      </c>
      <c r="C169" s="12" t="s">
        <v>183</v>
      </c>
    </row>
    <row r="170" spans="1:3" s="8" customFormat="1">
      <c r="A170" s="8" t="s">
        <v>280</v>
      </c>
      <c r="C170" s="8" t="s">
        <v>183</v>
      </c>
    </row>
    <row r="171" spans="1:3" s="8" customFormat="1">
      <c r="A171" s="8" t="s">
        <v>281</v>
      </c>
      <c r="C171" s="8" t="s">
        <v>183</v>
      </c>
    </row>
    <row r="172" spans="1:3" s="8" customFormat="1">
      <c r="A172" s="12" t="s">
        <v>191</v>
      </c>
      <c r="B172" s="12" t="s">
        <v>0</v>
      </c>
      <c r="C172" s="12" t="s">
        <v>183</v>
      </c>
    </row>
    <row r="173" spans="1:3" s="8" customFormat="1">
      <c r="A173" s="8" t="s">
        <v>282</v>
      </c>
      <c r="C173" s="8" t="s">
        <v>183</v>
      </c>
    </row>
    <row r="176" spans="1:3">
      <c r="A176" s="9" t="s">
        <v>240</v>
      </c>
      <c r="B176" s="9"/>
      <c r="C176" s="9" t="s">
        <v>241</v>
      </c>
    </row>
    <row r="177" spans="1:3">
      <c r="A177" s="8" t="s">
        <v>283</v>
      </c>
      <c r="B177" s="10"/>
      <c r="C177" s="10" t="s">
        <v>173</v>
      </c>
    </row>
    <row r="178" spans="1:3">
      <c r="A178" s="11" t="s">
        <v>172</v>
      </c>
      <c r="B178" s="7" t="s">
        <v>0</v>
      </c>
      <c r="C178" s="7" t="s">
        <v>173</v>
      </c>
    </row>
    <row r="179" spans="1:3">
      <c r="A179" s="11" t="s">
        <v>96</v>
      </c>
      <c r="B179" s="7" t="s">
        <v>3</v>
      </c>
      <c r="C179" s="7" t="s">
        <v>173</v>
      </c>
    </row>
    <row r="180" spans="1:3">
      <c r="A180" s="11" t="s">
        <v>92</v>
      </c>
      <c r="B180" s="7" t="s">
        <v>3</v>
      </c>
      <c r="C180" s="7" t="s">
        <v>173</v>
      </c>
    </row>
    <row r="181" spans="1:3">
      <c r="A181" s="11" t="s">
        <v>174</v>
      </c>
      <c r="B181" s="7" t="s">
        <v>0</v>
      </c>
      <c r="C181" s="7" t="s">
        <v>173</v>
      </c>
    </row>
    <row r="182" spans="1:3">
      <c r="A182" s="11" t="s">
        <v>93</v>
      </c>
      <c r="B182" s="7" t="s">
        <v>0</v>
      </c>
      <c r="C182" s="7" t="s">
        <v>173</v>
      </c>
    </row>
    <row r="183" spans="1:3">
      <c r="A183" s="11" t="s">
        <v>175</v>
      </c>
      <c r="B183" s="7" t="s">
        <v>0</v>
      </c>
      <c r="C183" s="7" t="s">
        <v>173</v>
      </c>
    </row>
    <row r="184" spans="1:3">
      <c r="A184" s="8" t="s">
        <v>175</v>
      </c>
      <c r="B184" s="10"/>
      <c r="C184" s="10" t="s">
        <v>173</v>
      </c>
    </row>
    <row r="185" spans="1:3">
      <c r="A185" s="11" t="s">
        <v>176</v>
      </c>
      <c r="B185" s="7" t="s">
        <v>0</v>
      </c>
      <c r="C185" s="7" t="s">
        <v>173</v>
      </c>
    </row>
    <row r="186" spans="1:3">
      <c r="A186" s="11" t="s">
        <v>177</v>
      </c>
      <c r="B186" s="7" t="s">
        <v>0</v>
      </c>
      <c r="C186" s="7" t="s">
        <v>173</v>
      </c>
    </row>
    <row r="187" spans="1:3">
      <c r="A187" s="11" t="s">
        <v>178</v>
      </c>
      <c r="B187" s="7" t="s">
        <v>0</v>
      </c>
      <c r="C187" s="7" t="s">
        <v>173</v>
      </c>
    </row>
    <row r="188" spans="1:3">
      <c r="A188" s="8" t="s">
        <v>284</v>
      </c>
      <c r="B188" s="10"/>
      <c r="C188" s="10" t="s">
        <v>173</v>
      </c>
    </row>
    <row r="189" spans="1:3">
      <c r="A189" s="8" t="s">
        <v>94</v>
      </c>
      <c r="B189" s="10"/>
      <c r="C189" s="10" t="s">
        <v>173</v>
      </c>
    </row>
    <row r="190" spans="1:3">
      <c r="A190" s="11" t="s">
        <v>179</v>
      </c>
      <c r="B190" s="7" t="s">
        <v>0</v>
      </c>
      <c r="C190" s="7" t="s">
        <v>173</v>
      </c>
    </row>
    <row r="191" spans="1:3">
      <c r="A191" s="11" t="s">
        <v>180</v>
      </c>
      <c r="B191" s="7" t="s">
        <v>0</v>
      </c>
      <c r="C191" s="7" t="s">
        <v>173</v>
      </c>
    </row>
    <row r="192" spans="1:3">
      <c r="A192" s="12" t="s">
        <v>181</v>
      </c>
      <c r="B192" s="7" t="s">
        <v>0</v>
      </c>
      <c r="C192" s="7" t="s">
        <v>173</v>
      </c>
    </row>
    <row r="194" spans="1:3">
      <c r="A194" s="9" t="s">
        <v>242</v>
      </c>
      <c r="B194" s="9"/>
      <c r="C194" s="9" t="s">
        <v>255</v>
      </c>
    </row>
    <row r="195" spans="1:3">
      <c r="A195" s="13" t="s">
        <v>100</v>
      </c>
      <c r="B195" s="7" t="s">
        <v>4</v>
      </c>
      <c r="C195" s="7" t="s">
        <v>101</v>
      </c>
    </row>
    <row r="196" spans="1:3">
      <c r="A196" s="13" t="s">
        <v>102</v>
      </c>
      <c r="B196" s="7" t="s">
        <v>0</v>
      </c>
      <c r="C196" s="7" t="s">
        <v>101</v>
      </c>
    </row>
    <row r="197" spans="1:3">
      <c r="A197" s="13" t="s">
        <v>103</v>
      </c>
      <c r="B197" s="7" t="s">
        <v>4</v>
      </c>
      <c r="C197" s="7" t="s">
        <v>101</v>
      </c>
    </row>
    <row r="198" spans="1:3">
      <c r="A198" s="8" t="s">
        <v>285</v>
      </c>
      <c r="B198" s="10"/>
      <c r="C198" s="10" t="s">
        <v>101</v>
      </c>
    </row>
    <row r="199" spans="1:3">
      <c r="A199" s="8" t="s">
        <v>286</v>
      </c>
      <c r="B199" s="10"/>
      <c r="C199" s="10" t="s">
        <v>101</v>
      </c>
    </row>
    <row r="200" spans="1:3">
      <c r="A200" s="11" t="s">
        <v>104</v>
      </c>
      <c r="B200" s="7" t="s">
        <v>0</v>
      </c>
      <c r="C200" s="7" t="s">
        <v>101</v>
      </c>
    </row>
    <row r="201" spans="1:3">
      <c r="A201" s="11" t="s">
        <v>105</v>
      </c>
      <c r="B201" s="7" t="s">
        <v>0</v>
      </c>
      <c r="C201" s="7" t="s">
        <v>101</v>
      </c>
    </row>
    <row r="202" spans="1:3">
      <c r="A202" s="11" t="s">
        <v>106</v>
      </c>
      <c r="B202" s="7" t="s">
        <v>20</v>
      </c>
      <c r="C202" s="7" t="s">
        <v>101</v>
      </c>
    </row>
    <row r="203" spans="1:3">
      <c r="A203" s="11" t="s">
        <v>107</v>
      </c>
      <c r="B203" s="7" t="s">
        <v>4</v>
      </c>
      <c r="C203" s="7" t="s">
        <v>101</v>
      </c>
    </row>
    <row r="204" spans="1:3">
      <c r="A204" s="8" t="s">
        <v>287</v>
      </c>
      <c r="B204" s="10"/>
      <c r="C204" s="10" t="s">
        <v>101</v>
      </c>
    </row>
    <row r="205" spans="1:3">
      <c r="A205" s="8" t="s">
        <v>288</v>
      </c>
      <c r="B205" s="10"/>
      <c r="C205" s="10" t="s">
        <v>101</v>
      </c>
    </row>
    <row r="206" spans="1:3">
      <c r="A206" s="11" t="s">
        <v>108</v>
      </c>
      <c r="B206" s="7" t="s">
        <v>0</v>
      </c>
      <c r="C206" s="7" t="s">
        <v>101</v>
      </c>
    </row>
    <row r="207" spans="1:3">
      <c r="A207" s="8" t="s">
        <v>289</v>
      </c>
      <c r="B207" s="10"/>
      <c r="C207" s="10" t="s">
        <v>101</v>
      </c>
    </row>
    <row r="208" spans="1:3">
      <c r="A208" s="11" t="s">
        <v>109</v>
      </c>
      <c r="B208" s="7" t="s">
        <v>0</v>
      </c>
      <c r="C208" s="7" t="s">
        <v>101</v>
      </c>
    </row>
    <row r="209" spans="1:3">
      <c r="A209" s="11" t="s">
        <v>110</v>
      </c>
      <c r="B209" s="7" t="s">
        <v>8</v>
      </c>
      <c r="C209" s="7" t="s">
        <v>101</v>
      </c>
    </row>
    <row r="210" spans="1:3">
      <c r="A210" s="11" t="s">
        <v>111</v>
      </c>
      <c r="B210" s="7" t="s">
        <v>0</v>
      </c>
      <c r="C210" s="7" t="s">
        <v>101</v>
      </c>
    </row>
    <row r="211" spans="1:3">
      <c r="A211" s="8" t="s">
        <v>290</v>
      </c>
      <c r="B211" s="10"/>
      <c r="C211" s="10" t="s">
        <v>101</v>
      </c>
    </row>
    <row r="212" spans="1:3">
      <c r="A212" s="8" t="s">
        <v>291</v>
      </c>
      <c r="B212" s="10"/>
      <c r="C212" s="10" t="s">
        <v>101</v>
      </c>
    </row>
    <row r="213" spans="1:3">
      <c r="A213" s="11" t="s">
        <v>112</v>
      </c>
      <c r="B213" s="7" t="s">
        <v>233</v>
      </c>
      <c r="C213" s="7" t="s">
        <v>101</v>
      </c>
    </row>
    <row r="214" spans="1:3">
      <c r="A214" s="11" t="s">
        <v>113</v>
      </c>
      <c r="B214" s="7" t="s">
        <v>0</v>
      </c>
      <c r="C214" s="7" t="s">
        <v>101</v>
      </c>
    </row>
    <row r="215" spans="1:3">
      <c r="A215" s="8" t="s">
        <v>292</v>
      </c>
      <c r="B215" s="10"/>
      <c r="C215" s="10" t="s">
        <v>101</v>
      </c>
    </row>
    <row r="216" spans="1:3">
      <c r="A216" s="8" t="s">
        <v>293</v>
      </c>
      <c r="B216" s="10"/>
      <c r="C216" s="10" t="s">
        <v>101</v>
      </c>
    </row>
    <row r="217" spans="1:3">
      <c r="A217" s="8" t="s">
        <v>294</v>
      </c>
      <c r="B217" s="10"/>
      <c r="C217" s="10" t="s">
        <v>101</v>
      </c>
    </row>
    <row r="218" spans="1:3">
      <c r="A218" s="11" t="s">
        <v>114</v>
      </c>
      <c r="B218" s="7" t="s">
        <v>0</v>
      </c>
      <c r="C218" s="7" t="s">
        <v>101</v>
      </c>
    </row>
    <row r="219" spans="1:3">
      <c r="A219" s="11" t="s">
        <v>115</v>
      </c>
      <c r="B219" s="7" t="s">
        <v>0</v>
      </c>
      <c r="C219" s="7" t="s">
        <v>101</v>
      </c>
    </row>
    <row r="220" spans="1:3">
      <c r="A220" s="11" t="s">
        <v>116</v>
      </c>
      <c r="B220" s="7" t="s">
        <v>1</v>
      </c>
      <c r="C220" s="7" t="s">
        <v>101</v>
      </c>
    </row>
    <row r="221" spans="1:3">
      <c r="A221" s="8" t="s">
        <v>295</v>
      </c>
      <c r="B221" s="10"/>
      <c r="C221" s="10" t="s">
        <v>101</v>
      </c>
    </row>
    <row r="222" spans="1:3">
      <c r="A222" s="11" t="s">
        <v>117</v>
      </c>
      <c r="B222" s="7" t="s">
        <v>0</v>
      </c>
      <c r="C222" s="7" t="s">
        <v>101</v>
      </c>
    </row>
    <row r="223" spans="1:3">
      <c r="A223" s="8" t="s">
        <v>296</v>
      </c>
      <c r="B223" s="10"/>
      <c r="C223" s="10" t="s">
        <v>101</v>
      </c>
    </row>
    <row r="224" spans="1:3">
      <c r="A224" s="11" t="s">
        <v>118</v>
      </c>
      <c r="B224" s="7" t="s">
        <v>0</v>
      </c>
      <c r="C224" s="7" t="s">
        <v>101</v>
      </c>
    </row>
    <row r="225" spans="1:3">
      <c r="A225" s="11" t="s">
        <v>119</v>
      </c>
      <c r="B225" s="7" t="s">
        <v>0</v>
      </c>
      <c r="C225" s="7" t="s">
        <v>101</v>
      </c>
    </row>
    <row r="226" spans="1:3">
      <c r="A226" s="11" t="s">
        <v>120</v>
      </c>
      <c r="B226" s="7" t="s">
        <v>0</v>
      </c>
      <c r="C226" s="7" t="s">
        <v>101</v>
      </c>
    </row>
    <row r="227" spans="1:3">
      <c r="A227" s="11" t="s">
        <v>121</v>
      </c>
      <c r="B227" s="7" t="s">
        <v>1</v>
      </c>
      <c r="C227" s="7" t="s">
        <v>101</v>
      </c>
    </row>
    <row r="228" spans="1:3">
      <c r="A228" s="11" t="s">
        <v>122</v>
      </c>
      <c r="B228" s="7" t="s">
        <v>4</v>
      </c>
      <c r="C228" s="7" t="s">
        <v>101</v>
      </c>
    </row>
    <row r="229" spans="1:3">
      <c r="A229" s="11" t="s">
        <v>123</v>
      </c>
      <c r="B229" s="7" t="s">
        <v>0</v>
      </c>
      <c r="C229" s="7" t="s">
        <v>101</v>
      </c>
    </row>
    <row r="230" spans="1:3">
      <c r="A230" s="11" t="s">
        <v>124</v>
      </c>
      <c r="B230" s="7" t="s">
        <v>4</v>
      </c>
      <c r="C230" s="7" t="s">
        <v>101</v>
      </c>
    </row>
    <row r="231" spans="1:3">
      <c r="A231" s="11" t="s">
        <v>125</v>
      </c>
      <c r="B231" s="7" t="s">
        <v>0</v>
      </c>
      <c r="C231" s="7" t="s">
        <v>101</v>
      </c>
    </row>
    <row r="232" spans="1:3">
      <c r="A232" s="11" t="s">
        <v>126</v>
      </c>
      <c r="B232" s="7" t="s">
        <v>0</v>
      </c>
      <c r="C232" s="7" t="s">
        <v>101</v>
      </c>
    </row>
    <row r="233" spans="1:3">
      <c r="A233" s="11" t="s">
        <v>127</v>
      </c>
      <c r="B233" s="7" t="s">
        <v>0</v>
      </c>
      <c r="C233" s="7" t="s">
        <v>101</v>
      </c>
    </row>
    <row r="234" spans="1:3">
      <c r="A234" s="11" t="s">
        <v>128</v>
      </c>
      <c r="B234" s="7" t="s">
        <v>4</v>
      </c>
      <c r="C234" s="7" t="s">
        <v>101</v>
      </c>
    </row>
    <row r="235" spans="1:3">
      <c r="A235" s="11" t="s">
        <v>129</v>
      </c>
      <c r="B235" s="7" t="s">
        <v>4</v>
      </c>
      <c r="C235" s="7" t="s">
        <v>101</v>
      </c>
    </row>
    <row r="236" spans="1:3">
      <c r="A236" s="11" t="s">
        <v>130</v>
      </c>
      <c r="B236" s="7" t="s">
        <v>0</v>
      </c>
      <c r="C236" s="7" t="s">
        <v>101</v>
      </c>
    </row>
    <row r="237" spans="1:3">
      <c r="A237" s="11" t="s">
        <v>131</v>
      </c>
      <c r="B237" s="7" t="s">
        <v>0</v>
      </c>
      <c r="C237" s="7" t="s">
        <v>101</v>
      </c>
    </row>
    <row r="238" spans="1:3">
      <c r="A238" s="11" t="s">
        <v>132</v>
      </c>
      <c r="B238" s="7" t="s">
        <v>4</v>
      </c>
      <c r="C238" s="7" t="s">
        <v>101</v>
      </c>
    </row>
    <row r="239" spans="1:3">
      <c r="A239" s="11" t="s">
        <v>133</v>
      </c>
      <c r="B239" s="7" t="s">
        <v>0</v>
      </c>
      <c r="C239" s="7" t="s">
        <v>101</v>
      </c>
    </row>
    <row r="240" spans="1:3">
      <c r="A240" s="11" t="s">
        <v>134</v>
      </c>
      <c r="B240" s="7" t="s">
        <v>0</v>
      </c>
      <c r="C240" s="7" t="s">
        <v>101</v>
      </c>
    </row>
    <row r="241" spans="1:3">
      <c r="A241" s="11" t="s">
        <v>25</v>
      </c>
      <c r="B241" s="7" t="s">
        <v>0</v>
      </c>
      <c r="C241" s="7" t="s">
        <v>101</v>
      </c>
    </row>
    <row r="242" spans="1:3">
      <c r="A242" s="11" t="s">
        <v>26</v>
      </c>
      <c r="B242" s="7" t="s">
        <v>5</v>
      </c>
      <c r="C242" s="7" t="s">
        <v>101</v>
      </c>
    </row>
    <row r="243" spans="1:3">
      <c r="A243" s="11" t="s">
        <v>27</v>
      </c>
      <c r="B243" s="7" t="s">
        <v>0</v>
      </c>
      <c r="C243" s="7" t="s">
        <v>101</v>
      </c>
    </row>
    <row r="244" spans="1:3">
      <c r="A244" s="11" t="s">
        <v>135</v>
      </c>
      <c r="B244" s="7" t="s">
        <v>0</v>
      </c>
      <c r="C244" s="7" t="s">
        <v>101</v>
      </c>
    </row>
    <row r="245" spans="1:3">
      <c r="A245" s="8" t="s">
        <v>297</v>
      </c>
      <c r="B245" s="10"/>
      <c r="C245" s="10" t="s">
        <v>101</v>
      </c>
    </row>
    <row r="246" spans="1:3">
      <c r="A246" s="11" t="s">
        <v>136</v>
      </c>
      <c r="B246" s="7" t="s">
        <v>0</v>
      </c>
      <c r="C246" s="7" t="s">
        <v>101</v>
      </c>
    </row>
    <row r="247" spans="1:3">
      <c r="A247" s="11" t="s">
        <v>137</v>
      </c>
      <c r="B247" s="7" t="s">
        <v>0</v>
      </c>
      <c r="C247" s="7" t="s">
        <v>101</v>
      </c>
    </row>
    <row r="248" spans="1:3">
      <c r="A248" s="8" t="s">
        <v>298</v>
      </c>
      <c r="B248" s="10"/>
      <c r="C248" s="10" t="s">
        <v>101</v>
      </c>
    </row>
    <row r="249" spans="1:3">
      <c r="A249" s="11" t="s">
        <v>138</v>
      </c>
      <c r="B249" s="7" t="s">
        <v>0</v>
      </c>
      <c r="C249" s="7" t="s">
        <v>101</v>
      </c>
    </row>
    <row r="250" spans="1:3">
      <c r="A250" s="11" t="s">
        <v>30</v>
      </c>
      <c r="B250" s="7" t="s">
        <v>0</v>
      </c>
      <c r="C250" s="7" t="s">
        <v>101</v>
      </c>
    </row>
    <row r="251" spans="1:3">
      <c r="A251" s="11" t="s">
        <v>31</v>
      </c>
      <c r="B251" s="7" t="s">
        <v>4</v>
      </c>
      <c r="C251" s="7" t="s">
        <v>101</v>
      </c>
    </row>
    <row r="252" spans="1:3">
      <c r="A252" s="11" t="s">
        <v>13</v>
      </c>
      <c r="B252" s="7" t="s">
        <v>3</v>
      </c>
      <c r="C252" s="7" t="s">
        <v>101</v>
      </c>
    </row>
    <row r="253" spans="1:3">
      <c r="A253" s="11" t="s">
        <v>139</v>
      </c>
      <c r="B253" s="7" t="s">
        <v>0</v>
      </c>
      <c r="C253" s="7" t="s">
        <v>101</v>
      </c>
    </row>
    <row r="254" spans="1:3">
      <c r="A254" s="11" t="s">
        <v>140</v>
      </c>
      <c r="B254" s="7" t="s">
        <v>4</v>
      </c>
      <c r="C254" s="7" t="s">
        <v>101</v>
      </c>
    </row>
    <row r="255" spans="1:3">
      <c r="A255" s="11" t="s">
        <v>141</v>
      </c>
      <c r="B255" s="7" t="s">
        <v>0</v>
      </c>
      <c r="C255" s="7" t="s">
        <v>101</v>
      </c>
    </row>
    <row r="256" spans="1:3">
      <c r="A256" s="11" t="s">
        <v>142</v>
      </c>
      <c r="B256" s="7" t="s">
        <v>0</v>
      </c>
      <c r="C256" s="7" t="s">
        <v>101</v>
      </c>
    </row>
    <row r="257" spans="1:3">
      <c r="A257" s="11" t="s">
        <v>143</v>
      </c>
      <c r="B257" s="7" t="s">
        <v>0</v>
      </c>
      <c r="C257" s="7" t="s">
        <v>101</v>
      </c>
    </row>
    <row r="258" spans="1:3">
      <c r="A258" s="11" t="s">
        <v>144</v>
      </c>
      <c r="B258" s="7" t="s">
        <v>0</v>
      </c>
      <c r="C258" s="7" t="s">
        <v>101</v>
      </c>
    </row>
    <row r="259" spans="1:3">
      <c r="A259" s="11" t="s">
        <v>145</v>
      </c>
      <c r="B259" s="7" t="s">
        <v>0</v>
      </c>
      <c r="C259" s="7" t="s">
        <v>101</v>
      </c>
    </row>
    <row r="260" spans="1:3">
      <c r="A260" s="11" t="s">
        <v>146</v>
      </c>
      <c r="B260" s="7" t="s">
        <v>0</v>
      </c>
      <c r="C260" s="7" t="s">
        <v>101</v>
      </c>
    </row>
    <row r="261" spans="1:3">
      <c r="A261" s="11" t="s">
        <v>147</v>
      </c>
      <c r="B261" s="7" t="s">
        <v>0</v>
      </c>
      <c r="C261" s="7" t="s">
        <v>101</v>
      </c>
    </row>
    <row r="262" spans="1:3">
      <c r="A262" s="11" t="s">
        <v>148</v>
      </c>
      <c r="B262" s="7" t="s">
        <v>4</v>
      </c>
      <c r="C262" s="7" t="s">
        <v>101</v>
      </c>
    </row>
    <row r="263" spans="1:3">
      <c r="A263" s="11" t="s">
        <v>149</v>
      </c>
      <c r="B263" s="7" t="s">
        <v>0</v>
      </c>
      <c r="C263" s="7" t="s">
        <v>101</v>
      </c>
    </row>
    <row r="264" spans="1:3">
      <c r="A264" s="8" t="s">
        <v>300</v>
      </c>
      <c r="B264" s="10"/>
      <c r="C264" s="10" t="s">
        <v>101</v>
      </c>
    </row>
    <row r="265" spans="1:3">
      <c r="A265" s="8" t="s">
        <v>299</v>
      </c>
      <c r="B265" s="10"/>
      <c r="C265" s="10" t="s">
        <v>101</v>
      </c>
    </row>
    <row r="266" spans="1:3">
      <c r="A266" s="8" t="s">
        <v>301</v>
      </c>
      <c r="B266" s="10"/>
      <c r="C266" s="10" t="s">
        <v>101</v>
      </c>
    </row>
    <row r="267" spans="1:3">
      <c r="A267" s="11" t="s">
        <v>150</v>
      </c>
      <c r="B267" s="7" t="s">
        <v>4</v>
      </c>
      <c r="C267" s="7" t="s">
        <v>101</v>
      </c>
    </row>
    <row r="268" spans="1:3">
      <c r="A268" s="11" t="s">
        <v>151</v>
      </c>
      <c r="B268" s="7" t="s">
        <v>0</v>
      </c>
      <c r="C268" s="7" t="s">
        <v>101</v>
      </c>
    </row>
    <row r="269" spans="1:3">
      <c r="A269" s="11" t="s">
        <v>22</v>
      </c>
      <c r="B269" s="7" t="s">
        <v>0</v>
      </c>
      <c r="C269" s="7" t="s">
        <v>101</v>
      </c>
    </row>
    <row r="270" spans="1:3">
      <c r="A270" s="8" t="s">
        <v>302</v>
      </c>
      <c r="B270" s="10"/>
      <c r="C270" s="10" t="s">
        <v>101</v>
      </c>
    </row>
    <row r="271" spans="1:3">
      <c r="A271" s="11" t="s">
        <v>152</v>
      </c>
      <c r="B271" s="7" t="s">
        <v>0</v>
      </c>
      <c r="C271" s="7" t="s">
        <v>101</v>
      </c>
    </row>
    <row r="272" spans="1:3">
      <c r="A272" s="11" t="s">
        <v>153</v>
      </c>
      <c r="B272" s="7" t="s">
        <v>0</v>
      </c>
      <c r="C272" s="7" t="s">
        <v>101</v>
      </c>
    </row>
    <row r="273" spans="1:3">
      <c r="A273" s="11" t="s">
        <v>154</v>
      </c>
      <c r="B273" s="7" t="s">
        <v>0</v>
      </c>
      <c r="C273" s="7" t="s">
        <v>101</v>
      </c>
    </row>
    <row r="274" spans="1:3">
      <c r="A274" s="11" t="s">
        <v>155</v>
      </c>
      <c r="B274" s="7" t="s">
        <v>0</v>
      </c>
      <c r="C274" s="7" t="s">
        <v>101</v>
      </c>
    </row>
    <row r="275" spans="1:3">
      <c r="A275" s="11" t="s">
        <v>156</v>
      </c>
      <c r="B275" s="7" t="s">
        <v>4</v>
      </c>
      <c r="C275" s="7" t="s">
        <v>101</v>
      </c>
    </row>
    <row r="276" spans="1:3">
      <c r="A276" s="11" t="s">
        <v>157</v>
      </c>
      <c r="B276" s="7" t="s">
        <v>0</v>
      </c>
      <c r="C276" s="7" t="s">
        <v>101</v>
      </c>
    </row>
    <row r="277" spans="1:3">
      <c r="A277" s="11" t="s">
        <v>158</v>
      </c>
      <c r="B277" s="7" t="s">
        <v>0</v>
      </c>
      <c r="C277" s="7" t="s">
        <v>101</v>
      </c>
    </row>
    <row r="278" spans="1:3">
      <c r="A278" s="11" t="s">
        <v>159</v>
      </c>
      <c r="B278" s="7" t="s">
        <v>0</v>
      </c>
      <c r="C278" s="7" t="s">
        <v>101</v>
      </c>
    </row>
    <row r="279" spans="1:3">
      <c r="A279" s="11" t="s">
        <v>160</v>
      </c>
      <c r="B279" s="7" t="s">
        <v>0</v>
      </c>
      <c r="C279" s="7" t="s">
        <v>101</v>
      </c>
    </row>
    <row r="280" spans="1:3">
      <c r="A280" s="8" t="s">
        <v>303</v>
      </c>
      <c r="B280" s="10"/>
      <c r="C280" s="10" t="s">
        <v>101</v>
      </c>
    </row>
    <row r="281" spans="1:3">
      <c r="A281" s="11" t="s">
        <v>161</v>
      </c>
      <c r="B281" s="7" t="s">
        <v>5</v>
      </c>
      <c r="C281" s="7" t="s">
        <v>101</v>
      </c>
    </row>
    <row r="282" spans="1:3">
      <c r="A282" s="11" t="s">
        <v>162</v>
      </c>
      <c r="B282" s="7" t="s">
        <v>0</v>
      </c>
      <c r="C282" s="7" t="s">
        <v>101</v>
      </c>
    </row>
    <row r="283" spans="1:3">
      <c r="A283" s="11" t="s">
        <v>163</v>
      </c>
      <c r="B283" s="7" t="s">
        <v>0</v>
      </c>
      <c r="C283" s="7" t="s">
        <v>101</v>
      </c>
    </row>
    <row r="284" spans="1:3">
      <c r="A284" s="11" t="s">
        <v>164</v>
      </c>
      <c r="B284" s="7" t="s">
        <v>0</v>
      </c>
      <c r="C284" s="7" t="s">
        <v>101</v>
      </c>
    </row>
    <row r="285" spans="1:3">
      <c r="A285" s="11" t="s">
        <v>165</v>
      </c>
      <c r="B285" s="7" t="s">
        <v>0</v>
      </c>
      <c r="C285" s="7" t="s">
        <v>101</v>
      </c>
    </row>
    <row r="286" spans="1:3">
      <c r="A286" s="11" t="s">
        <v>166</v>
      </c>
      <c r="B286" s="7" t="s">
        <v>0</v>
      </c>
      <c r="C286" s="7" t="s">
        <v>101</v>
      </c>
    </row>
    <row r="287" spans="1:3">
      <c r="A287" s="11" t="s">
        <v>167</v>
      </c>
      <c r="B287" s="7" t="s">
        <v>0</v>
      </c>
      <c r="C287" s="7" t="s">
        <v>101</v>
      </c>
    </row>
    <row r="288" spans="1:3">
      <c r="A288" s="11" t="s">
        <v>168</v>
      </c>
      <c r="B288" s="7" t="s">
        <v>234</v>
      </c>
      <c r="C288" s="7" t="s">
        <v>101</v>
      </c>
    </row>
    <row r="289" spans="1:3">
      <c r="A289" s="11" t="s">
        <v>169</v>
      </c>
      <c r="B289" s="7" t="s">
        <v>232</v>
      </c>
      <c r="C289" s="7" t="s">
        <v>101</v>
      </c>
    </row>
    <row r="290" spans="1:3">
      <c r="A290" s="11" t="s">
        <v>170</v>
      </c>
      <c r="B290" s="7" t="s">
        <v>0</v>
      </c>
      <c r="C290" s="7" t="s">
        <v>101</v>
      </c>
    </row>
    <row r="291" spans="1:3">
      <c r="A291" s="8" t="s">
        <v>304</v>
      </c>
      <c r="B291" s="10"/>
      <c r="C291" s="10" t="s">
        <v>101</v>
      </c>
    </row>
    <row r="292" spans="1:3">
      <c r="A292" s="11" t="s">
        <v>33</v>
      </c>
      <c r="B292" s="7" t="s">
        <v>0</v>
      </c>
      <c r="C292" s="7" t="s">
        <v>101</v>
      </c>
    </row>
    <row r="293" spans="1:3">
      <c r="A293" s="11" t="s">
        <v>171</v>
      </c>
      <c r="B293" s="7" t="s">
        <v>0</v>
      </c>
      <c r="C293" s="7" t="s">
        <v>101</v>
      </c>
    </row>
    <row r="294" spans="1:3">
      <c r="A294" s="12" t="s">
        <v>34</v>
      </c>
      <c r="B294" s="7" t="s">
        <v>0</v>
      </c>
      <c r="C294" s="7" t="s">
        <v>101</v>
      </c>
    </row>
    <row r="296" spans="1:3">
      <c r="A296" s="9" t="s">
        <v>243</v>
      </c>
      <c r="B296" s="9"/>
      <c r="C296" s="9" t="s">
        <v>241</v>
      </c>
    </row>
    <row r="297" spans="1:3">
      <c r="A297" s="13" t="s">
        <v>90</v>
      </c>
      <c r="B297" s="7" t="s">
        <v>0</v>
      </c>
      <c r="C297" s="7" t="s">
        <v>91</v>
      </c>
    </row>
    <row r="298" spans="1:3">
      <c r="A298" s="13" t="s">
        <v>92</v>
      </c>
      <c r="B298" s="7" t="s">
        <v>5</v>
      </c>
      <c r="C298" s="7" t="s">
        <v>91</v>
      </c>
    </row>
    <row r="299" spans="1:3">
      <c r="A299" s="13" t="s">
        <v>93</v>
      </c>
      <c r="B299" s="7" t="s">
        <v>0</v>
      </c>
      <c r="C299" s="7" t="s">
        <v>91</v>
      </c>
    </row>
    <row r="300" spans="1:3">
      <c r="A300" s="13" t="s">
        <v>94</v>
      </c>
      <c r="B300" s="7" t="s">
        <v>4</v>
      </c>
      <c r="C300" s="7" t="s">
        <v>91</v>
      </c>
    </row>
    <row r="301" spans="1:3">
      <c r="A301" s="13" t="s">
        <v>95</v>
      </c>
      <c r="B301" s="7" t="s">
        <v>0</v>
      </c>
      <c r="C301" s="7" t="s">
        <v>91</v>
      </c>
    </row>
    <row r="302" spans="1:3">
      <c r="A302" s="13"/>
    </row>
    <row r="303" spans="1:3">
      <c r="A303" s="9" t="s">
        <v>244</v>
      </c>
      <c r="B303" s="9"/>
      <c r="C303" s="9" t="s">
        <v>241</v>
      </c>
    </row>
    <row r="304" spans="1:3">
      <c r="A304" s="8" t="s">
        <v>305</v>
      </c>
      <c r="B304" s="10"/>
      <c r="C304" s="10" t="s">
        <v>97</v>
      </c>
    </row>
    <row r="305" spans="1:3">
      <c r="A305" s="11" t="s">
        <v>96</v>
      </c>
      <c r="B305" s="7" t="s">
        <v>0</v>
      </c>
      <c r="C305" s="7" t="s">
        <v>97</v>
      </c>
    </row>
    <row r="306" spans="1:3">
      <c r="A306" s="8" t="s">
        <v>92</v>
      </c>
      <c r="B306" s="10"/>
      <c r="C306" s="10" t="s">
        <v>91</v>
      </c>
    </row>
    <row r="307" spans="1:3">
      <c r="A307" s="11" t="s">
        <v>98</v>
      </c>
      <c r="B307" s="7" t="s">
        <v>4</v>
      </c>
      <c r="C307" s="7" t="s">
        <v>97</v>
      </c>
    </row>
    <row r="308" spans="1:3">
      <c r="A308" s="8" t="s">
        <v>284</v>
      </c>
      <c r="B308" s="10"/>
      <c r="C308" s="10" t="s">
        <v>91</v>
      </c>
    </row>
    <row r="309" spans="1:3">
      <c r="A309" s="12" t="s">
        <v>99</v>
      </c>
      <c r="B309" s="7" t="s">
        <v>0</v>
      </c>
      <c r="C309" s="7" t="s">
        <v>97</v>
      </c>
    </row>
    <row r="311" spans="1:3">
      <c r="A311" s="3" t="s">
        <v>245</v>
      </c>
      <c r="B311" s="3" t="s">
        <v>241</v>
      </c>
      <c r="C311" s="3" t="s">
        <v>256</v>
      </c>
    </row>
    <row r="312" spans="1:3">
      <c r="A312" s="11" t="s">
        <v>59</v>
      </c>
      <c r="B312" s="7" t="s">
        <v>0</v>
      </c>
      <c r="C312" s="7" t="s">
        <v>60</v>
      </c>
    </row>
    <row r="313" spans="1:3">
      <c r="A313" s="8" t="s">
        <v>306</v>
      </c>
      <c r="B313" s="10"/>
      <c r="C313" s="10" t="s">
        <v>60</v>
      </c>
    </row>
    <row r="314" spans="1:3">
      <c r="A314" s="11" t="s">
        <v>61</v>
      </c>
      <c r="B314" s="7" t="s">
        <v>4</v>
      </c>
      <c r="C314" s="7" t="s">
        <v>60</v>
      </c>
    </row>
    <row r="315" spans="1:3">
      <c r="A315" s="11" t="s">
        <v>62</v>
      </c>
      <c r="B315" s="7" t="s">
        <v>1</v>
      </c>
      <c r="C315" s="7" t="s">
        <v>60</v>
      </c>
    </row>
    <row r="316" spans="1:3">
      <c r="A316" s="11" t="s">
        <v>63</v>
      </c>
      <c r="B316" s="7" t="s">
        <v>0</v>
      </c>
      <c r="C316" s="7" t="s">
        <v>60</v>
      </c>
    </row>
    <row r="317" spans="1:3">
      <c r="A317" s="11" t="s">
        <v>64</v>
      </c>
      <c r="B317" s="7" t="s">
        <v>1</v>
      </c>
      <c r="C317" s="7" t="s">
        <v>60</v>
      </c>
    </row>
    <row r="318" spans="1:3">
      <c r="A318" s="11" t="s">
        <v>65</v>
      </c>
      <c r="B318" s="7" t="s">
        <v>0</v>
      </c>
      <c r="C318" s="7" t="s">
        <v>60</v>
      </c>
    </row>
    <row r="319" spans="1:3">
      <c r="A319" s="11" t="s">
        <v>66</v>
      </c>
      <c r="B319" s="7" t="s">
        <v>0</v>
      </c>
      <c r="C319" s="7" t="s">
        <v>60</v>
      </c>
    </row>
    <row r="320" spans="1:3">
      <c r="A320" s="11" t="s">
        <v>67</v>
      </c>
      <c r="B320" s="7" t="s">
        <v>0</v>
      </c>
      <c r="C320" s="7" t="s">
        <v>60</v>
      </c>
    </row>
    <row r="321" spans="1:3">
      <c r="A321" s="8" t="s">
        <v>308</v>
      </c>
      <c r="B321" s="10"/>
      <c r="C321" s="10" t="s">
        <v>60</v>
      </c>
    </row>
    <row r="322" spans="1:3">
      <c r="A322" s="8" t="s">
        <v>307</v>
      </c>
      <c r="B322" s="10"/>
      <c r="C322" s="10" t="s">
        <v>60</v>
      </c>
    </row>
    <row r="323" spans="1:3">
      <c r="A323" s="11" t="s">
        <v>68</v>
      </c>
      <c r="B323" s="7" t="s">
        <v>8</v>
      </c>
      <c r="C323" s="7" t="s">
        <v>60</v>
      </c>
    </row>
    <row r="324" spans="1:3">
      <c r="A324" s="11" t="s">
        <v>70</v>
      </c>
      <c r="B324" s="7" t="s">
        <v>4</v>
      </c>
      <c r="C324" s="7" t="s">
        <v>60</v>
      </c>
    </row>
    <row r="325" spans="1:3">
      <c r="A325" s="11" t="s">
        <v>69</v>
      </c>
      <c r="B325" s="7" t="s">
        <v>0</v>
      </c>
      <c r="C325" s="7" t="s">
        <v>60</v>
      </c>
    </row>
    <row r="326" spans="1:3">
      <c r="A326" s="8" t="s">
        <v>309</v>
      </c>
      <c r="B326" s="10"/>
      <c r="C326" s="10" t="s">
        <v>60</v>
      </c>
    </row>
    <row r="327" spans="1:3">
      <c r="A327" s="11" t="s">
        <v>71</v>
      </c>
      <c r="B327" s="7" t="s">
        <v>0</v>
      </c>
      <c r="C327" s="7" t="s">
        <v>60</v>
      </c>
    </row>
    <row r="328" spans="1:3">
      <c r="A328" s="11" t="s">
        <v>72</v>
      </c>
      <c r="B328" s="7" t="s">
        <v>0</v>
      </c>
      <c r="C328" s="7" t="s">
        <v>60</v>
      </c>
    </row>
    <row r="329" spans="1:3">
      <c r="A329" s="8" t="s">
        <v>310</v>
      </c>
      <c r="B329" s="10"/>
      <c r="C329" s="10" t="s">
        <v>60</v>
      </c>
    </row>
    <row r="330" spans="1:3">
      <c r="A330" s="11" t="s">
        <v>73</v>
      </c>
      <c r="B330" s="7" t="s">
        <v>4</v>
      </c>
      <c r="C330" s="7" t="s">
        <v>60</v>
      </c>
    </row>
    <row r="331" spans="1:3">
      <c r="A331" s="11" t="s">
        <v>74</v>
      </c>
      <c r="B331" s="7" t="s">
        <v>3</v>
      </c>
      <c r="C331" s="7" t="s">
        <v>60</v>
      </c>
    </row>
    <row r="332" spans="1:3">
      <c r="A332" s="11" t="s">
        <v>75</v>
      </c>
      <c r="B332" s="7" t="s">
        <v>232</v>
      </c>
      <c r="C332" s="7" t="s">
        <v>60</v>
      </c>
    </row>
    <row r="333" spans="1:3">
      <c r="A333" s="11" t="s">
        <v>76</v>
      </c>
      <c r="B333" s="7" t="s">
        <v>0</v>
      </c>
      <c r="C333" s="7" t="s">
        <v>60</v>
      </c>
    </row>
    <row r="334" spans="1:3">
      <c r="A334" s="11" t="s">
        <v>77</v>
      </c>
      <c r="B334" s="7" t="s">
        <v>0</v>
      </c>
      <c r="C334" s="7" t="s">
        <v>60</v>
      </c>
    </row>
    <row r="335" spans="1:3">
      <c r="A335" s="11" t="s">
        <v>78</v>
      </c>
      <c r="B335" s="7" t="s">
        <v>0</v>
      </c>
      <c r="C335" s="7" t="s">
        <v>60</v>
      </c>
    </row>
    <row r="336" spans="1:3">
      <c r="A336" s="8" t="s">
        <v>311</v>
      </c>
      <c r="B336" s="10"/>
      <c r="C336" s="10" t="s">
        <v>60</v>
      </c>
    </row>
    <row r="337" spans="1:3">
      <c r="A337" s="11" t="s">
        <v>79</v>
      </c>
      <c r="B337" s="7" t="s">
        <v>3</v>
      </c>
      <c r="C337" s="7" t="s">
        <v>60</v>
      </c>
    </row>
    <row r="338" spans="1:3">
      <c r="A338" s="11" t="s">
        <v>80</v>
      </c>
      <c r="B338" s="7" t="s">
        <v>0</v>
      </c>
      <c r="C338" s="7" t="s">
        <v>60</v>
      </c>
    </row>
    <row r="339" spans="1:3">
      <c r="A339" s="11" t="s">
        <v>81</v>
      </c>
      <c r="B339" s="7" t="s">
        <v>0</v>
      </c>
      <c r="C339" s="7" t="s">
        <v>60</v>
      </c>
    </row>
    <row r="340" spans="1:3">
      <c r="A340" s="11" t="s">
        <v>82</v>
      </c>
      <c r="B340" s="7" t="s">
        <v>0</v>
      </c>
      <c r="C340" s="7" t="s">
        <v>60</v>
      </c>
    </row>
    <row r="341" spans="1:3">
      <c r="A341" s="11" t="s">
        <v>83</v>
      </c>
      <c r="B341" s="7" t="s">
        <v>1</v>
      </c>
      <c r="C341" s="7" t="s">
        <v>60</v>
      </c>
    </row>
    <row r="342" spans="1:3">
      <c r="A342" s="11" t="s">
        <v>84</v>
      </c>
      <c r="B342" s="7" t="s">
        <v>4</v>
      </c>
      <c r="C342" s="7" t="s">
        <v>60</v>
      </c>
    </row>
    <row r="343" spans="1:3">
      <c r="A343" s="11" t="s">
        <v>85</v>
      </c>
      <c r="B343" s="7" t="s">
        <v>0</v>
      </c>
      <c r="C343" s="7" t="s">
        <v>60</v>
      </c>
    </row>
    <row r="344" spans="1:3">
      <c r="A344" s="11" t="s">
        <v>86</v>
      </c>
      <c r="B344" s="7" t="s">
        <v>4</v>
      </c>
      <c r="C344" s="7" t="s">
        <v>60</v>
      </c>
    </row>
    <row r="345" spans="1:3">
      <c r="A345" s="8" t="s">
        <v>312</v>
      </c>
      <c r="B345" s="10"/>
      <c r="C345" s="10" t="s">
        <v>60</v>
      </c>
    </row>
    <row r="346" spans="1:3">
      <c r="A346" s="11" t="s">
        <v>87</v>
      </c>
      <c r="B346" s="7" t="s">
        <v>0</v>
      </c>
      <c r="C346" s="7" t="s">
        <v>60</v>
      </c>
    </row>
    <row r="347" spans="1:3">
      <c r="A347" s="11" t="s">
        <v>88</v>
      </c>
      <c r="B347" s="7" t="s">
        <v>4</v>
      </c>
      <c r="C347" s="7" t="s">
        <v>60</v>
      </c>
    </row>
    <row r="348" spans="1:3">
      <c r="A348" s="8" t="s">
        <v>88</v>
      </c>
      <c r="B348" s="10"/>
      <c r="C348" s="10" t="s">
        <v>60</v>
      </c>
    </row>
    <row r="349" spans="1:3">
      <c r="A349" s="12" t="s">
        <v>89</v>
      </c>
      <c r="B349" s="7" t="s">
        <v>4</v>
      </c>
      <c r="C349" s="7" t="s">
        <v>60</v>
      </c>
    </row>
    <row r="350" spans="1:3">
      <c r="A350" s="8" t="s">
        <v>313</v>
      </c>
      <c r="B350" s="10"/>
      <c r="C350" s="10" t="s">
        <v>60</v>
      </c>
    </row>
    <row r="352" spans="1:3">
      <c r="A352" s="9" t="s">
        <v>246</v>
      </c>
      <c r="B352" s="9"/>
      <c r="C352" s="9" t="s">
        <v>257</v>
      </c>
    </row>
    <row r="353" spans="1:3">
      <c r="A353" s="13" t="s">
        <v>41</v>
      </c>
      <c r="B353" s="7" t="s">
        <v>0</v>
      </c>
      <c r="C353" s="7" t="s">
        <v>42</v>
      </c>
    </row>
    <row r="354" spans="1:3">
      <c r="A354" s="13" t="s">
        <v>43</v>
      </c>
      <c r="B354" s="7" t="s">
        <v>4</v>
      </c>
      <c r="C354" s="7" t="s">
        <v>42</v>
      </c>
    </row>
    <row r="355" spans="1:3">
      <c r="A355" s="13" t="s">
        <v>44</v>
      </c>
      <c r="B355" s="7" t="s">
        <v>0</v>
      </c>
      <c r="C355" s="7" t="s">
        <v>42</v>
      </c>
    </row>
    <row r="356" spans="1:3">
      <c r="A356" s="13" t="s">
        <v>45</v>
      </c>
      <c r="B356" s="7" t="s">
        <v>0</v>
      </c>
      <c r="C356" s="7" t="s">
        <v>42</v>
      </c>
    </row>
    <row r="357" spans="1:3">
      <c r="A357" s="13" t="s">
        <v>46</v>
      </c>
      <c r="B357" s="7" t="s">
        <v>0</v>
      </c>
      <c r="C357" s="7" t="s">
        <v>42</v>
      </c>
    </row>
    <row r="358" spans="1:3">
      <c r="A358" s="13" t="s">
        <v>314</v>
      </c>
      <c r="C358" s="7" t="s">
        <v>42</v>
      </c>
    </row>
    <row r="359" spans="1:3">
      <c r="A359" s="13" t="s">
        <v>47</v>
      </c>
      <c r="B359" s="7" t="s">
        <v>0</v>
      </c>
      <c r="C359" s="7" t="s">
        <v>42</v>
      </c>
    </row>
    <row r="360" spans="1:3">
      <c r="A360" s="13" t="s">
        <v>48</v>
      </c>
      <c r="B360" s="7" t="s">
        <v>0</v>
      </c>
      <c r="C360" s="7" t="s">
        <v>42</v>
      </c>
    </row>
    <row r="361" spans="1:3">
      <c r="A361" s="13" t="s">
        <v>49</v>
      </c>
      <c r="B361" s="7" t="s">
        <v>0</v>
      </c>
      <c r="C361" s="7" t="s">
        <v>42</v>
      </c>
    </row>
    <row r="362" spans="1:3">
      <c r="A362" s="13" t="s">
        <v>50</v>
      </c>
      <c r="B362" s="7" t="s">
        <v>0</v>
      </c>
      <c r="C362" s="7" t="s">
        <v>42</v>
      </c>
    </row>
    <row r="363" spans="1:3">
      <c r="A363" s="13" t="s">
        <v>51</v>
      </c>
      <c r="B363" s="7" t="s">
        <v>0</v>
      </c>
      <c r="C363" s="7" t="s">
        <v>42</v>
      </c>
    </row>
    <row r="364" spans="1:3">
      <c r="A364" s="13" t="s">
        <v>52</v>
      </c>
      <c r="B364" s="7" t="s">
        <v>0</v>
      </c>
      <c r="C364" s="7" t="s">
        <v>42</v>
      </c>
    </row>
    <row r="365" spans="1:3">
      <c r="A365" s="13" t="s">
        <v>29</v>
      </c>
      <c r="B365" s="7" t="s">
        <v>4</v>
      </c>
      <c r="C365" s="7" t="s">
        <v>42</v>
      </c>
    </row>
    <row r="366" spans="1:3">
      <c r="A366" s="13" t="s">
        <v>53</v>
      </c>
      <c r="B366" s="7" t="s">
        <v>4</v>
      </c>
      <c r="C366" s="7" t="s">
        <v>42</v>
      </c>
    </row>
    <row r="367" spans="1:3">
      <c r="A367" s="13" t="s">
        <v>54</v>
      </c>
      <c r="B367" s="7" t="s">
        <v>0</v>
      </c>
      <c r="C367" s="7" t="s">
        <v>42</v>
      </c>
    </row>
    <row r="368" spans="1:3">
      <c r="A368" s="13" t="s">
        <v>55</v>
      </c>
      <c r="B368" s="7" t="s">
        <v>0</v>
      </c>
      <c r="C368" s="7" t="s">
        <v>42</v>
      </c>
    </row>
    <row r="369" spans="1:3">
      <c r="A369" s="13" t="s">
        <v>56</v>
      </c>
      <c r="B369" s="7" t="s">
        <v>0</v>
      </c>
      <c r="C369" s="7" t="s">
        <v>42</v>
      </c>
    </row>
    <row r="370" spans="1:3">
      <c r="A370" s="13" t="s">
        <v>32</v>
      </c>
      <c r="B370" s="7" t="s">
        <v>0</v>
      </c>
      <c r="C370" s="7" t="s">
        <v>42</v>
      </c>
    </row>
    <row r="371" spans="1:3">
      <c r="A371" s="13" t="s">
        <v>57</v>
      </c>
      <c r="B371" s="7" t="s">
        <v>4</v>
      </c>
      <c r="C371" s="7" t="s">
        <v>42</v>
      </c>
    </row>
    <row r="372" spans="1:3">
      <c r="A372" s="7" t="s">
        <v>58</v>
      </c>
      <c r="B372" s="7" t="s">
        <v>0</v>
      </c>
      <c r="C372" s="7" t="s">
        <v>42</v>
      </c>
    </row>
    <row r="373" spans="1:3">
      <c r="A373" s="13"/>
    </row>
  </sheetData>
  <sortState ref="A313:C360">
    <sortCondition ref="A313:A360"/>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4"/>
  <sheetViews>
    <sheetView zoomScale="125" zoomScaleNormal="125" zoomScalePageLayoutView="125" workbookViewId="0">
      <pane ySplit="1" topLeftCell="A59" activePane="bottomLeft" state="frozen"/>
      <selection pane="bottomLeft" activeCell="A61" sqref="A61:XFD61"/>
    </sheetView>
  </sheetViews>
  <sheetFormatPr baseColWidth="10" defaultColWidth="10.83203125" defaultRowHeight="14" x14ac:dyDescent="0"/>
  <cols>
    <col min="1" max="1" width="20.5" style="21" bestFit="1" customWidth="1"/>
    <col min="2" max="2" width="19.1640625" style="21" hidden="1" customWidth="1"/>
    <col min="3" max="4" width="0" style="21" hidden="1" customWidth="1"/>
    <col min="5" max="5" width="0" style="24" hidden="1" customWidth="1"/>
    <col min="6" max="6" width="35.5" style="24" bestFit="1" customWidth="1"/>
    <col min="7" max="7" width="8" style="24" hidden="1" customWidth="1"/>
    <col min="8" max="8" width="38.83203125" style="24" customWidth="1"/>
    <col min="9" max="10" width="51.1640625" style="27" customWidth="1"/>
    <col min="11" max="11" width="56.1640625" style="21" customWidth="1"/>
    <col min="12" max="12" width="44.1640625" style="21" customWidth="1"/>
    <col min="13" max="16384" width="10.83203125" style="21"/>
  </cols>
  <sheetData>
    <row r="1" spans="1:13" ht="28">
      <c r="A1" s="23" t="s">
        <v>464</v>
      </c>
      <c r="B1" s="181" t="s">
        <v>464</v>
      </c>
      <c r="C1" s="181"/>
      <c r="D1" s="181"/>
      <c r="E1" s="20"/>
      <c r="F1" s="32" t="s">
        <v>23</v>
      </c>
      <c r="G1" s="32"/>
      <c r="H1" s="32" t="s">
        <v>250</v>
      </c>
      <c r="I1" s="23" t="s">
        <v>264</v>
      </c>
      <c r="J1" s="23" t="s">
        <v>2570</v>
      </c>
      <c r="K1" s="23" t="s">
        <v>474</v>
      </c>
      <c r="L1" s="34" t="s">
        <v>315</v>
      </c>
    </row>
    <row r="2" spans="1:13" ht="84">
      <c r="A2" s="301" t="s">
        <v>2975</v>
      </c>
      <c r="B2" s="182" t="str">
        <f>C2&amp;E2&amp;D2</f>
        <v>ref="orgName.xml#0001"</v>
      </c>
      <c r="C2" s="182" t="s">
        <v>472</v>
      </c>
      <c r="D2" s="182" t="s">
        <v>463</v>
      </c>
      <c r="E2" s="20" t="s">
        <v>422</v>
      </c>
      <c r="F2" s="20" t="s">
        <v>1094</v>
      </c>
      <c r="G2" s="20" t="s">
        <v>0</v>
      </c>
      <c r="H2" s="185" t="s">
        <v>1143</v>
      </c>
      <c r="I2" s="183" t="s">
        <v>1144</v>
      </c>
      <c r="J2" s="183" t="str">
        <f>"&lt;!-- MT glossary entry --&gt;
    &lt;org xml:id=$"&amp;A2&amp;"$&gt;
     &lt;orgName type=$main$&gt;"&amp;H2&amp;"&lt;/orgName&gt;
     &lt;note type=$editorial$&gt;"&amp;I2&amp;"&lt;/note&gt;
    &lt;/org&gt;"</f>
        <v>&lt;!-- MT glossary entry --&gt;_x000D_    &lt;org xml:id=$org0031$&gt;_x000D_     &lt;orgName type=$main$&gt;aboriginal&lt;/orgName&gt;_x000D_     &lt;note type=$editorial$&gt;Livingstone uses the term to refer to indigenous inhabitants.&lt;/note&gt;_x000D_    &lt;/org&gt;</v>
      </c>
      <c r="K2" s="27"/>
      <c r="L2" s="230" t="s">
        <v>2908</v>
      </c>
    </row>
    <row r="3" spans="1:13" ht="112">
      <c r="A3" s="301" t="s">
        <v>2976</v>
      </c>
      <c r="B3" s="27"/>
      <c r="C3" s="27"/>
      <c r="D3" s="27"/>
      <c r="E3" s="20"/>
      <c r="F3" s="2" t="s">
        <v>2343</v>
      </c>
      <c r="G3" s="20" t="s">
        <v>0</v>
      </c>
      <c r="H3" s="299" t="s">
        <v>2357</v>
      </c>
      <c r="I3" s="301" t="s">
        <v>2965</v>
      </c>
      <c r="J3" s="183" t="str">
        <f t="shared" ref="J3:J60" si="0">"&lt;!-- MT glossary entry --&gt;
    &lt;org xml:id=$"&amp;A3&amp;"$&gt;
     &lt;orgName type=$main$&gt;"&amp;H3&amp;"&lt;/orgName&gt;
     &lt;note type=$editorial$&gt;"&amp;I3&amp;"&lt;/note&gt;
    &lt;/org&gt;"</f>
        <v>&lt;!-- MT glossary entry --&gt;_x000D_    &lt;org xml:id=$org0032$&gt;_x000D_     &lt;orgName type=$main$&gt;Admiralty&lt;/orgName&gt;_x000D_     &lt;note type=$editorial$&gt;Government department responsible for managing the British navy, from the early 19th century until 1964 when it was amalgamated into the newly created Ministry of Defence (Editors 2011).&lt;/note&gt;_x000D_    &lt;/org&gt;</v>
      </c>
      <c r="K3" s="331" t="s">
        <v>2964</v>
      </c>
      <c r="L3" s="27"/>
    </row>
    <row r="4" spans="1:13" ht="112">
      <c r="A4" s="301" t="s">
        <v>2977</v>
      </c>
      <c r="B4" s="182" t="str">
        <f>C4&amp;E4&amp;D4</f>
        <v>ref="orgName.xml#0004"</v>
      </c>
      <c r="C4" s="182" t="s">
        <v>472</v>
      </c>
      <c r="D4" s="182" t="s">
        <v>463</v>
      </c>
      <c r="E4" s="20" t="s">
        <v>318</v>
      </c>
      <c r="F4" s="38" t="s">
        <v>1095</v>
      </c>
      <c r="G4" s="20" t="s">
        <v>3</v>
      </c>
      <c r="H4" s="186" t="s">
        <v>1145</v>
      </c>
      <c r="I4" s="40" t="s">
        <v>1146</v>
      </c>
      <c r="J4" s="183" t="str">
        <f t="shared" si="0"/>
        <v>&lt;!-- MT glossary entry --&gt;_x000D_    &lt;org xml:id=$org0033$&gt;_x000D_     &lt;orgName type=$main$&gt;Afro-Portuguese&lt;/orgName&gt;_x000D_     &lt;note type=$editorial$&gt;Livingstone uses a variety of terms to refer to traders of Afro-Portuguese descent who had established routes and networks in central Africa, including 'African Portuguese', 'Native Portuguese' and 'half-caste'.&lt;/note&gt;_x000D_    &lt;/org&gt;</v>
      </c>
      <c r="K4" s="73"/>
      <c r="L4" s="230" t="s">
        <v>2909</v>
      </c>
    </row>
    <row r="5" spans="1:13" ht="84">
      <c r="A5" s="301" t="s">
        <v>2978</v>
      </c>
      <c r="B5" s="182" t="str">
        <f>C5&amp;E5&amp;D5</f>
        <v>ref="orgName.xml#0005"</v>
      </c>
      <c r="C5" s="182" t="s">
        <v>472</v>
      </c>
      <c r="D5" s="182" t="s">
        <v>463</v>
      </c>
      <c r="E5" s="20" t="s">
        <v>319</v>
      </c>
      <c r="F5" s="20" t="s">
        <v>1096</v>
      </c>
      <c r="G5" s="20" t="s">
        <v>4</v>
      </c>
      <c r="H5" s="185" t="s">
        <v>1148</v>
      </c>
      <c r="I5" s="183" t="s">
        <v>1149</v>
      </c>
      <c r="J5" s="183" t="str">
        <f t="shared" si="0"/>
        <v>&lt;!-- MT glossary entry --&gt;_x000D_    &lt;org xml:id=$org0034$&gt;_x000D_     &lt;orgName type=$main$&gt;Algerine Arabs&lt;/orgName&gt;_x000D_     &lt;note type=$editorial$&gt;Reference to the people of Algeria, or more broadly to North African Muslim communities.&lt;/note&gt;_x000D_    &lt;/org&gt;</v>
      </c>
      <c r="K5" s="27"/>
      <c r="L5" s="27"/>
    </row>
    <row r="6" spans="1:13" ht="182">
      <c r="A6" s="301" t="s">
        <v>2979</v>
      </c>
      <c r="B6" s="27"/>
      <c r="C6" s="27"/>
      <c r="D6" s="27"/>
      <c r="E6" s="20"/>
      <c r="F6" s="2" t="s">
        <v>2344</v>
      </c>
      <c r="G6" s="20" t="s">
        <v>4</v>
      </c>
      <c r="H6" s="299" t="s">
        <v>2380</v>
      </c>
      <c r="I6" s="182" t="s">
        <v>2373</v>
      </c>
      <c r="J6" s="183" t="str">
        <f t="shared" si="0"/>
        <v>&lt;!-- MT glossary entry --&gt;_x000D_    &lt;org xml:id=$org0035$&gt;_x000D_     &lt;orgName type=$main$&gt;Ambaquistas&lt;/orgName&gt;_x000D_     &lt;note type=$editorial$&gt;Inhabitants of Ambaca, an early Portuguese trading centre in west Africa. The term originated in the 1840s to describe Kimbundu-speaking Afro-Portuguese traders from Ambaca, who had acquired a significant presence in west African commerce, particularly in slaves and ivory. Later, it was also used less precisely by some contemporary commentators to denote any Kimbundu-speaking traders in Portuguese Africa who behaved in ways regarded as ‘European’ (Fish and Fish 2002:76; Dias 1986:292-93).&lt;/note&gt;_x000D_    &lt;/org&gt;</v>
      </c>
      <c r="K6" s="301" t="s">
        <v>2358</v>
      </c>
    </row>
    <row r="7" spans="1:13" ht="154">
      <c r="A7" s="301" t="s">
        <v>2980</v>
      </c>
      <c r="B7" s="182" t="str">
        <f>C7&amp;E7&amp;D7</f>
        <v>ref="orgName.xml#0005"</v>
      </c>
      <c r="C7" s="182" t="s">
        <v>472</v>
      </c>
      <c r="D7" s="182" t="s">
        <v>463</v>
      </c>
      <c r="E7" s="20" t="s">
        <v>319</v>
      </c>
      <c r="F7" s="185" t="s">
        <v>1097</v>
      </c>
      <c r="G7" s="20"/>
      <c r="H7" s="185" t="s">
        <v>1141</v>
      </c>
      <c r="I7" s="304" t="s">
        <v>2920</v>
      </c>
      <c r="J7" s="183" t="str">
        <f t="shared" si="0"/>
        <v>&lt;!-- MT glossary entry --&gt;_x000D_    &lt;org xml:id=$org0036$&gt;_x000D_     &lt;orgName type=$main$&gt;Anatolian Sipahis&lt;/orgName&gt;_x000D_     &lt;note type=$editorial$&gt;Cavalrymen of the Ottoman Empire, in Asia Minor. They were a privileged class, holding local fiefdoms in exchange for military service. Livingstone draws a parallel between the sipahis, fighting on behalf of their people, and the “Kaffir Police”, a Xhosa force established by the Cape Colony in the 1830s which largely revolted against the colonial administration during the Eighth Xhosa War (Editors 2015; Ross 2015:183).&lt;/note&gt;_x000D_    &lt;/org&gt;</v>
      </c>
      <c r="K7" s="321" t="s">
        <v>1147</v>
      </c>
      <c r="L7" s="27"/>
    </row>
    <row r="8" spans="1:13" ht="154">
      <c r="A8" s="301" t="s">
        <v>2981</v>
      </c>
      <c r="B8" s="27"/>
      <c r="C8" s="27"/>
      <c r="D8" s="27"/>
      <c r="E8" s="20"/>
      <c r="F8" s="2" t="s">
        <v>2345</v>
      </c>
      <c r="G8" s="20" t="s">
        <v>0</v>
      </c>
      <c r="H8" s="299" t="s">
        <v>2359</v>
      </c>
      <c r="I8" s="301" t="s">
        <v>3034</v>
      </c>
      <c r="J8" s="183" t="str">
        <f t="shared" si="0"/>
        <v>&lt;!-- MT glossary entry --&gt;_x000D_    &lt;org xml:id=$org0037$&gt;_x000D_     &lt;orgName type=$main$&gt;Baptist&lt;/orgName&gt;_x000D_     &lt;note type=$editorial$&gt;Protestant movement, with origins in 17th century English Puritanism. It encompasses a range of groups and denominations, which lay particular emphasis on the doctrine of believer's baptism by immersion. Most Baptists follow a congregational model of church governance. The Baptist Missionary Society was formed in 1792 and made African missions a priority from the 1840s (Hudson 2017; Stanley 1992).&lt;/note&gt;_x000D_    &lt;/org&gt;</v>
      </c>
      <c r="K8" s="301" t="s">
        <v>2966</v>
      </c>
    </row>
    <row r="9" spans="1:13" ht="168">
      <c r="A9" s="301" t="s">
        <v>2982</v>
      </c>
      <c r="B9" s="182" t="str">
        <f>C9&amp;E9&amp;D9</f>
        <v>ref="orgName.xml#0010"</v>
      </c>
      <c r="C9" s="182" t="s">
        <v>472</v>
      </c>
      <c r="D9" s="182" t="s">
        <v>463</v>
      </c>
      <c r="E9" s="20" t="s">
        <v>324</v>
      </c>
      <c r="F9" s="20" t="s">
        <v>1098</v>
      </c>
      <c r="G9" s="20" t="s">
        <v>0</v>
      </c>
      <c r="H9" s="185" t="s">
        <v>1152</v>
      </c>
      <c r="I9" s="305" t="s">
        <v>2922</v>
      </c>
      <c r="J9" s="183" t="str">
        <f t="shared" si="0"/>
        <v>&lt;!-- MT glossary entry --&gt;_x000D_    &lt;org xml:id=$org0038$&gt;_x000D_     &lt;orgName type=$main$&gt;Boers&lt;/orgName&gt;_x000D_     &lt;note type=$editorial$&gt;European farmers of Dutch, German and Huguenot origin, who settled at the Cape in the 18th century. Large numbers of their descendants left the Cape Colony, migrating north beyond British rule, in the ‘Great Trek’ of 1836-46. These settlers, or Voortrekkers, established independent states in the southern African interior, including the South African Republic (or the Transvaal), the Natalia Republic and the Orange Free State (Raugh 2004:53-54; Editors 2014).&lt;/note&gt;_x000D_    &lt;/org&gt;</v>
      </c>
      <c r="K9" s="301" t="s">
        <v>1153</v>
      </c>
      <c r="L9" s="301" t="s">
        <v>2911</v>
      </c>
    </row>
    <row r="10" spans="1:13" ht="154">
      <c r="A10" s="301" t="s">
        <v>2983</v>
      </c>
      <c r="B10" s="182" t="str">
        <f>C10&amp;E10&amp;D10</f>
        <v>ref="orgName.xml#0013"</v>
      </c>
      <c r="C10" s="182" t="s">
        <v>472</v>
      </c>
      <c r="D10" s="182" t="s">
        <v>463</v>
      </c>
      <c r="E10" s="20" t="s">
        <v>327</v>
      </c>
      <c r="F10" s="20" t="s">
        <v>1099</v>
      </c>
      <c r="G10" s="20" t="s">
        <v>0</v>
      </c>
      <c r="H10" s="186" t="s">
        <v>1142</v>
      </c>
      <c r="I10" s="40" t="s">
        <v>2923</v>
      </c>
      <c r="J10" s="183" t="str">
        <f t="shared" si="0"/>
        <v>&lt;!-- MT glossary entry --&gt;_x000D_    &lt;org xml:id=$org0039$&gt;_x000D_     &lt;orgName type=$main$&gt;Anglo-Portuguese Mixed Commission for the Suppression of Slavery in Cape Town&lt;/orgName&gt;_x000D_     &lt;note type=$editorial$&gt;Mixed or Joint Commissions were judicial bodies created as a means of enforcing anti-slavery treaties in international contexts. Held between nation states, in this case between Britain and Portugal, they delivered verdicts on vessels seized for suspected slave trafficking (Niekerk 2004, 2:196-97).&lt;/note&gt;_x000D_    &lt;/org&gt;</v>
      </c>
      <c r="K10" s="301" t="s">
        <v>2924</v>
      </c>
      <c r="L10" s="27"/>
    </row>
    <row r="11" spans="1:13" ht="98">
      <c r="A11" s="301" t="s">
        <v>2984</v>
      </c>
      <c r="B11" s="27"/>
      <c r="C11" s="27"/>
      <c r="D11" s="27"/>
      <c r="E11" s="20"/>
      <c r="F11" s="2" t="s">
        <v>2346</v>
      </c>
      <c r="G11" s="20" t="s">
        <v>0</v>
      </c>
      <c r="H11" s="299" t="s">
        <v>2360</v>
      </c>
      <c r="I11" s="182" t="s">
        <v>2968</v>
      </c>
      <c r="J11" s="183" t="str">
        <f t="shared" si="0"/>
        <v>&lt;!-- MT glossary entry --&gt;_x000D_    &lt;org xml:id=$org0040$&gt;_x000D_     &lt;orgName type=$main$&gt;British Museum&lt;/orgName&gt;_x000D_     &lt;note type=$editorial$&gt;Britain’s premier national museum, established in 1753. Its current building in Bloomsbury, London, was built between 1823 and 1852 (Editors 2013).&lt;/note&gt;_x000D_    &lt;/org&gt;</v>
      </c>
      <c r="K11" s="301" t="s">
        <v>2967</v>
      </c>
      <c r="L11" s="27"/>
    </row>
    <row r="12" spans="1:13" ht="140">
      <c r="A12" s="301" t="s">
        <v>2985</v>
      </c>
      <c r="B12" s="182" t="str">
        <f>C12&amp;E12&amp;D12</f>
        <v>ref="orgName.xml#0017"</v>
      </c>
      <c r="C12" s="182" t="s">
        <v>472</v>
      </c>
      <c r="D12" s="182" t="s">
        <v>463</v>
      </c>
      <c r="E12" s="20" t="s">
        <v>331</v>
      </c>
      <c r="F12" s="20" t="s">
        <v>1100</v>
      </c>
      <c r="G12" s="20" t="s">
        <v>0</v>
      </c>
      <c r="H12" s="185" t="s">
        <v>1151</v>
      </c>
      <c r="I12" s="305" t="s">
        <v>2942</v>
      </c>
      <c r="J12" s="183" t="str">
        <f t="shared" si="0"/>
        <v>&lt;!-- MT glossary entry --&gt;_x000D_    &lt;org xml:id=$org0041$&gt;_x000D_     &lt;orgName type=$main$&gt;Bushmen&lt;/orgName&gt;_x000D_     &lt;note type=$editorial$&gt;Another term for the San people of southern Africa (primarily resident in Botswana, Namibia, and south east Angola), who historically adopted a hunter-gatherer lifestyle. The term ‘Bushmen’ is still in use, but it is contested and sometimes considered pejorative (Heath 2010a:222; Moran 2009:3-4).&lt;/note&gt;_x000D_    &lt;/org&gt;</v>
      </c>
      <c r="K12" s="301" t="s">
        <v>2921</v>
      </c>
      <c r="L12" s="230" t="s">
        <v>2910</v>
      </c>
    </row>
    <row r="13" spans="1:13" ht="168">
      <c r="A13" s="301" t="s">
        <v>2986</v>
      </c>
      <c r="B13" s="182" t="str">
        <f>C13&amp;E13&amp;D13</f>
        <v>ref="orgName.xml#0023"</v>
      </c>
      <c r="C13" s="182" t="s">
        <v>472</v>
      </c>
      <c r="D13" s="182" t="s">
        <v>463</v>
      </c>
      <c r="E13" s="20" t="s">
        <v>337</v>
      </c>
      <c r="F13" s="20" t="s">
        <v>1101</v>
      </c>
      <c r="G13" s="20" t="s">
        <v>0</v>
      </c>
      <c r="H13" s="185" t="s">
        <v>1154</v>
      </c>
      <c r="I13" s="301" t="s">
        <v>2926</v>
      </c>
      <c r="J13" s="183" t="str">
        <f t="shared" si="0"/>
        <v>&lt;!-- MT glossary entry --&gt;_x000D_    &lt;org xml:id=$org0042$&gt;_x000D_     &lt;orgName type=$main$&gt;Kaffir&lt;/orgName&gt;_x000D_     &lt;note type=$editorial$&gt;Term referring to the Xhosa people of southern Africa. During the early period of European colonisation, it was applied to all Bantu-speaking Africans but in the nineteenth century it came to have its more specific application to the Xhosa. The term, however, continued to be used to generalise about Bantu peoples and is now considered derogatory. It has its origin in the Arabic word ‘kafir’, which means ‘unbeliever’ (Mills 1996:615).&lt;/note&gt;_x000D_    &lt;/org&gt;</v>
      </c>
      <c r="K13" s="301" t="s">
        <v>2925</v>
      </c>
      <c r="L13" s="230" t="s">
        <v>2913</v>
      </c>
    </row>
    <row r="14" spans="1:13" s="29" customFormat="1" ht="112">
      <c r="A14" s="301" t="s">
        <v>2987</v>
      </c>
      <c r="B14" s="182" t="str">
        <f>C14&amp;E14&amp;D14</f>
        <v>ref="orgName.xml#0028"</v>
      </c>
      <c r="C14" s="182" t="s">
        <v>472</v>
      </c>
      <c r="D14" s="182" t="s">
        <v>463</v>
      </c>
      <c r="E14" s="20" t="s">
        <v>342</v>
      </c>
      <c r="F14" s="20" t="s">
        <v>1102</v>
      </c>
      <c r="G14" s="20" t="s">
        <v>0</v>
      </c>
      <c r="H14" s="185" t="s">
        <v>1155</v>
      </c>
      <c r="I14" s="305" t="s">
        <v>2927</v>
      </c>
      <c r="J14" s="183" t="str">
        <f t="shared" si="0"/>
        <v>&lt;!-- MT glossary entry --&gt;_x000D_    &lt;org xml:id=$org0043$&gt;_x000D_     &lt;orgName type=$main$&gt;Royal Observatory, Cape of Good Hope&lt;/orgName&gt;_x000D_     &lt;note type=$editorial$&gt;Observatory founded in 1820. It is South Africa's oldest scientific establishment and was the southern hemisphere's first major observatory (Warner 1995:1-4).&lt;/note&gt;_x000D_    &lt;/org&gt;</v>
      </c>
      <c r="K14" s="301" t="s">
        <v>1156</v>
      </c>
      <c r="L14" s="27"/>
      <c r="M14" s="21"/>
    </row>
    <row r="15" spans="1:13" ht="182">
      <c r="A15" s="301" t="s">
        <v>2988</v>
      </c>
      <c r="B15" s="25"/>
      <c r="C15" s="25"/>
      <c r="D15" s="25"/>
      <c r="E15" s="38"/>
      <c r="F15" s="20" t="s">
        <v>1103</v>
      </c>
      <c r="G15" s="20" t="s">
        <v>0</v>
      </c>
      <c r="H15" s="185" t="s">
        <v>1157</v>
      </c>
      <c r="I15" s="305" t="s">
        <v>2929</v>
      </c>
      <c r="J15" s="183" t="str">
        <f t="shared" si="0"/>
        <v>&lt;!-- MT glossary entry --&gt;_x000D_    &lt;org xml:id=$org0044$&gt;_x000D_     &lt;orgName type=$main$&gt;Chartist movement&lt;/orgName&gt;_x000D_     &lt;note type=$editorial$&gt;Working class movement of the 1830s and 40s that advocated British political reform through parliamentary means. Their major goals were articulated in the ‘The People’s Charter’, which demanded universal male voting rights, voting by secret ballot, salaries for MPs, an end to property qualifications for election, the construction of equal electoral districts, and annual parliamentary elections. The movement was also active in campaigning for land reform (Bowie 2016:75; Epstein 1994:136; Editors 2017).&lt;/note&gt;_x000D_    &lt;/org&gt;</v>
      </c>
      <c r="K15" s="301" t="s">
        <v>2928</v>
      </c>
      <c r="L15" s="27"/>
    </row>
    <row r="16" spans="1:13" ht="168">
      <c r="A16" s="301" t="s">
        <v>2989</v>
      </c>
      <c r="B16" s="27"/>
      <c r="C16" s="27"/>
      <c r="D16" s="27"/>
      <c r="E16" s="20"/>
      <c r="F16" s="2" t="s">
        <v>2348</v>
      </c>
      <c r="G16" s="20" t="s">
        <v>4</v>
      </c>
      <c r="H16" s="299" t="s">
        <v>2361</v>
      </c>
      <c r="I16" s="301" t="s">
        <v>2363</v>
      </c>
      <c r="J16" s="183" t="str">
        <f t="shared" si="0"/>
        <v>&lt;!-- MT glossary entry --&gt;_x000D_    &lt;org xml:id=$org0045$&gt;_x000D_     &lt;orgName type=$main$&gt;Church Missionary Society&lt;/orgName&gt;_x000D_     &lt;note type=$editorial$&gt;Church of England missionary agency. A product of the evangelical revival, it was established in 1799 as the Society for Missions in Africa and the East, before becoming the Church Missionary Society in 1812. It was the major means of the global spread of Anglicanism in the 19th century. The majority of its supporters were low church and evangelical Anglicans (Melton 2005:147).&lt;/note&gt;_x000D_    &lt;/org&gt;</v>
      </c>
      <c r="K16" s="301" t="s">
        <v>2362</v>
      </c>
      <c r="L16" s="230" t="s">
        <v>2364</v>
      </c>
    </row>
    <row r="17" spans="1:13" ht="126">
      <c r="A17" s="301" t="s">
        <v>2990</v>
      </c>
      <c r="B17" s="27"/>
      <c r="C17" s="27"/>
      <c r="D17" s="27"/>
      <c r="E17" s="20"/>
      <c r="F17" s="20" t="s">
        <v>1104</v>
      </c>
      <c r="G17" s="20" t="s">
        <v>0</v>
      </c>
      <c r="H17" s="185" t="s">
        <v>1150</v>
      </c>
      <c r="I17" s="305" t="s">
        <v>2930</v>
      </c>
      <c r="J17" s="183" t="str">
        <f t="shared" si="0"/>
        <v>&lt;!-- MT glossary entry --&gt;_x000D_    &lt;org xml:id=$org0046$&gt;_x000D_     &lt;orgName type=$main$&gt;Circassians&lt;/orgName&gt;_x000D_     &lt;note type=$editorial$&gt;People group of the Circassia region in the Northwestern Caucasus. From the 1760s the Circassians engaged in an extended war of resistance against Russian territorial expansion in the Caucasus, before finally being defeated in 1864 (Editors 2017). &lt;/note&gt;_x000D_    &lt;/org&gt;</v>
      </c>
      <c r="K17" s="172" t="s">
        <v>818</v>
      </c>
      <c r="L17" s="27"/>
      <c r="M17" s="29"/>
    </row>
    <row r="18" spans="1:13" ht="98">
      <c r="A18" s="301" t="s">
        <v>2991</v>
      </c>
      <c r="B18" s="27"/>
      <c r="C18" s="27"/>
      <c r="D18" s="27"/>
      <c r="E18" s="20"/>
      <c r="F18" s="20" t="s">
        <v>1105</v>
      </c>
      <c r="G18" s="20" t="s">
        <v>3</v>
      </c>
      <c r="H18" s="185" t="s">
        <v>1158</v>
      </c>
      <c r="I18" s="305" t="s">
        <v>2931</v>
      </c>
      <c r="J18" s="183" t="str">
        <f t="shared" si="0"/>
        <v>&lt;!-- MT glossary entry --&gt;_x000D_    &lt;org xml:id=$org0047$&gt;_x000D_     &lt;orgName type=$main$&gt;Coldstream Guards&lt;/orgName&gt;_x000D_     &lt;note type=$editorial$&gt;Oldest infantry regiment in the British army in continuous service, dating from 1650 (Chant 2013:75-76).&lt;/note&gt;_x000D_    &lt;/org&gt;</v>
      </c>
      <c r="K18" s="301" t="s">
        <v>1162</v>
      </c>
      <c r="L18" s="27"/>
    </row>
    <row r="19" spans="1:13" ht="196">
      <c r="A19" s="301" t="s">
        <v>2992</v>
      </c>
      <c r="B19" s="25"/>
      <c r="C19" s="25"/>
      <c r="D19" s="25"/>
      <c r="E19" s="38"/>
      <c r="F19" s="38" t="s">
        <v>1106</v>
      </c>
      <c r="G19" s="20" t="s">
        <v>4</v>
      </c>
      <c r="H19" s="185" t="s">
        <v>1161</v>
      </c>
      <c r="I19" s="301" t="s">
        <v>2932</v>
      </c>
      <c r="J19" s="183" t="str">
        <f t="shared" si="0"/>
        <v>&lt;!-- MT glossary entry --&gt;_x000D_    &lt;org xml:id=$org0048$&gt;_x000D_     &lt;orgName type=$main$&gt;Covenanters&lt;/orgName&gt;_x000D_     &lt;note type=$editorial$&gt;17th century Scottish Presbyterians who resisted the imposition of episcopal modes of worship, forming ‘Covenants’ to maintain their religious principles in 1638 (the National Covenant) and 1643 (the Solemn League and Covenant). Having supported the Parliamentarians in the English Civil War, they temporarily achieved religious liberty. Following the Restoration in 1660, and the reintroduction of Episcopalianism in Scotland, they experienced severe persecution for over twenty-five years (Kapic and Vander Lugt 2013:38; Spear 1992:88; Editors 2017).&lt;/note&gt;_x000D_    &lt;/org&gt;</v>
      </c>
      <c r="K19" s="301" t="s">
        <v>1163</v>
      </c>
      <c r="L19" s="27"/>
      <c r="M19" s="29"/>
    </row>
    <row r="20" spans="1:13" ht="140">
      <c r="A20" s="301" t="s">
        <v>2993</v>
      </c>
      <c r="B20" s="25"/>
      <c r="C20" s="25"/>
      <c r="D20" s="25"/>
      <c r="E20" s="38"/>
      <c r="F20" s="299" t="s">
        <v>2031</v>
      </c>
      <c r="G20" s="20"/>
      <c r="H20" s="299" t="s">
        <v>2030</v>
      </c>
      <c r="I20" s="37" t="s">
        <v>2933</v>
      </c>
      <c r="J20" s="183" t="str">
        <f t="shared" si="0"/>
        <v>&lt;!-- MT glossary entry --&gt;_x000D_    &lt;org xml:id=$org0049$&gt;_x000D_     &lt;orgName type=$main$&gt;Dollond &lt;/orgName&gt;_x000D_     &lt;note type=$editorial$&gt;Optical instrument makers. John Dollond (1707–1761) and his son, Peter (1731–1820 ), established themselves as opticians in the 1750s and developed a reputation for producing high-quality instruments. They made improvements to refracting telescopes and later developed the achromatic lens (Clifton 2013).&lt;/note&gt;_x000D_    &lt;/org&gt;</v>
      </c>
      <c r="K20" s="305" t="s">
        <v>774</v>
      </c>
      <c r="L20" s="25"/>
      <c r="M20" s="29"/>
    </row>
    <row r="21" spans="1:13" ht="168">
      <c r="A21" s="301" t="s">
        <v>2994</v>
      </c>
      <c r="B21" s="25"/>
      <c r="C21" s="25"/>
      <c r="D21" s="25"/>
      <c r="E21" s="38"/>
      <c r="F21" s="20" t="s">
        <v>1107</v>
      </c>
      <c r="G21" s="20" t="s">
        <v>0</v>
      </c>
      <c r="H21" s="188" t="s">
        <v>1166</v>
      </c>
      <c r="I21" s="305" t="s">
        <v>2934</v>
      </c>
      <c r="J21" s="183" t="str">
        <f t="shared" si="0"/>
        <v>&lt;!-- MT glossary entry --&gt;_x000D_    &lt;org xml:id=$org0050$&gt;_x000D_     &lt;orgName type=$main$&gt;Dutch Reformed&lt;/orgName&gt;_x000D_     &lt;note type=$editorial$&gt;Protestant tradition, that emerged in the Netherlands during the 16th century Reformation. Its key theological documents are the Belgic Confession, the Heidelberg Catechism and the Canons of Dort. The Dutch Reformed Church in South Africa originated in this tradition, having arrived with Dutch emigrants in the 17th century. It became the largest denomination among South Africa’s Afrikaner population and continues to be their major church (Editors 2017; Editors 2010).&lt;/note&gt;_x000D_    &lt;/org&gt;</v>
      </c>
      <c r="K21" s="321" t="s">
        <v>1167</v>
      </c>
      <c r="L21" s="27"/>
    </row>
    <row r="22" spans="1:13" ht="182">
      <c r="A22" s="301" t="s">
        <v>2995</v>
      </c>
      <c r="B22" s="27"/>
      <c r="C22" s="27"/>
      <c r="D22" s="27"/>
      <c r="E22" s="20"/>
      <c r="F22" s="332" t="s">
        <v>2349</v>
      </c>
      <c r="G22" s="20" t="s">
        <v>0</v>
      </c>
      <c r="H22" s="299" t="s">
        <v>2374</v>
      </c>
      <c r="I22" s="182" t="s">
        <v>2376</v>
      </c>
      <c r="J22" s="183" t="str">
        <f t="shared" si="0"/>
        <v>&lt;!-- MT glossary entry --&gt;_x000D_    &lt;org xml:id=$org0051$&gt;_x000D_     &lt;orgName type=$main$&gt;Empacasseiros&lt;/orgName&gt;_x000D_     &lt;note type=$editorial$&gt;A name given to ancillary African troops employed by the Portuguese army in west Africa. They served as part of Portuguese colonial defences in Angola, but could also be employed on a private basis as sentinels and messengers. The term broadly translates as ‘buffalo hunters’, originating in the 17th century as a compound of the Kimbundu word for red buffalo, ‘mpakasa’, and the ‘Portuguese suffix -eiro for the person associated with an object’ (Birmingham 2001:92; Miller 1976:160).&lt;/note&gt;_x000D_    &lt;/org&gt;</v>
      </c>
      <c r="K22" s="301" t="s">
        <v>2375</v>
      </c>
      <c r="L22" s="27"/>
    </row>
    <row r="23" spans="1:13" ht="140">
      <c r="A23" s="301" t="s">
        <v>2996</v>
      </c>
      <c r="B23" s="27"/>
      <c r="C23" s="27"/>
      <c r="D23" s="27"/>
      <c r="E23" s="20"/>
      <c r="F23" s="20" t="s">
        <v>1108</v>
      </c>
      <c r="G23" s="20" t="s">
        <v>0</v>
      </c>
      <c r="H23" s="185" t="s">
        <v>1159</v>
      </c>
      <c r="I23" s="305" t="s">
        <v>2935</v>
      </c>
      <c r="J23" s="183" t="str">
        <f t="shared" si="0"/>
        <v>&lt;!-- MT glossary entry --&gt;_x000D_    &lt;org xml:id=$org0052$&gt;_x000D_     &lt;orgName type=$main$&gt;27th (Inniskilling) Regiment of Foot&lt;/orgName&gt;_x000D_     &lt;note type=$editorial$&gt;Irish infantry regiment in the British army, dating from 1689, acclaimed for its role at the Battle of Waterloo. In 1881, it merged with the 108th (Madras Infantry) Regiment to form the Royal Inniskilling Fusiliers (Chant 2013:183-84).&lt;/note&gt;_x000D_    &lt;/org&gt;</v>
      </c>
      <c r="K23" s="184" t="s">
        <v>1160</v>
      </c>
      <c r="L23" s="27"/>
    </row>
    <row r="24" spans="1:13" ht="112">
      <c r="A24" s="301" t="s">
        <v>2997</v>
      </c>
      <c r="B24" s="27"/>
      <c r="C24" s="27"/>
      <c r="D24" s="27"/>
      <c r="E24" s="20"/>
      <c r="F24" s="38" t="s">
        <v>1109</v>
      </c>
      <c r="G24" s="38" t="s">
        <v>0</v>
      </c>
      <c r="H24" s="187" t="s">
        <v>1164</v>
      </c>
      <c r="I24" s="334" t="s">
        <v>1165</v>
      </c>
      <c r="J24" s="183" t="str">
        <f t="shared" si="0"/>
        <v>&lt;!-- MT glossary entry --&gt;_x000D_    &lt;org xml:id=$org0053$&gt;_x000D_     &lt;orgName type=$main$&gt;Episcopalian&lt;/orgName&gt;_x000D_     &lt;note type=$editorial$&gt;Christian denominations that follow the episcopal form of ecclesiastical structure, in which the church is governed by a hierarchy of bishops. Many Epsicopalian churches belong to the worldwide Anglican communion.&lt;/note&gt;_x000D_    &lt;/org&gt;</v>
      </c>
      <c r="K24" s="25"/>
      <c r="L24" s="330" t="s">
        <v>2914</v>
      </c>
    </row>
    <row r="25" spans="1:13" ht="210">
      <c r="A25" s="301" t="s">
        <v>2998</v>
      </c>
      <c r="B25" s="27"/>
      <c r="C25" s="27"/>
      <c r="D25" s="27"/>
      <c r="E25" s="20"/>
      <c r="F25" s="188" t="s">
        <v>1110</v>
      </c>
      <c r="G25" s="20" t="s">
        <v>0</v>
      </c>
      <c r="H25" s="191" t="s">
        <v>1169</v>
      </c>
      <c r="I25" s="305" t="s">
        <v>2937</v>
      </c>
      <c r="J25" s="183" t="str">
        <f t="shared" si="0"/>
        <v>&lt;!-- MT glossary entry --&gt;_x000D_    &lt;org xml:id=$org0054$&gt;_x000D_     &lt;orgName type=$main$&gt;Faculty of Physicians and Surgeons of Glasgow&lt;/orgName&gt;_x000D_     &lt;note type=$editorial$&gt;Institution for the licensing of physicians and surgeons, founded in 1599 (known today as the Royal College of Physicians and Surgeons of Glasgow). It was unique in serving as a regulatory body for both sections of the medical profession, physicians and surgeons. Livingstone had hoped to join London's Royal College of Surgeons, but the London Missionary Society found the fees prohibitive. Instead, they paid for him to take the more affordable examinations of the Glasgow institution, and he became a licentiate on 15th November 1840 (Geyer-Kordesch and Macdonald 1999:ix; Ross 2002:22).&lt;/note&gt;_x000D_    &lt;/org&gt;</v>
      </c>
      <c r="K25" s="301" t="s">
        <v>2936</v>
      </c>
      <c r="L25" s="27"/>
    </row>
    <row r="26" spans="1:13" ht="182">
      <c r="A26" s="301" t="s">
        <v>2999</v>
      </c>
      <c r="B26" s="27"/>
      <c r="C26" s="27"/>
      <c r="D26" s="27"/>
      <c r="E26" s="20"/>
      <c r="F26" s="20" t="s">
        <v>1111</v>
      </c>
      <c r="G26" s="20" t="s">
        <v>0</v>
      </c>
      <c r="H26" s="191" t="s">
        <v>1170</v>
      </c>
      <c r="I26" s="305" t="s">
        <v>2938</v>
      </c>
      <c r="J26" s="183" t="str">
        <f t="shared" si="0"/>
        <v>&lt;!-- MT glossary entry --&gt;_x000D_    &lt;org xml:id=$org0055$&gt;_x000D_     &lt;orgName type=$main$&gt;British German Legion&lt;/orgName&gt;_x000D_     &lt;note type=$editorial$&gt;German military unit, raised in 1854 to fight for the British in the Crimean War. The war ended before the legion saw combat, and in 1856 the majority were instead settled in British Kaffraria. Sir George Grey, the Cape governor, hoped they would provide increased protection against the Xhosa on the eastern Cape and act as a civilising influence. The scheme was unsuccessful. Half the legion left South Africa in 1858 to fight against the Indian Mutiny, and in 1861 the remainder were decommissioned (Laband 2009a:85-86, 101-03). &lt;/note&gt;_x000D_    &lt;/org&gt;</v>
      </c>
      <c r="K26" s="301" t="s">
        <v>1171</v>
      </c>
      <c r="L26" s="25"/>
    </row>
    <row r="27" spans="1:13" ht="112">
      <c r="A27" s="301" t="s">
        <v>3000</v>
      </c>
      <c r="B27" s="27"/>
      <c r="C27" s="27"/>
      <c r="D27" s="27"/>
      <c r="E27" s="20"/>
      <c r="F27" s="38" t="s">
        <v>1112</v>
      </c>
      <c r="G27" s="20"/>
      <c r="H27" s="191" t="s">
        <v>1173</v>
      </c>
      <c r="I27" s="305" t="s">
        <v>2939</v>
      </c>
      <c r="J27" s="183" t="str">
        <f t="shared" si="0"/>
        <v>&lt;!-- MT glossary entry --&gt;_x000D_    &lt;org xml:id=$org0056$&gt;_x000D_     &lt;orgName type=$main$&gt;Government House, Cape Town&lt;/orgName&gt;_x000D_     &lt;note type=$editorial$&gt;Colonial governor's residence, built in the 1790s. It is now called 'De Tuynhuis' and houses the offices of the State President (Viney 1987:70, 79).&lt;/note&gt;_x000D_    &lt;/org&gt;</v>
      </c>
      <c r="K27" s="301" t="s">
        <v>1174</v>
      </c>
      <c r="L27" s="25"/>
    </row>
    <row r="28" spans="1:13" ht="154">
      <c r="A28" s="301" t="s">
        <v>3001</v>
      </c>
      <c r="B28" s="27"/>
      <c r="C28" s="27"/>
      <c r="D28" s="27"/>
      <c r="E28" s="20"/>
      <c r="F28" s="191" t="s">
        <v>1113</v>
      </c>
      <c r="G28" s="20" t="s">
        <v>0</v>
      </c>
      <c r="H28" s="191" t="s">
        <v>1175</v>
      </c>
      <c r="I28" s="182" t="s">
        <v>2940</v>
      </c>
      <c r="J28" s="183" t="str">
        <f t="shared" si="0"/>
        <v>&lt;!-- MT glossary entry --&gt;_x000D_    &lt;org xml:id=$org0057$&gt;_x000D_     &lt;orgName type=$main$&gt;Griqua&lt;/orgName&gt;_x000D_     &lt;note type=$editorial$&gt;Southern African group of Khoekhoe and European descent, though their ancestry also includes the San and Bantu peoples. They developed group identity in the 18th century, and established several influential states on the borders of the Cape Colony in the 19th century. European colonialism deprived them of most of their territory by the 1880s (Schweitzer 2015:15, 18-19). &lt;/note&gt;_x000D_    &lt;/org&gt;</v>
      </c>
      <c r="K28" s="301" t="s">
        <v>1177</v>
      </c>
      <c r="L28" s="230" t="s">
        <v>2915</v>
      </c>
    </row>
    <row r="29" spans="1:13" ht="182">
      <c r="A29" s="301" t="s">
        <v>3002</v>
      </c>
      <c r="B29" s="27"/>
      <c r="C29" s="27"/>
      <c r="D29" s="27"/>
      <c r="E29" s="20"/>
      <c r="F29" s="38" t="s">
        <v>1114</v>
      </c>
      <c r="G29" s="38" t="s">
        <v>0</v>
      </c>
      <c r="H29" s="304" t="s">
        <v>1176</v>
      </c>
      <c r="I29" s="305" t="s">
        <v>2941</v>
      </c>
      <c r="J29" s="183" t="str">
        <f t="shared" si="0"/>
        <v>&lt;!-- MT glossary entry --&gt;_x000D_    &lt;org xml:id=$org0058$&gt;_x000D_     &lt;orgName type=$main$&gt;Hottentot&lt;/orgName&gt;_x000D_     &lt;note type=$editorial$&gt;Term referring to the Khoekhoe people of southern Africa (primarily resident in Nambia and South Africa), who were historically pastoralist in lifestyle. The term dates from the 17th century and is now considered pejorative. It reportedly originates in a Dutch word for ‘stutter’ or ‘stammer’, ‘Huttentut’, applied to the group on account of the clicking sounds in the Khoi language. In the 19th century, Khoekhoe physicality and behaviours were the subject of much evolutionary speculation and racial science (Heath 2010b:573; Nave 2010:650).&lt;/note&gt;_x000D_    &lt;/org&gt;</v>
      </c>
      <c r="K29" s="305" t="s">
        <v>1178</v>
      </c>
      <c r="L29" s="230" t="s">
        <v>2912</v>
      </c>
    </row>
    <row r="30" spans="1:13" ht="168">
      <c r="A30" s="301" t="s">
        <v>3003</v>
      </c>
      <c r="B30" s="27"/>
      <c r="C30" s="27"/>
      <c r="D30" s="27"/>
      <c r="E30" s="20"/>
      <c r="F30" s="38" t="s">
        <v>1115</v>
      </c>
      <c r="G30" s="20" t="s">
        <v>0</v>
      </c>
      <c r="H30" s="191" t="s">
        <v>1179</v>
      </c>
      <c r="I30" s="305" t="s">
        <v>2943</v>
      </c>
      <c r="J30" s="183" t="str">
        <f t="shared" si="0"/>
        <v>&lt;!-- MT glossary entry --&gt;_x000D_    &lt;org xml:id=$org0059$&gt;_x000D_     &lt;orgName type=$main$&gt;Independent&lt;/orgName&gt;_x000D_     &lt;note type=$editorial$&gt;Another term for Congregationalism, a Protestant movement that advocates the independence of individual congregations and their right to self-government, while rejecting higher ecclesiastical structures. Livingstone left the Church of Scotland and joined the local Congregationalist church in the early 1830s. The London Missionary Society was predominantly a Congregationalist organisation (Jenkins 2016; Ross 2002:6-7).&lt;/note&gt;_x000D_    &lt;/org&gt;</v>
      </c>
      <c r="K30" s="301" t="s">
        <v>1180</v>
      </c>
      <c r="L30" s="27"/>
    </row>
    <row r="31" spans="1:13" ht="154">
      <c r="A31" s="301" t="s">
        <v>3004</v>
      </c>
      <c r="B31" s="27"/>
      <c r="C31" s="27"/>
      <c r="D31" s="27"/>
      <c r="E31" s="20"/>
      <c r="F31" s="20" t="s">
        <v>1116</v>
      </c>
      <c r="G31" s="20" t="s">
        <v>0</v>
      </c>
      <c r="H31" s="191" t="s">
        <v>1181</v>
      </c>
      <c r="I31" s="301" t="s">
        <v>2944</v>
      </c>
      <c r="J31" s="183" t="str">
        <f t="shared" si="0"/>
        <v>&lt;!-- MT glossary entry --&gt;_x000D_    &lt;org xml:id=$org0060$&gt;_x000D_     &lt;orgName type=$main$&gt;Jesuits&lt;/orgName&gt;_x000D_     &lt;note type=$editorial$&gt;Members of the Society of Jesus, a Roman Catholic order founded by Ignatius of Loyola in 1540. The Society is notable for its defence of Catholicism during the Counter-Reformation, and for its commitment to education and missionary activity. It first sent missionaries to Africa in the 1550s and eventually commissioned more foreign mission agents than any other order (Newitt 2005:139; Editors 2015).&lt;/note&gt;_x000D_    &lt;/org&gt;</v>
      </c>
      <c r="K31" s="301" t="s">
        <v>1182</v>
      </c>
      <c r="L31" s="230" t="s">
        <v>2915</v>
      </c>
    </row>
    <row r="32" spans="1:13" ht="182">
      <c r="A32" s="301" t="s">
        <v>3005</v>
      </c>
      <c r="B32" s="27"/>
      <c r="C32" s="27"/>
      <c r="D32" s="27"/>
      <c r="E32" s="20"/>
      <c r="F32" s="20" t="s">
        <v>1117</v>
      </c>
      <c r="G32" s="20" t="s">
        <v>0</v>
      </c>
      <c r="H32" s="191" t="s">
        <v>1183</v>
      </c>
      <c r="I32" s="331" t="s">
        <v>2945</v>
      </c>
      <c r="J32" s="183" t="str">
        <f t="shared" si="0"/>
        <v>&lt;!-- MT glossary entry --&gt;_x000D_    &lt;org xml:id=$org0061$&gt;_x000D_     &lt;orgName type=$main$&gt;Knights of Malta&lt;/orgName&gt;_x000D_     &lt;note type=$editorial$&gt;Christian military order (also known as the Knights of St. John or the Knights Hospitaller) that originated in the 12th century to defend the Holy Land and provide health care to Christian pilgrims. Following the Muslim reconquest of Jerusalem in 1187, they settled on the island of Rhodes where they battled with the Ottoman Empire. Defeated in 1523, they relocated to Malta where they held a sovereign territory until conquered by Napoleon Bonaparte in 1798 (Greene 2009:313; Editors 2017).&lt;/note&gt;_x000D_    &lt;/org&gt;</v>
      </c>
      <c r="K32" s="301" t="s">
        <v>1184</v>
      </c>
      <c r="L32" s="27"/>
    </row>
    <row r="33" spans="1:12" ht="154">
      <c r="A33" s="301" t="s">
        <v>3006</v>
      </c>
      <c r="F33" s="2" t="s">
        <v>2350</v>
      </c>
      <c r="H33" s="303" t="s">
        <v>2365</v>
      </c>
      <c r="I33" s="301" t="s">
        <v>2969</v>
      </c>
      <c r="J33" s="183" t="str">
        <f t="shared" si="0"/>
        <v>&lt;!-- MT glossary entry --&gt;_x000D_    &lt;org xml:id=$org0062$&gt;_x000D_     &lt;orgName type=$main$&gt;Light Brigade&lt;/orgName&gt;_x000D_     &lt;note type=$editorial$&gt;British cavalry brigade, led by James Thomas Brudenell (7th Earl of Cardigan), which charged a well-defended Russian stronghold in the Battle of Balaklava (25th October 1854) during the Crimean War. The failed assault, in which the cavalry was decimated, was famously memorialised in Alfred Lord Tennyson’s poem, ‘The Charge of the Light Brigade’ (Bunting 2017).&lt;/note&gt;_x000D_    &lt;/org&gt;</v>
      </c>
      <c r="K33" s="301" t="s">
        <v>2366</v>
      </c>
    </row>
    <row r="34" spans="1:12" ht="140">
      <c r="A34" s="301" t="s">
        <v>3007</v>
      </c>
      <c r="B34" s="27"/>
      <c r="C34" s="27"/>
      <c r="D34" s="27"/>
      <c r="E34" s="20"/>
      <c r="F34" s="20" t="s">
        <v>1118</v>
      </c>
      <c r="G34" s="20" t="s">
        <v>0</v>
      </c>
      <c r="H34" s="191" t="s">
        <v>1186</v>
      </c>
      <c r="I34" s="305" t="s">
        <v>2946</v>
      </c>
      <c r="J34" s="183" t="str">
        <f t="shared" si="0"/>
        <v>&lt;!-- MT glossary entry --&gt;_x000D_    &lt;org xml:id=$org0063$&gt;_x000D_     &lt;orgName type=$main$&gt;Locrians&lt;/orgName&gt;_x000D_     &lt;note type=$editorial$&gt;Inhabitants of Locris, a central region of Ancient Greece that was divided in two by the states of Phocis and Doris. The Locrians established a colony called Locri in Italy in 700BC, where they developed the first written legal system in the Greek world, known as the 'Locrian Code' (Buckler 2012:854; Sacks 1996:132). &lt;/note&gt;_x000D_    &lt;/org&gt;</v>
      </c>
      <c r="K34" s="301" t="s">
        <v>1185</v>
      </c>
      <c r="L34" s="27"/>
    </row>
    <row r="35" spans="1:12" ht="168">
      <c r="A35" s="301" t="s">
        <v>3008</v>
      </c>
      <c r="B35" s="27"/>
      <c r="C35" s="27"/>
      <c r="D35" s="27"/>
      <c r="E35" s="20"/>
      <c r="F35" s="20" t="s">
        <v>1119</v>
      </c>
      <c r="G35" s="20" t="s">
        <v>0</v>
      </c>
      <c r="H35" s="191" t="s">
        <v>1210</v>
      </c>
      <c r="I35" s="182" t="s">
        <v>2947</v>
      </c>
      <c r="J35" s="183" t="str">
        <f t="shared" si="0"/>
        <v>&lt;!-- MT glossary entry --&gt;_x000D_    &lt;org xml:id=$org0064$&gt;_x000D_     &lt;orgName type=$main$&gt;London Missionary Society (LMS)&lt;/orgName&gt;_x000D_     &lt;note type=$editorial$&gt;Evangelical missionary society formed in England in 1795, primarily serving missions in Africa and the South Pacific. Although established on a non-denominational basis, it was increasingly regarded as a Congregationalist organisation. Livingstone was commissioned by the Society in 1840 and served as one of its missionaries until 1857 (Porter 2004:49-50).&lt;/note&gt;_x000D_    &lt;/org&gt;</v>
      </c>
      <c r="K35" s="301" t="s">
        <v>1187</v>
      </c>
      <c r="L35" s="301" t="s">
        <v>2916</v>
      </c>
    </row>
    <row r="36" spans="1:12" ht="182">
      <c r="A36" s="301" t="s">
        <v>3009</v>
      </c>
      <c r="F36" s="2" t="s">
        <v>2351</v>
      </c>
      <c r="H36" s="303" t="s">
        <v>2368</v>
      </c>
      <c r="I36" s="301" t="s">
        <v>3035</v>
      </c>
      <c r="J36" s="183" t="str">
        <f t="shared" si="0"/>
        <v>&lt;!-- MT glossary entry --&gt;_x000D_    &lt;org xml:id=$org0065$&gt;_x000D_     &lt;orgName type=$main$&gt;Lords of the Isles&lt;/orgName&gt;_x000D_     &lt;note type=$editorial$&gt;Scottish title, dating to the Middle Ages, used by the rulers of the islands off Scotland’s west coast and parts of the western mainland. These lords had considerable power and autonomy until the late 15th century, when the title was appropriated to the Scottish monarchy by King James IV. By describing Toka-Leya chiefs near Victoria Falls, deposed by Sebitwane, as ‘Lords of the Isles’, Livingstone characterises them as despotic rulers who had been domesticated by a higher authority (Panton 2011:303).&lt;/note&gt;_x000D_    &lt;/org&gt;</v>
      </c>
      <c r="K36" s="301" t="s">
        <v>2367</v>
      </c>
    </row>
    <row r="37" spans="1:12" ht="140">
      <c r="A37" s="301" t="s">
        <v>3010</v>
      </c>
      <c r="B37" s="27"/>
      <c r="C37" s="27"/>
      <c r="D37" s="27"/>
      <c r="E37" s="20"/>
      <c r="F37" s="20" t="s">
        <v>1120</v>
      </c>
      <c r="G37" s="20" t="s">
        <v>4</v>
      </c>
      <c r="H37" s="191" t="s">
        <v>1188</v>
      </c>
      <c r="I37" s="182" t="s">
        <v>2948</v>
      </c>
      <c r="J37" s="183" t="str">
        <f t="shared" si="0"/>
        <v>&lt;!-- MT glossary entry --&gt;_x000D_    &lt;org xml:id=$org0066$&gt;_x000D_     &lt;orgName type=$main$&gt;Madras Army&lt;/orgName&gt;_x000D_     &lt;note type=$editorial$&gt;Army of the Madras Presidency, formed by the East India Company in the mid-18th century. It was transferred to the British Crown in 1858 following the Indian Rebellion, along with the Bengal and Bombay Armies and the Company’s other possessions (Schmidt 2015:60; Raugh 2004:216).&lt;/note&gt;_x000D_    &lt;/org&gt;</v>
      </c>
      <c r="K37" s="301" t="s">
        <v>1189</v>
      </c>
      <c r="L37" s="27"/>
    </row>
    <row r="38" spans="1:12" ht="98">
      <c r="A38" s="301" t="s">
        <v>3011</v>
      </c>
      <c r="B38" s="27"/>
      <c r="C38" s="27"/>
      <c r="D38" s="27"/>
      <c r="E38" s="20"/>
      <c r="F38" s="20" t="s">
        <v>1123</v>
      </c>
      <c r="G38" s="20" t="s">
        <v>4</v>
      </c>
      <c r="H38" s="191" t="s">
        <v>1193</v>
      </c>
      <c r="I38" s="305" t="s">
        <v>2949</v>
      </c>
      <c r="J38" s="183" t="str">
        <f t="shared" si="0"/>
        <v>&lt;!-- MT glossary entry --&gt;_x000D_    &lt;org xml:id=$org0067$&gt;_x000D_     &lt;orgName type=$main$&gt;Mansion House, London.&lt;/orgName&gt;_x000D_     &lt;note type=$editorial$&gt;Official residence of the Lord Mayor of London, built in the mid-18th century at Bank Junction (Weinreb et al. 2008:525-26).&lt;/note&gt;_x000D_    &lt;/org&gt;</v>
      </c>
      <c r="K38" s="301" t="s">
        <v>1194</v>
      </c>
      <c r="L38" s="27"/>
    </row>
    <row r="39" spans="1:12" ht="168">
      <c r="A39" s="301" t="s">
        <v>3012</v>
      </c>
      <c r="B39" s="27"/>
      <c r="C39" s="27"/>
      <c r="D39" s="27"/>
      <c r="E39" s="20"/>
      <c r="F39" s="20" t="s">
        <v>1124</v>
      </c>
      <c r="G39" s="20" t="s">
        <v>0</v>
      </c>
      <c r="H39" s="191" t="s">
        <v>1195</v>
      </c>
      <c r="I39" s="305" t="s">
        <v>3036</v>
      </c>
      <c r="J39" s="183" t="str">
        <f t="shared" si="0"/>
        <v>&lt;!-- MT glossary entry --&gt;_x000D_    &lt;org xml:id=$org0068$&gt;_x000D_     &lt;orgName type=$main$&gt;Mantatees&lt;/orgName&gt;_x000D_     &lt;note type=$editorial$&gt;General term applied to Sotho-speaking migrants and labourers in the nineteenth century. It was originally used to denote the Tlokwa, deriving from a distortion of the name of their leader, Mmanthatisi (Sekonyela’s mother). It came, however, to be applied less precisely to wandering groups in the regions around the Vaal and Orange Rivers and to migrant workers seeking employment by Europeans (Etherington 2001:148; Sheldon 2012:233; Beinart 2003:59).&lt;/note&gt;_x000D_    &lt;/org&gt;</v>
      </c>
      <c r="K39" s="301" t="s">
        <v>2950</v>
      </c>
      <c r="L39" s="27"/>
    </row>
    <row r="40" spans="1:12" ht="168">
      <c r="A40" s="301" t="s">
        <v>3013</v>
      </c>
      <c r="B40" s="27"/>
      <c r="C40" s="27"/>
      <c r="D40" s="27"/>
      <c r="E40" s="20"/>
      <c r="F40" s="20" t="s">
        <v>1125</v>
      </c>
      <c r="G40" s="20" t="s">
        <v>0</v>
      </c>
      <c r="H40" s="191" t="s">
        <v>1196</v>
      </c>
      <c r="I40" s="305" t="s">
        <v>2951</v>
      </c>
      <c r="J40" s="183" t="str">
        <f t="shared" si="0"/>
        <v>&lt;!-- MT glossary entry --&gt;_x000D_    &lt;org xml:id=$org0069$&gt;_x000D_     &lt;orgName type=$main$&gt;Mechanics' Institute, Cape Town&lt;/orgName&gt;_x000D_     &lt;note type=$editorial$&gt;Mechanics’ Institute, Cape Town. The Mechanics’ Institutes movement originated in the early 19th century as a means of educating the adult labouring classes in mathematics, sciences and the arts. The Cape Town institute was founded in 1828, but closed a year later. It was re-established in 1853 and remained active until the 1870s (Walker 2017:3-5; Dubow 2006:49n124).&lt;/note&gt;_x000D_    &lt;/org&gt;</v>
      </c>
      <c r="K40" s="301" t="s">
        <v>1197</v>
      </c>
      <c r="L40" s="27"/>
    </row>
    <row r="41" spans="1:12" ht="98">
      <c r="A41" s="301" t="s">
        <v>3014</v>
      </c>
      <c r="B41" s="27"/>
      <c r="C41" s="27"/>
      <c r="D41" s="27"/>
      <c r="E41" s="20"/>
      <c r="F41" s="20" t="s">
        <v>1126</v>
      </c>
      <c r="G41" s="20" t="s">
        <v>0</v>
      </c>
      <c r="H41" s="191" t="s">
        <v>1201</v>
      </c>
      <c r="I41" s="305" t="s">
        <v>2953</v>
      </c>
      <c r="J41" s="183" t="str">
        <f t="shared" si="0"/>
        <v>&lt;!-- MT glossary entry --&gt;_x000D_    &lt;org xml:id=$org0070$&gt;_x000D_     &lt;orgName type=$main$&gt;Henry Monteith &amp; Co.&lt;/orgName&gt;_x000D_     &lt;note type=$editorial$&gt;Textiles manufacturer, who owned the Blantyre cotton works where Livingstone began employment in 1823 (Mullen 2012:18-19). &lt;/note&gt;_x000D_    &lt;/org&gt;</v>
      </c>
      <c r="K41" s="190" t="s">
        <v>1202</v>
      </c>
      <c r="L41" s="27"/>
    </row>
    <row r="42" spans="1:12" ht="126">
      <c r="A42" s="301" t="s">
        <v>3015</v>
      </c>
      <c r="B42" s="27"/>
      <c r="C42" s="27"/>
      <c r="D42" s="27"/>
      <c r="E42" s="20"/>
      <c r="F42" s="20" t="s">
        <v>1127</v>
      </c>
      <c r="G42" s="20" t="s">
        <v>3</v>
      </c>
      <c r="H42" s="191" t="s">
        <v>1198</v>
      </c>
      <c r="I42" s="305" t="s">
        <v>2952</v>
      </c>
      <c r="J42" s="183" t="str">
        <f t="shared" si="0"/>
        <v>&lt;!-- MT glossary entry --&gt;_x000D_    &lt;org xml:id=$org0071$&gt;_x000D_     &lt;orgName type=$main$&gt;mephato (pl.) or mophato (sing.)&lt;/orgName&gt;_x000D_     &lt;note type=$editorial$&gt;Male ‘age-sets’ or ‘regiments’ among the Tswana that operated as military and political units. Young men who passed through initiation together became life-long members of the same mophato (Morton 2012:385-86).&lt;/note&gt;_x000D_    &lt;/org&gt;</v>
      </c>
      <c r="K42" s="190" t="s">
        <v>1200</v>
      </c>
      <c r="L42" s="230" t="s">
        <v>2918</v>
      </c>
    </row>
    <row r="43" spans="1:12" ht="210">
      <c r="A43" s="301" t="s">
        <v>3016</v>
      </c>
      <c r="B43" s="27"/>
      <c r="C43" s="27"/>
      <c r="D43" s="27"/>
      <c r="E43" s="20"/>
      <c r="F43" s="38" t="s">
        <v>1128</v>
      </c>
      <c r="G43" s="20" t="s">
        <v>0</v>
      </c>
      <c r="H43" s="188" t="s">
        <v>1168</v>
      </c>
      <c r="I43" s="305" t="s">
        <v>2955</v>
      </c>
      <c r="J43" s="183" t="str">
        <f t="shared" si="0"/>
        <v>&lt;!-- MT glossary entry --&gt;_x000D_    &lt;org xml:id=$org0072$&gt;_x000D_     &lt;orgName type=$main$&gt;Moravians&lt;/orgName&gt;_x000D_     &lt;note type=$editorial$&gt;Protestant denomination, founded in the 18th century. In the 1720s, a remnant of the almost-extinct ‘Bohemian Brethren’ movement left their home in Moravia (in modern-day Czech Republic) and established a community in Germany on the estate of Nikolaus Ludwig, Count von Zinzendorf. The settlement, Herrnhut, became the centre of a pietistic movement that had considerable influence on mainline Protestantism, particularly Lutheranism. The Moravians are highly service oriented, and began commissioning missionaries around the globe in the 1730s (Livingstone 2013:380; Bergmann 2003:288; Editors 2011). &lt;/note&gt;_x000D_    &lt;/org&gt;</v>
      </c>
      <c r="K43" s="301" t="s">
        <v>2954</v>
      </c>
      <c r="L43" s="27"/>
    </row>
    <row r="44" spans="1:12" ht="182">
      <c r="A44" s="301" t="s">
        <v>3017</v>
      </c>
      <c r="F44" s="2" t="s">
        <v>2352</v>
      </c>
      <c r="H44" s="303" t="s">
        <v>2369</v>
      </c>
      <c r="I44" s="301" t="s">
        <v>2381</v>
      </c>
      <c r="J44" s="183" t="str">
        <f t="shared" si="0"/>
        <v>&lt;!-- MT glossary entry --&gt;_x000D_    &lt;org xml:id=$org0073$&gt;_x000D_     &lt;orgName type=$main$&gt;Niger Expedition&lt;/orgName&gt;_x000D_     &lt;note type=$editorial$&gt;British expedition to west Africa (1841-43), that sought to open trade and establish treaties along the Niger. It was supported by the Society for the Extinction of the Slave Trade and the Civilization of Africa, founded in 1839 by Sir Thomas Fowell Buxton. Buxton’s aim was to combat the slave trade by introducing Christianity, civilisation and ‘legitimate commerce’, ideas that Livingstone would develop in Missionary Travels. The expedition ended in failure, with a large number of the party dying of fever (Marotti 1996:229; Blouet 2010).&lt;/note&gt;_x000D_    &lt;/org&gt;</v>
      </c>
      <c r="K44" s="301" t="s">
        <v>2970</v>
      </c>
    </row>
    <row r="45" spans="1:12" ht="154">
      <c r="A45" s="301" t="s">
        <v>3018</v>
      </c>
      <c r="F45" s="2" t="s">
        <v>2353</v>
      </c>
      <c r="H45" s="299" t="s">
        <v>2370</v>
      </c>
      <c r="I45" s="182" t="s">
        <v>3037</v>
      </c>
      <c r="J45" s="183" t="str">
        <f t="shared" si="0"/>
        <v>&lt;!-- MT glossary entry --&gt;_x000D_    &lt;org xml:id=$org0074$&gt;_x000D_     &lt;orgName type=$main$&gt;Society for the Promotion of Permanent and Universal Peace&lt;/orgName&gt;_x000D_     &lt;note type=$editorial$&gt;Peace association, founded in 1816 by Quakers and other Christian pacifists in the wake of the Napoleonic Wars. The Society adopted an anti-war stance, opposing even defensive conflicts, and established local branches across Britain. It was generally known by the truncated title, the Peace Society (Laity 2001:13-14). &lt;/note&gt;_x000D_    &lt;/org&gt;</v>
      </c>
      <c r="K45" s="301" t="s">
        <v>2371</v>
      </c>
    </row>
    <row r="46" spans="1:12" ht="140">
      <c r="A46" s="301" t="s">
        <v>3019</v>
      </c>
      <c r="B46" s="27"/>
      <c r="C46" s="27"/>
      <c r="D46" s="27"/>
      <c r="E46" s="20"/>
      <c r="F46" s="38" t="s">
        <v>1129</v>
      </c>
      <c r="G46" s="20" t="s">
        <v>0</v>
      </c>
      <c r="H46" s="191" t="s">
        <v>1203</v>
      </c>
      <c r="I46" s="305" t="s">
        <v>3038</v>
      </c>
      <c r="J46" s="183" t="str">
        <f t="shared" si="0"/>
        <v>&lt;!-- MT glossary entry --&gt;_x000D_    &lt;org xml:id=$org0075$&gt;_x000D_     &lt;orgName type=$main$&gt;Presbyterian&lt;/orgName&gt;_x000D_     &lt;note type=$editorial$&gt;Protestant denominations that follow the Presbyterian form of ecclesiastical structure, in which the church is represented and governed by bodies of elected lay elders and ministers. Presbyterianism is historically rooted in the 16th-century Reformation and Calvinist theology (O'Neill 1983:463-64).&lt;/note&gt;_x000D_    &lt;/org&gt;</v>
      </c>
      <c r="K46" s="301" t="s">
        <v>1204</v>
      </c>
      <c r="L46" s="27"/>
    </row>
    <row r="47" spans="1:12" ht="140">
      <c r="A47" s="301" t="s">
        <v>3020</v>
      </c>
      <c r="B47" s="27"/>
      <c r="C47" s="27"/>
      <c r="D47" s="27"/>
      <c r="E47" s="20"/>
      <c r="F47" s="20" t="s">
        <v>1130</v>
      </c>
      <c r="G47" s="20" t="s">
        <v>0</v>
      </c>
      <c r="H47" s="191" t="s">
        <v>1205</v>
      </c>
      <c r="I47" s="305" t="s">
        <v>3039</v>
      </c>
      <c r="J47" s="183" t="str">
        <f t="shared" si="0"/>
        <v>&lt;!-- MT glossary entry --&gt;_x000D_    &lt;org xml:id=$org0076$&gt;_x000D_     &lt;orgName type=$main$&gt;Quakers&lt;/orgName&gt;_x000D_     &lt;note type=$editorial$&gt;Christian group (also known as the Society of Friends) founded in the mid-17th century, that emphasises the leading of the Holy Spirit and rejects the need for ordained clergy. In calling the Bayeiye (or Wayeyi) the ‘Quakers of Africa’, Livingstone alludes to the Friends' advocacy of non-violence and pacifism (Vann 2017; Abbott 2013:287).&lt;/note&gt;_x000D_    &lt;/org&gt;</v>
      </c>
      <c r="K47" s="301" t="s">
        <v>1206</v>
      </c>
      <c r="L47" s="27"/>
    </row>
    <row r="48" spans="1:12" ht="112">
      <c r="A48" s="301" t="s">
        <v>3021</v>
      </c>
      <c r="F48" s="2" t="s">
        <v>2354</v>
      </c>
      <c r="H48" s="303" t="s">
        <v>2372</v>
      </c>
      <c r="I48" s="301" t="s">
        <v>2971</v>
      </c>
      <c r="J48" s="183" t="str">
        <f t="shared" si="0"/>
        <v>&lt;!-- MT glossary entry --&gt;_x000D_    &lt;org xml:id=$org0077$&gt;_x000D_     &lt;orgName type=$main$&gt;Resurrectionist&lt;/orgName&gt;_x000D_     &lt;note type=$editorial$&gt;Another term for the ‘body snatchers’ of the 18th and 19th centuries, who robbed graves and mortuaries in order to supply corpses to the medical profession for dissection (Levinson 2016).&lt;/note&gt;_x000D_    &lt;/org&gt;</v>
      </c>
      <c r="K48" s="301" t="s">
        <v>2972</v>
      </c>
    </row>
    <row r="49" spans="1:12" ht="98">
      <c r="A49" s="301" t="s">
        <v>3022</v>
      </c>
      <c r="B49" s="27"/>
      <c r="C49" s="27"/>
      <c r="D49" s="27"/>
      <c r="E49" s="20"/>
      <c r="F49" s="38" t="s">
        <v>1131</v>
      </c>
      <c r="G49" s="20" t="s">
        <v>5</v>
      </c>
      <c r="H49" s="191" t="s">
        <v>1207</v>
      </c>
      <c r="I49" s="189" t="s">
        <v>1208</v>
      </c>
      <c r="J49" s="183" t="str">
        <f t="shared" si="0"/>
        <v>&lt;!-- MT glossary entry --&gt;_x000D_    &lt;org xml:id=$org0078$&gt;_x000D_     &lt;orgName type=$main$&gt;Rhenish&lt;/orgName&gt;_x000D_     &lt;note type=$editorial$&gt;Person from the historical Rhine Province of Prussia (the present-day Rhineland region of western Germany).&lt;/note&gt;_x000D_    &lt;/org&gt;</v>
      </c>
      <c r="K49" s="27"/>
      <c r="L49" s="27"/>
    </row>
    <row r="50" spans="1:12" ht="140">
      <c r="A50" s="301" t="s">
        <v>3023</v>
      </c>
      <c r="B50" s="27"/>
      <c r="C50" s="27"/>
      <c r="D50" s="27"/>
      <c r="E50" s="20"/>
      <c r="F50" s="20" t="s">
        <v>1132</v>
      </c>
      <c r="G50" s="20" t="s">
        <v>0</v>
      </c>
      <c r="H50" s="191" t="s">
        <v>1209</v>
      </c>
      <c r="I50" s="305" t="s">
        <v>2956</v>
      </c>
      <c r="J50" s="183" t="str">
        <f t="shared" si="0"/>
        <v>&lt;!-- MT glossary entry --&gt;_x000D_    &lt;org xml:id=$org0079$&gt;_x000D_     &lt;orgName type=$main$&gt;Royal Geographical Society (RGS)&lt;/orgName&gt;_x000D_     &lt;note type=$editorial$&gt;Learned society of geographers, founded in 1830 in London with the aim of advancing geographical knowledge and promoting exploration. The society awarded Livingstone the annual Founder’s medal in 1855 and became one of his sponsoring organisations (Roberts 2008). &lt;/note&gt;_x000D_    &lt;/org&gt;</v>
      </c>
      <c r="K50" s="190" t="s">
        <v>1211</v>
      </c>
      <c r="L50" s="190" t="s">
        <v>1212</v>
      </c>
    </row>
    <row r="51" spans="1:12" ht="98">
      <c r="A51" s="301" t="s">
        <v>3024</v>
      </c>
      <c r="B51" s="27"/>
      <c r="C51" s="27"/>
      <c r="D51" s="27"/>
      <c r="E51" s="20"/>
      <c r="F51" s="20" t="s">
        <v>1133</v>
      </c>
      <c r="G51" s="20" t="s">
        <v>0</v>
      </c>
      <c r="H51" s="191" t="s">
        <v>1213</v>
      </c>
      <c r="I51" s="182" t="s">
        <v>1214</v>
      </c>
      <c r="J51" s="183" t="str">
        <f t="shared" si="0"/>
        <v>&lt;!-- MT glossary entry --&gt;_x000D_    &lt;org xml:id=$org0080$&gt;_x000D_     &lt;orgName type=$main$&gt;South Sea Islanders&lt;/orgName&gt;_x000D_     &lt;note type=$editorial$&gt;Collective term used in the 18th and 19th centuries to refer to the peoples of the Polynesian islands in the east-central Pacific.&lt;/note&gt;_x000D_    &lt;/org&gt;</v>
      </c>
      <c r="K51" s="27"/>
      <c r="L51" s="27"/>
    </row>
    <row r="52" spans="1:12" ht="112">
      <c r="A52" s="301" t="s">
        <v>3025</v>
      </c>
      <c r="B52" s="27"/>
      <c r="C52" s="27"/>
      <c r="D52" s="27"/>
      <c r="E52" s="20"/>
      <c r="F52" s="20" t="s">
        <v>1134</v>
      </c>
      <c r="G52" s="20" t="s">
        <v>0</v>
      </c>
      <c r="H52" s="191" t="s">
        <v>1215</v>
      </c>
      <c r="I52" s="182" t="s">
        <v>2957</v>
      </c>
      <c r="J52" s="183" t="str">
        <f t="shared" si="0"/>
        <v>&lt;!-- MT glossary entry --&gt;_x000D_    &lt;org xml:id=$org0081$&gt;_x000D_     &lt;orgName type=$main$&gt;St Mary Woolnoth&lt;/orgName&gt;_x000D_     &lt;note type=$editorial$&gt;Anglican church on the corner of King William Street and Lombard Street, London, built by Nicholas Hawksmoor between 1716 and 1727 (Bradley and Pevsner 2002:113).&lt;/note&gt;_x000D_    &lt;/org&gt;</v>
      </c>
      <c r="K52" s="301" t="s">
        <v>1216</v>
      </c>
      <c r="L52" s="27"/>
    </row>
    <row r="53" spans="1:12" ht="126">
      <c r="A53" s="301" t="s">
        <v>3026</v>
      </c>
      <c r="B53" s="27"/>
      <c r="C53" s="27"/>
      <c r="D53" s="27"/>
      <c r="E53" s="20"/>
      <c r="F53" s="20" t="s">
        <v>1135</v>
      </c>
      <c r="G53" s="20" t="s">
        <v>0</v>
      </c>
      <c r="H53" s="191" t="s">
        <v>1217</v>
      </c>
      <c r="I53" s="182" t="s">
        <v>2958</v>
      </c>
      <c r="J53" s="183" t="str">
        <f t="shared" si="0"/>
        <v>&lt;!-- MT glossary entry --&gt;_x000D_    &lt;org xml:id=$org0082$&gt;_x000D_     &lt;orgName type=$main$&gt;Thames steamers&lt;/orgName&gt;_x000D_     &lt;note type=$editorial$&gt;Paddle steamboats used as a means of public transport in nineteenth-century London, particularly in the 1830s before the ascendancy of the railway. At its peak, there were fifteen companies operating steamers on the Thames (Dumpleton 2002:40; Ackroyd 2008:203-04).&lt;/note&gt;_x000D_    &lt;/org&gt;</v>
      </c>
      <c r="K53" s="301" t="s">
        <v>1218</v>
      </c>
      <c r="L53" s="27"/>
    </row>
    <row r="54" spans="1:12" ht="154">
      <c r="A54" s="301" t="s">
        <v>3027</v>
      </c>
      <c r="F54" s="2" t="s">
        <v>2355</v>
      </c>
      <c r="H54" s="303" t="s">
        <v>2383</v>
      </c>
      <c r="I54" s="301" t="s">
        <v>2974</v>
      </c>
      <c r="J54" s="183" t="str">
        <f t="shared" si="0"/>
        <v>&lt;!-- MT glossary entry --&gt;_x000D_    &lt;org xml:id=$org0083$&gt;_x000D_     &lt;orgName type=$main$&gt;Thracians&lt;/orgName&gt;_x000D_     &lt;note type=$editorial$&gt;Inhabitants of the area between the Danube River and Aegean Sea, known to the Ancient Greeks as Thrace. The region came under Persian authority in the 6th century BCE, and became a province of Rome in 46 CE. Today, the territory in the southeast Balkans that historically constituted Thrace is divided between Turkey, Greece and Bulgaria (Editors 2014).&lt;/note&gt;_x000D_    &lt;/org&gt;</v>
      </c>
      <c r="K54" s="301" t="s">
        <v>2973</v>
      </c>
    </row>
    <row r="55" spans="1:12" ht="168">
      <c r="A55" s="301" t="s">
        <v>3028</v>
      </c>
      <c r="B55" s="27"/>
      <c r="C55" s="27"/>
      <c r="D55" s="27"/>
      <c r="E55" s="20"/>
      <c r="F55" s="20" t="s">
        <v>1136</v>
      </c>
      <c r="G55" s="20" t="s">
        <v>0</v>
      </c>
      <c r="H55" s="191" t="s">
        <v>1219</v>
      </c>
      <c r="I55" s="182" t="s">
        <v>2959</v>
      </c>
      <c r="J55" s="183" t="str">
        <f t="shared" si="0"/>
        <v>&lt;!-- MT glossary entry --&gt;_x000D_    &lt;org xml:id=$org0084$&gt;_x000D_     &lt;orgName type=$main$&gt;Troughton and Simms&lt;/orgName&gt;_x000D_     &lt;note type=$editorial$&gt;Scientific instrument makers, established as a partnership between Edward Troughton (1753–1835) and William Simms (1793–1860). The business provided equipment for navigation and surveying, as well as large-scale astronomical apparatus. They were the official suppliers of the East India Company, and constructed and repaired instruments for the Royal Greenwich Observatory (McConnell 2004; McConnell 2007). &lt;/note&gt;_x000D_    &lt;/org&gt;</v>
      </c>
      <c r="K55" s="301" t="s">
        <v>1220</v>
      </c>
      <c r="L55" s="27"/>
    </row>
    <row r="56" spans="1:12" ht="154">
      <c r="A56" s="301" t="s">
        <v>3029</v>
      </c>
      <c r="B56" s="27"/>
      <c r="C56" s="27"/>
      <c r="D56" s="27"/>
      <c r="E56" s="20"/>
      <c r="F56" s="38" t="s">
        <v>1137</v>
      </c>
      <c r="G56" s="20" t="s">
        <v>0</v>
      </c>
      <c r="H56" s="191" t="s">
        <v>1221</v>
      </c>
      <c r="I56" s="305" t="s">
        <v>2961</v>
      </c>
      <c r="J56" s="183" t="str">
        <f t="shared" si="0"/>
        <v>&lt;!-- MT glossary entry --&gt;_x000D_    &lt;org xml:id=$org0085$&gt;_x000D_     &lt;orgName type=$main$&gt;United Presbyterian Church&lt;/orgName&gt;_x000D_     &lt;note type=$editorial$&gt;Presbyterian denomination in Scotland, created in 1847 by the unification of the United Secession Church and the Relief Church. In 1900, the United Presbyterian Church merged with the Free Church of Scotland to form the United Free Church of Scotland, which in turn rejoined the Church of Scotland in 1929 (Lyall 2016:123; Editors 1998).&lt;/note&gt;_x000D_    &lt;/org&gt;</v>
      </c>
      <c r="K56" s="172" t="s">
        <v>1222</v>
      </c>
      <c r="L56" s="230" t="s">
        <v>2382</v>
      </c>
    </row>
    <row r="57" spans="1:12" ht="112">
      <c r="A57" s="301" t="s">
        <v>3030</v>
      </c>
      <c r="F57" s="2" t="s">
        <v>2356</v>
      </c>
      <c r="H57" s="303" t="s">
        <v>2385</v>
      </c>
      <c r="I57" s="301" t="s">
        <v>2384</v>
      </c>
      <c r="J57" s="183" t="str">
        <f t="shared" si="0"/>
        <v>&lt;!-- MT glossary entry --&gt;_x000D_    &lt;org xml:id=$org0086$&gt;_x000D_     &lt;orgName type=$main$&gt;University of Coimbra&lt;/orgName&gt;_x000D_     &lt;note type=$editorial$&gt;One of Europe’s ancient universities and the oldest in Portugal. It was established in Lisbon in 1290, but moved permanently to Coimbra in the mid-16th century (Tegge 1998:468)&lt;/note&gt;_x000D_    &lt;/org&gt;</v>
      </c>
      <c r="K57" s="301" t="s">
        <v>2386</v>
      </c>
    </row>
    <row r="58" spans="1:12" ht="210">
      <c r="A58" s="301" t="s">
        <v>3031</v>
      </c>
      <c r="B58" s="27"/>
      <c r="C58" s="27"/>
      <c r="D58" s="27"/>
      <c r="E58" s="20"/>
      <c r="F58" s="20" t="s">
        <v>1138</v>
      </c>
      <c r="G58" s="20" t="s">
        <v>7</v>
      </c>
      <c r="H58" s="191" t="s">
        <v>1223</v>
      </c>
      <c r="I58" s="182" t="s">
        <v>3040</v>
      </c>
      <c r="J58" s="183" t="str">
        <f t="shared" si="0"/>
        <v>&lt;!-- MT glossary entry --&gt;_x000D_    &lt;org xml:id=$org0087$&gt;_x000D_     &lt;orgName type=$main$&gt;Wesleyans&lt;/orgName&gt;_x000D_     &lt;note type=$editorial$&gt;Movements and denominations with origins in the theology of John Wesley, the 18th-century cleric and evangelist. Wesleyanism began as a reform and revival movement within the Church of England, but became independent by 1795. It is often associated with Arminianism and an emphasis on the sanctification of the believer through the Holy Spirit. The Wesleyan Methodist Missionary Society was formed in 1818 to support initiatives already under way across the globe. Wesleyan missionary work had begun in west Africa in 1811 and in South Africa in 1814 (Davies 2016; Tuttle Jr. 2001:1268; Pritchard 2013:25-27).&lt;/note&gt;_x000D_    &lt;/org&gt;</v>
      </c>
      <c r="K58" s="301" t="s">
        <v>2960</v>
      </c>
      <c r="L58" s="230" t="s">
        <v>2387</v>
      </c>
    </row>
    <row r="59" spans="1:12" ht="154">
      <c r="A59" s="301" t="s">
        <v>3032</v>
      </c>
      <c r="B59" s="27"/>
      <c r="C59" s="27"/>
      <c r="D59" s="27"/>
      <c r="E59" s="20"/>
      <c r="F59" s="38" t="s">
        <v>1139</v>
      </c>
      <c r="G59" s="20" t="s">
        <v>3</v>
      </c>
      <c r="H59" s="191" t="s">
        <v>1224</v>
      </c>
      <c r="I59" s="305" t="s">
        <v>2963</v>
      </c>
      <c r="J59" s="183" t="str">
        <f t="shared" si="0"/>
        <v>&lt;!-- MT glossary entry --&gt;_x000D_    &lt;org xml:id=$org0088$&gt;_x000D_     &lt;orgName type=$main$&gt;Westminster&lt;/orgName&gt;_x000D_     &lt;note type=$editorial$&gt;Area in London in which the United Kingdom’s Houses of Parliament and other institutions of government are located. Westminster Hall in the Palace of Westminster was home to Britain’s High Courts (Court of the Exchequer, Court of King’s Bench, and Court of Common Pleas) until the Royal Courts of Justice were opened in the Strand in 1882 (Wheatley 1891:483; Rivlin 2015:26-27).&lt;/note&gt;_x000D_    &lt;/org&gt;</v>
      </c>
      <c r="K59" s="301" t="s">
        <v>2962</v>
      </c>
      <c r="L59" s="27"/>
    </row>
    <row r="60" spans="1:12" ht="84">
      <c r="A60" s="301" t="s">
        <v>3033</v>
      </c>
      <c r="B60" s="27"/>
      <c r="C60" s="27"/>
      <c r="D60" s="27"/>
      <c r="E60" s="20"/>
      <c r="F60" s="38" t="s">
        <v>1140</v>
      </c>
      <c r="G60" s="20" t="s">
        <v>0</v>
      </c>
      <c r="H60" s="191" t="s">
        <v>1225</v>
      </c>
      <c r="I60" s="189" t="s">
        <v>1226</v>
      </c>
      <c r="J60" s="183" t="str">
        <f t="shared" si="0"/>
        <v>&lt;!-- MT glossary entry --&gt;_x000D_    &lt;org xml:id=$org0089$&gt;_x000D_     &lt;orgName type=$main$&gt;Zambesians&lt;/orgName&gt;_x000D_     &lt;note type=$editorial$&gt;Livingstone's collective term for groups resident in the Zambezi valley.&lt;/note&gt;_x000D_    &lt;/org&gt;</v>
      </c>
      <c r="K60" s="27"/>
      <c r="L60" s="27"/>
    </row>
    <row r="64" spans="1:12">
      <c r="A64" s="27"/>
      <c r="B64" s="27"/>
      <c r="C64" s="27"/>
      <c r="D64" s="27"/>
      <c r="E64" s="20"/>
      <c r="F64" s="228" t="s">
        <v>1121</v>
      </c>
      <c r="G64" s="228" t="s">
        <v>0</v>
      </c>
      <c r="H64" s="228"/>
      <c r="I64" s="232"/>
      <c r="J64" s="232"/>
      <c r="K64" s="232"/>
      <c r="L64" s="250" t="s">
        <v>2917</v>
      </c>
    </row>
  </sheetData>
  <autoFilter ref="A1:L60">
    <sortState ref="A2:K61">
      <sortCondition ref="F1:F61"/>
    </sortState>
  </autoFilter>
  <sortState ref="B2:L187">
    <sortCondition ref="E2:E187"/>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9"/>
  <sheetViews>
    <sheetView zoomScale="125" zoomScaleNormal="125" zoomScalePageLayoutView="125" workbookViewId="0">
      <pane ySplit="1" topLeftCell="A11" activePane="bottomLeft" state="frozen"/>
      <selection pane="bottomLeft" activeCell="F12" sqref="F12"/>
    </sheetView>
  </sheetViews>
  <sheetFormatPr baseColWidth="10" defaultColWidth="10.83203125" defaultRowHeight="14" x14ac:dyDescent="0"/>
  <cols>
    <col min="1" max="1" width="19.83203125" style="21" bestFit="1" customWidth="1"/>
    <col min="2" max="2" width="19.83203125" style="21" hidden="1" customWidth="1"/>
    <col min="3" max="4" width="0" style="21" hidden="1" customWidth="1"/>
    <col min="5" max="5" width="0" style="24" hidden="1" customWidth="1"/>
    <col min="6" max="6" width="34.5" style="21" customWidth="1"/>
    <col min="7" max="7" width="3.5" style="24" hidden="1" customWidth="1"/>
    <col min="8" max="8" width="23.1640625" style="20" customWidth="1"/>
    <col min="9" max="9" width="47.83203125" style="27" customWidth="1"/>
    <col min="10" max="10" width="37.5" style="27" customWidth="1"/>
    <col min="11" max="11" width="39.1640625" style="21" customWidth="1"/>
    <col min="12" max="16384" width="10.83203125" style="21"/>
  </cols>
  <sheetData>
    <row r="1" spans="1:11">
      <c r="A1" s="31" t="s">
        <v>316</v>
      </c>
      <c r="B1" s="30" t="s">
        <v>464</v>
      </c>
      <c r="C1" s="30"/>
      <c r="D1" s="30"/>
      <c r="F1" s="43" t="s">
        <v>17</v>
      </c>
      <c r="G1" s="44"/>
      <c r="H1" s="45" t="s">
        <v>250</v>
      </c>
      <c r="I1" s="46" t="s">
        <v>259</v>
      </c>
      <c r="J1" s="23" t="s">
        <v>474</v>
      </c>
      <c r="K1" s="31" t="s">
        <v>315</v>
      </c>
    </row>
    <row r="2" spans="1:11" ht="56">
      <c r="B2" s="47" t="str">
        <f>C2&amp;E2&amp;D2</f>
        <v>ref="region.xml#0001"</v>
      </c>
      <c r="C2" s="47" t="s">
        <v>470</v>
      </c>
      <c r="D2" s="47" t="s">
        <v>463</v>
      </c>
      <c r="E2" s="24" t="s">
        <v>422</v>
      </c>
      <c r="F2" s="194" t="s">
        <v>1227</v>
      </c>
      <c r="G2" s="49" t="s">
        <v>0</v>
      </c>
      <c r="H2" s="195" t="s">
        <v>1282</v>
      </c>
      <c r="I2" s="205" t="s">
        <v>1318</v>
      </c>
      <c r="J2" s="195" t="s">
        <v>1283</v>
      </c>
    </row>
    <row r="3" spans="1:11" ht="84">
      <c r="B3" s="47" t="str">
        <f t="shared" ref="B3:B29" si="0">C3&amp;E3&amp;D3</f>
        <v>ref="region.xml#0002"</v>
      </c>
      <c r="C3" s="47" t="s">
        <v>470</v>
      </c>
      <c r="D3" s="47" t="s">
        <v>463</v>
      </c>
      <c r="E3" s="24" t="s">
        <v>461</v>
      </c>
      <c r="F3" s="194" t="s">
        <v>1228</v>
      </c>
      <c r="G3" s="49" t="s">
        <v>0</v>
      </c>
      <c r="H3" s="198" t="s">
        <v>1285</v>
      </c>
      <c r="I3" s="196" t="s">
        <v>1295</v>
      </c>
      <c r="J3" s="172" t="s">
        <v>818</v>
      </c>
    </row>
    <row r="4" spans="1:11" ht="70">
      <c r="B4" s="47" t="str">
        <f t="shared" si="0"/>
        <v>ref="region.xml#0003"</v>
      </c>
      <c r="C4" s="47" t="s">
        <v>470</v>
      </c>
      <c r="D4" s="47" t="s">
        <v>463</v>
      </c>
      <c r="E4" s="24" t="s">
        <v>317</v>
      </c>
      <c r="F4" s="194" t="s">
        <v>1229</v>
      </c>
      <c r="G4" s="49" t="s">
        <v>0</v>
      </c>
      <c r="H4" s="198" t="s">
        <v>1288</v>
      </c>
      <c r="I4" s="205" t="s">
        <v>1322</v>
      </c>
      <c r="J4" s="195" t="s">
        <v>1287</v>
      </c>
    </row>
    <row r="5" spans="1:11" ht="70">
      <c r="F5" s="194" t="s">
        <v>1272</v>
      </c>
      <c r="G5" s="49" t="s">
        <v>0</v>
      </c>
      <c r="H5" s="198" t="s">
        <v>1288</v>
      </c>
      <c r="I5" s="205" t="s">
        <v>1322</v>
      </c>
      <c r="J5" s="195" t="s">
        <v>1287</v>
      </c>
    </row>
    <row r="6" spans="1:11" ht="56">
      <c r="B6" s="47" t="str">
        <f t="shared" si="0"/>
        <v>ref="region.xml#0004"</v>
      </c>
      <c r="C6" s="47" t="s">
        <v>470</v>
      </c>
      <c r="D6" s="47" t="s">
        <v>463</v>
      </c>
      <c r="E6" s="24" t="s">
        <v>318</v>
      </c>
      <c r="F6" s="194" t="s">
        <v>1230</v>
      </c>
      <c r="G6" s="49" t="s">
        <v>4</v>
      </c>
      <c r="H6" s="198" t="s">
        <v>1289</v>
      </c>
      <c r="I6" s="262" t="s">
        <v>1294</v>
      </c>
      <c r="J6" s="195" t="s">
        <v>1290</v>
      </c>
    </row>
    <row r="7" spans="1:11" ht="15">
      <c r="B7" s="47" t="str">
        <f t="shared" si="0"/>
        <v>ref="region.xml#0005"</v>
      </c>
      <c r="C7" s="47" t="s">
        <v>470</v>
      </c>
      <c r="D7" s="47" t="s">
        <v>463</v>
      </c>
      <c r="E7" s="24" t="s">
        <v>319</v>
      </c>
      <c r="F7" s="194" t="s">
        <v>1231</v>
      </c>
      <c r="G7" s="49" t="s">
        <v>8</v>
      </c>
      <c r="H7" s="50"/>
      <c r="I7" s="51"/>
    </row>
    <row r="8" spans="1:11" ht="112">
      <c r="B8" s="47" t="str">
        <f t="shared" si="0"/>
        <v>ref="region.xml#0006"</v>
      </c>
      <c r="C8" s="47" t="s">
        <v>470</v>
      </c>
      <c r="D8" s="47" t="s">
        <v>463</v>
      </c>
      <c r="E8" s="24" t="s">
        <v>320</v>
      </c>
      <c r="F8" s="194" t="s">
        <v>1232</v>
      </c>
      <c r="G8" s="49" t="s">
        <v>0</v>
      </c>
      <c r="H8" s="199" t="s">
        <v>1291</v>
      </c>
      <c r="I8" s="209" t="s">
        <v>1319</v>
      </c>
      <c r="J8" s="172" t="s">
        <v>818</v>
      </c>
    </row>
    <row r="9" spans="1:11" ht="112">
      <c r="B9" s="47" t="str">
        <f t="shared" si="0"/>
        <v>ref="region.xml#0007"</v>
      </c>
      <c r="C9" s="47" t="s">
        <v>470</v>
      </c>
      <c r="D9" s="47" t="s">
        <v>463</v>
      </c>
      <c r="E9" s="24" t="s">
        <v>321</v>
      </c>
      <c r="F9" s="194" t="s">
        <v>1233</v>
      </c>
      <c r="G9" s="49"/>
      <c r="H9" s="200" t="s">
        <v>1291</v>
      </c>
      <c r="I9" s="209" t="s">
        <v>1319</v>
      </c>
      <c r="J9" s="172" t="s">
        <v>818</v>
      </c>
    </row>
    <row r="10" spans="1:11" ht="112">
      <c r="B10" s="47" t="str">
        <f>C10&amp;E10&amp;D10</f>
        <v>ref="region.xml#0014"</v>
      </c>
      <c r="C10" s="47" t="s">
        <v>470</v>
      </c>
      <c r="D10" s="47" t="s">
        <v>463</v>
      </c>
      <c r="E10" s="24" t="s">
        <v>328</v>
      </c>
      <c r="F10" s="194" t="s">
        <v>1249</v>
      </c>
      <c r="G10" s="49" t="s">
        <v>0</v>
      </c>
      <c r="H10" s="200" t="s">
        <v>1291</v>
      </c>
      <c r="I10" s="209" t="s">
        <v>1319</v>
      </c>
      <c r="J10" s="172" t="s">
        <v>818</v>
      </c>
    </row>
    <row r="11" spans="1:11" ht="112">
      <c r="B11" s="47" t="str">
        <f>C11&amp;E11&amp;D11</f>
        <v>ref="region.xml#0015"</v>
      </c>
      <c r="C11" s="47" t="s">
        <v>470</v>
      </c>
      <c r="D11" s="47" t="s">
        <v>463</v>
      </c>
      <c r="E11" s="24" t="s">
        <v>329</v>
      </c>
      <c r="F11" s="194" t="s">
        <v>1251</v>
      </c>
      <c r="G11" s="49" t="s">
        <v>0</v>
      </c>
      <c r="H11" s="200" t="s">
        <v>1291</v>
      </c>
      <c r="I11" s="209" t="s">
        <v>1319</v>
      </c>
      <c r="J11" s="172" t="s">
        <v>818</v>
      </c>
    </row>
    <row r="12" spans="1:11" ht="56">
      <c r="B12" s="47" t="str">
        <f t="shared" si="0"/>
        <v>ref="region.xml#0007"</v>
      </c>
      <c r="C12" s="47" t="s">
        <v>470</v>
      </c>
      <c r="D12" s="47" t="s">
        <v>463</v>
      </c>
      <c r="E12" s="24" t="s">
        <v>321</v>
      </c>
      <c r="F12" s="194" t="s">
        <v>1234</v>
      </c>
      <c r="G12" s="49" t="s">
        <v>4</v>
      </c>
      <c r="H12" s="198" t="s">
        <v>1286</v>
      </c>
      <c r="I12" s="196" t="s">
        <v>1293</v>
      </c>
      <c r="J12" s="195" t="s">
        <v>1292</v>
      </c>
    </row>
    <row r="13" spans="1:11" ht="84">
      <c r="B13" s="47" t="str">
        <f t="shared" si="0"/>
        <v>ref="region.xml#0007"</v>
      </c>
      <c r="C13" s="47" t="s">
        <v>470</v>
      </c>
      <c r="D13" s="47" t="s">
        <v>463</v>
      </c>
      <c r="E13" s="24" t="s">
        <v>321</v>
      </c>
      <c r="F13" s="194" t="s">
        <v>1235</v>
      </c>
      <c r="G13" s="49" t="s">
        <v>0</v>
      </c>
      <c r="H13" s="200" t="s">
        <v>1296</v>
      </c>
      <c r="I13" s="201" t="s">
        <v>1300</v>
      </c>
      <c r="J13" s="202" t="s">
        <v>1299</v>
      </c>
    </row>
    <row r="14" spans="1:11" ht="84">
      <c r="B14" s="47" t="str">
        <f t="shared" si="0"/>
        <v>ref="region.xml#0007"</v>
      </c>
      <c r="C14" s="47" t="s">
        <v>470</v>
      </c>
      <c r="D14" s="47" t="s">
        <v>463</v>
      </c>
      <c r="E14" s="24" t="s">
        <v>321</v>
      </c>
      <c r="F14" s="194" t="s">
        <v>1236</v>
      </c>
      <c r="G14" s="49" t="s">
        <v>12</v>
      </c>
      <c r="H14" s="50" t="s">
        <v>1296</v>
      </c>
      <c r="I14" s="205" t="s">
        <v>1301</v>
      </c>
      <c r="J14" s="202" t="s">
        <v>1299</v>
      </c>
    </row>
    <row r="15" spans="1:11" ht="15">
      <c r="B15" s="47" t="str">
        <f t="shared" si="0"/>
        <v>ref="region.xml#0007"</v>
      </c>
      <c r="C15" s="47" t="s">
        <v>470</v>
      </c>
      <c r="D15" s="47" t="s">
        <v>463</v>
      </c>
      <c r="E15" s="24" t="s">
        <v>321</v>
      </c>
      <c r="F15" s="194" t="s">
        <v>1237</v>
      </c>
      <c r="G15" s="49" t="s">
        <v>0</v>
      </c>
      <c r="H15" s="50"/>
      <c r="I15" s="51"/>
    </row>
    <row r="16" spans="1:11" ht="168">
      <c r="B16" s="47" t="str">
        <f t="shared" si="0"/>
        <v>ref="region.xml#0007"</v>
      </c>
      <c r="C16" s="47" t="s">
        <v>470</v>
      </c>
      <c r="D16" s="47" t="s">
        <v>463</v>
      </c>
      <c r="E16" s="24" t="s">
        <v>321</v>
      </c>
      <c r="F16" s="194" t="s">
        <v>1238</v>
      </c>
      <c r="G16" s="49" t="s">
        <v>4</v>
      </c>
      <c r="H16" s="200" t="s">
        <v>1302</v>
      </c>
      <c r="I16" s="210" t="s">
        <v>1330</v>
      </c>
      <c r="J16" s="202" t="s">
        <v>1303</v>
      </c>
    </row>
    <row r="17" spans="2:11" ht="168">
      <c r="B17" s="47" t="str">
        <f t="shared" si="0"/>
        <v>ref="region.xml#0009"</v>
      </c>
      <c r="C17" s="47" t="s">
        <v>470</v>
      </c>
      <c r="D17" s="47" t="s">
        <v>463</v>
      </c>
      <c r="E17" s="24" t="s">
        <v>323</v>
      </c>
      <c r="F17" s="194" t="s">
        <v>1239</v>
      </c>
      <c r="G17" s="52"/>
      <c r="H17" s="200" t="s">
        <v>1302</v>
      </c>
      <c r="I17" s="210" t="s">
        <v>1330</v>
      </c>
      <c r="J17" s="211" t="s">
        <v>1303</v>
      </c>
    </row>
    <row r="18" spans="2:11" ht="168">
      <c r="F18" s="194" t="s">
        <v>1273</v>
      </c>
      <c r="G18" s="49" t="s">
        <v>0</v>
      </c>
      <c r="H18" s="200" t="s">
        <v>1302</v>
      </c>
      <c r="I18" s="210" t="s">
        <v>1330</v>
      </c>
      <c r="J18" s="202" t="s">
        <v>1303</v>
      </c>
    </row>
    <row r="19" spans="2:11" ht="15">
      <c r="B19" s="47" t="str">
        <f t="shared" si="0"/>
        <v>ref="region.xml#0010"</v>
      </c>
      <c r="C19" s="47" t="s">
        <v>470</v>
      </c>
      <c r="D19" s="47" t="s">
        <v>463</v>
      </c>
      <c r="E19" s="24" t="s">
        <v>324</v>
      </c>
      <c r="F19" s="194" t="s">
        <v>1240</v>
      </c>
      <c r="G19" s="49" t="s">
        <v>4</v>
      </c>
      <c r="H19" s="50"/>
      <c r="I19" s="51"/>
    </row>
    <row r="20" spans="2:11" ht="126">
      <c r="B20" s="47" t="str">
        <f t="shared" si="0"/>
        <v>ref="region.xml#0011"</v>
      </c>
      <c r="C20" s="47" t="s">
        <v>470</v>
      </c>
      <c r="D20" s="47" t="s">
        <v>463</v>
      </c>
      <c r="E20" s="24" t="s">
        <v>325</v>
      </c>
      <c r="F20" s="194" t="s">
        <v>1241</v>
      </c>
      <c r="G20" s="49" t="s">
        <v>0</v>
      </c>
      <c r="H20" s="200" t="s">
        <v>1297</v>
      </c>
      <c r="I20" s="203" t="s">
        <v>1305</v>
      </c>
      <c r="J20" s="202" t="s">
        <v>1304</v>
      </c>
    </row>
    <row r="21" spans="2:11" ht="15">
      <c r="B21" s="47" t="str">
        <f t="shared" si="0"/>
        <v>ref="region.xml#0011"</v>
      </c>
      <c r="C21" s="47" t="s">
        <v>470</v>
      </c>
      <c r="D21" s="47" t="s">
        <v>463</v>
      </c>
      <c r="E21" s="24" t="s">
        <v>325</v>
      </c>
      <c r="F21" s="194" t="s">
        <v>1242</v>
      </c>
      <c r="G21" s="49" t="s">
        <v>0</v>
      </c>
      <c r="H21" s="50"/>
      <c r="I21" s="51"/>
    </row>
    <row r="22" spans="2:11" ht="70">
      <c r="B22" s="47" t="str">
        <f t="shared" si="0"/>
        <v>ref="region.xml#0011"</v>
      </c>
      <c r="C22" s="47" t="s">
        <v>470</v>
      </c>
      <c r="D22" s="47" t="s">
        <v>463</v>
      </c>
      <c r="E22" s="24" t="s">
        <v>325</v>
      </c>
      <c r="F22" s="194" t="s">
        <v>1243</v>
      </c>
      <c r="G22" s="49" t="s">
        <v>4</v>
      </c>
      <c r="H22" s="200" t="s">
        <v>1298</v>
      </c>
      <c r="I22" s="201" t="s">
        <v>1306</v>
      </c>
    </row>
    <row r="23" spans="2:11" ht="70">
      <c r="B23" s="47" t="str">
        <f t="shared" si="0"/>
        <v>ref="region.xml#0012"</v>
      </c>
      <c r="C23" s="47" t="s">
        <v>470</v>
      </c>
      <c r="D23" s="47" t="s">
        <v>463</v>
      </c>
      <c r="E23" s="24" t="s">
        <v>326</v>
      </c>
      <c r="F23" s="194" t="s">
        <v>1244</v>
      </c>
      <c r="G23" s="49" t="s">
        <v>0</v>
      </c>
      <c r="H23" s="200" t="s">
        <v>1298</v>
      </c>
      <c r="I23" s="201" t="s">
        <v>1306</v>
      </c>
      <c r="J23" s="39"/>
    </row>
    <row r="24" spans="2:11" ht="15">
      <c r="B24" s="47" t="str">
        <f t="shared" si="0"/>
        <v>ref="region.xml#0013"</v>
      </c>
      <c r="C24" s="47" t="s">
        <v>470</v>
      </c>
      <c r="D24" s="47" t="s">
        <v>463</v>
      </c>
      <c r="E24" s="24" t="s">
        <v>327</v>
      </c>
      <c r="F24" s="194" t="s">
        <v>1245</v>
      </c>
      <c r="G24" s="49" t="s">
        <v>0</v>
      </c>
      <c r="H24" s="50"/>
      <c r="I24" s="51"/>
    </row>
    <row r="25" spans="2:11" ht="56">
      <c r="B25" s="47" t="str">
        <f t="shared" si="0"/>
        <v>ref="region.xml#0013"</v>
      </c>
      <c r="C25" s="47" t="s">
        <v>470</v>
      </c>
      <c r="D25" s="47" t="s">
        <v>463</v>
      </c>
      <c r="E25" s="24" t="s">
        <v>327</v>
      </c>
      <c r="F25" s="194" t="s">
        <v>1246</v>
      </c>
      <c r="G25" s="49" t="s">
        <v>12</v>
      </c>
      <c r="H25" s="54" t="s">
        <v>1307</v>
      </c>
      <c r="I25" s="56" t="s">
        <v>1308</v>
      </c>
      <c r="J25" s="172" t="s">
        <v>818</v>
      </c>
    </row>
    <row r="26" spans="2:11" ht="15">
      <c r="B26" s="47" t="str">
        <f t="shared" si="0"/>
        <v>ref="region.xml#0013"</v>
      </c>
      <c r="C26" s="47" t="s">
        <v>470</v>
      </c>
      <c r="D26" s="47" t="s">
        <v>463</v>
      </c>
      <c r="E26" s="24" t="s">
        <v>327</v>
      </c>
      <c r="F26" s="194" t="s">
        <v>1247</v>
      </c>
      <c r="G26" s="49" t="s">
        <v>0</v>
      </c>
      <c r="H26" s="54"/>
      <c r="I26" s="56"/>
    </row>
    <row r="27" spans="2:11" ht="15">
      <c r="B27" s="47" t="str">
        <f t="shared" si="0"/>
        <v>ref="region.xml#0013"</v>
      </c>
      <c r="C27" s="47" t="s">
        <v>470</v>
      </c>
      <c r="D27" s="47" t="s">
        <v>463</v>
      </c>
      <c r="E27" s="24" t="s">
        <v>327</v>
      </c>
      <c r="F27" s="194" t="s">
        <v>1248</v>
      </c>
      <c r="G27" s="49" t="s">
        <v>0</v>
      </c>
      <c r="H27" s="54"/>
      <c r="I27" s="56"/>
    </row>
    <row r="28" spans="2:11" ht="56">
      <c r="B28" s="47" t="str">
        <f t="shared" si="0"/>
        <v>ref="region.xml#0014"</v>
      </c>
      <c r="C28" s="47" t="s">
        <v>470</v>
      </c>
      <c r="D28" s="47" t="s">
        <v>463</v>
      </c>
      <c r="E28" s="24" t="s">
        <v>328</v>
      </c>
      <c r="F28" s="194" t="s">
        <v>1250</v>
      </c>
      <c r="G28" s="49" t="s">
        <v>0</v>
      </c>
      <c r="H28" s="204" t="s">
        <v>1310</v>
      </c>
      <c r="I28" s="205" t="s">
        <v>1320</v>
      </c>
      <c r="J28" s="206" t="s">
        <v>1313</v>
      </c>
      <c r="K28" s="211" t="s">
        <v>1450</v>
      </c>
    </row>
    <row r="29" spans="2:11" ht="42">
      <c r="B29" s="47" t="str">
        <f t="shared" si="0"/>
        <v>ref="region.xml#0016"</v>
      </c>
      <c r="C29" s="47" t="s">
        <v>470</v>
      </c>
      <c r="D29" s="47" t="s">
        <v>463</v>
      </c>
      <c r="E29" s="24" t="s">
        <v>330</v>
      </c>
      <c r="F29" s="194" t="s">
        <v>1252</v>
      </c>
      <c r="G29" s="49" t="s">
        <v>0</v>
      </c>
      <c r="H29" s="200" t="s">
        <v>1309</v>
      </c>
      <c r="I29" s="208" t="s">
        <v>1321</v>
      </c>
      <c r="J29" s="172" t="s">
        <v>818</v>
      </c>
    </row>
    <row r="30" spans="2:11" ht="28">
      <c r="F30" s="194" t="s">
        <v>1253</v>
      </c>
      <c r="G30" s="49" t="s">
        <v>0</v>
      </c>
      <c r="H30" s="204" t="s">
        <v>1314</v>
      </c>
      <c r="I30" s="205" t="s">
        <v>1315</v>
      </c>
    </row>
    <row r="31" spans="2:11" ht="56">
      <c r="F31" s="194" t="s">
        <v>1254</v>
      </c>
      <c r="G31" s="49" t="s">
        <v>0</v>
      </c>
      <c r="H31" s="204" t="s">
        <v>1316</v>
      </c>
      <c r="I31" s="205" t="s">
        <v>1323</v>
      </c>
      <c r="J31" s="172" t="s">
        <v>1317</v>
      </c>
      <c r="K31" s="207"/>
    </row>
    <row r="32" spans="2:11" ht="56">
      <c r="F32" s="194" t="s">
        <v>1257</v>
      </c>
      <c r="G32" s="24" t="s">
        <v>0</v>
      </c>
      <c r="H32" s="204" t="s">
        <v>1316</v>
      </c>
      <c r="I32" s="205" t="s">
        <v>1323</v>
      </c>
      <c r="J32" s="172" t="s">
        <v>1317</v>
      </c>
    </row>
    <row r="33" spans="5:11" ht="154">
      <c r="F33" s="194" t="s">
        <v>1255</v>
      </c>
      <c r="G33" s="49" t="s">
        <v>0</v>
      </c>
      <c r="H33" s="204" t="s">
        <v>1311</v>
      </c>
      <c r="I33" s="300" t="s">
        <v>1548</v>
      </c>
      <c r="J33" s="206" t="s">
        <v>1324</v>
      </c>
      <c r="K33" s="206" t="s">
        <v>1325</v>
      </c>
    </row>
    <row r="34" spans="5:11" ht="154">
      <c r="F34" s="194" t="s">
        <v>1256</v>
      </c>
      <c r="G34" s="49" t="s">
        <v>0</v>
      </c>
      <c r="H34" s="204" t="s">
        <v>1311</v>
      </c>
      <c r="I34" s="242" t="s">
        <v>1548</v>
      </c>
      <c r="J34" s="206" t="s">
        <v>1324</v>
      </c>
    </row>
    <row r="35" spans="5:11" ht="154">
      <c r="F35" s="194" t="s">
        <v>1547</v>
      </c>
      <c r="G35" s="49" t="s">
        <v>4</v>
      </c>
      <c r="H35" s="204" t="s">
        <v>1311</v>
      </c>
      <c r="I35" s="242" t="s">
        <v>1548</v>
      </c>
      <c r="J35" s="224" t="s">
        <v>1324</v>
      </c>
    </row>
    <row r="36" spans="5:11" s="27" customFormat="1" ht="154">
      <c r="E36" s="20"/>
      <c r="F36" s="20" t="s">
        <v>1410</v>
      </c>
      <c r="G36" s="20" t="s">
        <v>1345</v>
      </c>
      <c r="H36" s="204" t="s">
        <v>1311</v>
      </c>
      <c r="I36" s="242" t="s">
        <v>1548</v>
      </c>
      <c r="J36" s="224" t="s">
        <v>1324</v>
      </c>
    </row>
    <row r="37" spans="5:11" ht="154">
      <c r="F37" s="194" t="s">
        <v>1326</v>
      </c>
      <c r="G37" s="24" t="s">
        <v>0</v>
      </c>
      <c r="H37" s="204" t="s">
        <v>1311</v>
      </c>
      <c r="I37" s="242" t="s">
        <v>1548</v>
      </c>
      <c r="J37" s="206" t="s">
        <v>1324</v>
      </c>
    </row>
    <row r="38" spans="5:11" ht="15">
      <c r="F38" s="194" t="s">
        <v>1258</v>
      </c>
      <c r="G38" s="49" t="s">
        <v>4</v>
      </c>
      <c r="H38" s="50"/>
      <c r="I38" s="51"/>
    </row>
    <row r="39" spans="5:11" ht="15">
      <c r="F39" s="194" t="s">
        <v>1259</v>
      </c>
      <c r="G39" s="49" t="s">
        <v>0</v>
      </c>
      <c r="H39" s="50"/>
      <c r="I39" s="51"/>
    </row>
    <row r="40" spans="5:11" ht="15">
      <c r="F40" s="194" t="s">
        <v>1260</v>
      </c>
      <c r="G40" s="49" t="s">
        <v>0</v>
      </c>
      <c r="H40" s="50"/>
      <c r="I40" s="51"/>
    </row>
    <row r="41" spans="5:11" ht="70">
      <c r="F41" s="194" t="s">
        <v>1261</v>
      </c>
      <c r="G41" s="49" t="s">
        <v>0</v>
      </c>
      <c r="H41" s="204" t="s">
        <v>1312</v>
      </c>
      <c r="I41" s="210" t="s">
        <v>1332</v>
      </c>
      <c r="J41" s="172" t="s">
        <v>818</v>
      </c>
    </row>
    <row r="42" spans="5:11" ht="15">
      <c r="F42" s="194" t="s">
        <v>1262</v>
      </c>
      <c r="G42" s="49" t="s">
        <v>0</v>
      </c>
      <c r="H42" s="50"/>
      <c r="I42" s="51"/>
    </row>
    <row r="43" spans="5:11" ht="112">
      <c r="F43" s="194" t="s">
        <v>1263</v>
      </c>
      <c r="G43" s="49" t="s">
        <v>0</v>
      </c>
      <c r="H43" s="204" t="s">
        <v>1327</v>
      </c>
      <c r="I43" s="210" t="s">
        <v>1331</v>
      </c>
      <c r="J43" s="172" t="s">
        <v>818</v>
      </c>
    </row>
    <row r="44" spans="5:11" ht="112">
      <c r="F44" s="194" t="s">
        <v>1271</v>
      </c>
      <c r="G44" s="49" t="s">
        <v>12</v>
      </c>
      <c r="H44" s="204" t="s">
        <v>1327</v>
      </c>
      <c r="I44" s="210" t="s">
        <v>1331</v>
      </c>
      <c r="J44" s="172" t="s">
        <v>1329</v>
      </c>
    </row>
    <row r="45" spans="5:11" ht="15">
      <c r="F45" s="194" t="s">
        <v>1264</v>
      </c>
      <c r="G45" s="49" t="s">
        <v>0</v>
      </c>
      <c r="H45" s="50"/>
      <c r="I45" s="51"/>
    </row>
    <row r="46" spans="5:11" ht="15">
      <c r="F46" s="194" t="s">
        <v>1265</v>
      </c>
      <c r="G46" s="49" t="s">
        <v>0</v>
      </c>
      <c r="H46" s="50"/>
      <c r="I46" s="51"/>
    </row>
    <row r="47" spans="5:11" ht="15">
      <c r="F47" s="194" t="s">
        <v>1266</v>
      </c>
      <c r="G47" s="49" t="s">
        <v>0</v>
      </c>
      <c r="H47" s="50"/>
      <c r="I47" s="51"/>
    </row>
    <row r="48" spans="5:11" ht="15">
      <c r="F48" s="194" t="s">
        <v>1267</v>
      </c>
      <c r="G48" s="49" t="s">
        <v>0</v>
      </c>
      <c r="H48" s="50"/>
      <c r="I48" s="51"/>
    </row>
    <row r="49" spans="5:11" ht="15">
      <c r="F49" s="194" t="s">
        <v>1268</v>
      </c>
      <c r="G49" s="24" t="s">
        <v>0</v>
      </c>
      <c r="I49" s="25"/>
    </row>
    <row r="50" spans="5:11" ht="28">
      <c r="F50" s="194" t="s">
        <v>1269</v>
      </c>
      <c r="G50" s="49" t="s">
        <v>0</v>
      </c>
      <c r="H50" s="50"/>
      <c r="I50" s="51"/>
      <c r="K50" s="211" t="s">
        <v>1328</v>
      </c>
    </row>
    <row r="51" spans="5:11" ht="15">
      <c r="F51" s="194" t="s">
        <v>1270</v>
      </c>
      <c r="G51" s="24" t="s">
        <v>0</v>
      </c>
      <c r="I51" s="25"/>
    </row>
    <row r="52" spans="5:11" ht="140">
      <c r="F52" s="194" t="s">
        <v>1274</v>
      </c>
      <c r="G52" s="49" t="s">
        <v>0</v>
      </c>
      <c r="H52" s="213" t="s">
        <v>1334</v>
      </c>
      <c r="I52" s="212" t="s">
        <v>1333</v>
      </c>
      <c r="J52" s="211" t="s">
        <v>1335</v>
      </c>
    </row>
    <row r="53" spans="5:11" ht="140">
      <c r="F53" s="194" t="s">
        <v>1275</v>
      </c>
      <c r="G53" s="24" t="s">
        <v>0</v>
      </c>
      <c r="H53" s="213" t="s">
        <v>1334</v>
      </c>
      <c r="I53" s="212" t="s">
        <v>1333</v>
      </c>
      <c r="J53" s="211" t="s">
        <v>1335</v>
      </c>
    </row>
    <row r="54" spans="5:11" s="29" customFormat="1" ht="15">
      <c r="E54" s="26"/>
      <c r="F54" s="194" t="s">
        <v>1276</v>
      </c>
      <c r="G54" s="26" t="s">
        <v>4</v>
      </c>
      <c r="H54" s="38"/>
      <c r="I54" s="25"/>
      <c r="J54" s="25"/>
    </row>
    <row r="55" spans="5:11" ht="15">
      <c r="F55" s="194" t="s">
        <v>1277</v>
      </c>
      <c r="G55" s="49" t="s">
        <v>0</v>
      </c>
      <c r="H55" s="213" t="s">
        <v>1337</v>
      </c>
      <c r="I55" s="210" t="s">
        <v>1336</v>
      </c>
    </row>
    <row r="56" spans="5:11" ht="15">
      <c r="F56" s="194" t="s">
        <v>1278</v>
      </c>
      <c r="G56" s="49" t="s">
        <v>0</v>
      </c>
      <c r="H56" s="213" t="s">
        <v>1338</v>
      </c>
      <c r="I56" s="210" t="s">
        <v>1339</v>
      </c>
      <c r="K56" s="214" t="s">
        <v>1340</v>
      </c>
    </row>
    <row r="57" spans="5:11" ht="15">
      <c r="F57" s="194" t="s">
        <v>1279</v>
      </c>
    </row>
    <row r="58" spans="5:11" ht="15">
      <c r="F58" s="194" t="s">
        <v>1280</v>
      </c>
    </row>
    <row r="59" spans="5:11" ht="15">
      <c r="F59" s="194" t="s">
        <v>1281</v>
      </c>
    </row>
  </sheetData>
  <sortState ref="F2:J54">
    <sortCondition ref="H2:H54"/>
    <sortCondition ref="F2:F54"/>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3"/>
  <sheetViews>
    <sheetView zoomScale="115" zoomScaleNormal="115" zoomScalePageLayoutView="115" workbookViewId="0">
      <pane ySplit="1" topLeftCell="A102" activePane="bottomLeft" state="frozen"/>
      <selection pane="bottomLeft" activeCell="J16" sqref="J16"/>
    </sheetView>
  </sheetViews>
  <sheetFormatPr baseColWidth="10" defaultColWidth="10.83203125" defaultRowHeight="14" x14ac:dyDescent="0"/>
  <cols>
    <col min="1" max="1" width="23.5" style="27" bestFit="1" customWidth="1"/>
    <col min="2" max="4" width="0" style="27" hidden="1" customWidth="1"/>
    <col min="5" max="5" width="0" style="20" hidden="1" customWidth="1"/>
    <col min="6" max="6" width="30.5" style="20" customWidth="1"/>
    <col min="7" max="7" width="14.5" style="20" customWidth="1"/>
    <col min="8" max="8" width="10.83203125" style="20"/>
    <col min="9" max="9" width="19.1640625" style="20" customWidth="1"/>
    <col min="10" max="10" width="47.33203125" style="27" customWidth="1"/>
    <col min="11" max="11" width="40.33203125" style="27" customWidth="1"/>
    <col min="12" max="12" width="32.33203125" style="27" customWidth="1"/>
    <col min="13" max="16384" width="10.83203125" style="27"/>
  </cols>
  <sheetData>
    <row r="1" spans="1:12" ht="28">
      <c r="A1" s="23" t="s">
        <v>316</v>
      </c>
      <c r="B1" s="181" t="s">
        <v>464</v>
      </c>
      <c r="C1" s="181"/>
      <c r="D1" s="181"/>
      <c r="F1" s="32" t="s">
        <v>21</v>
      </c>
      <c r="G1" s="32"/>
      <c r="H1" s="32"/>
      <c r="I1" s="32" t="s">
        <v>250</v>
      </c>
      <c r="J1" s="23" t="s">
        <v>260</v>
      </c>
      <c r="K1" s="23" t="s">
        <v>474</v>
      </c>
      <c r="L1" s="23" t="s">
        <v>315</v>
      </c>
    </row>
    <row r="2" spans="1:12" ht="56">
      <c r="B2" s="182" t="str">
        <f>C2&amp;E2&amp;D2</f>
        <v>ref="settlement.xml#0001"</v>
      </c>
      <c r="C2" s="182" t="s">
        <v>471</v>
      </c>
      <c r="D2" s="182" t="s">
        <v>463</v>
      </c>
      <c r="E2" s="20" t="s">
        <v>422</v>
      </c>
      <c r="F2" s="20" t="s">
        <v>1341</v>
      </c>
      <c r="G2" s="20" t="s">
        <v>1342</v>
      </c>
      <c r="I2" s="225" t="s">
        <v>1441</v>
      </c>
      <c r="J2" s="211" t="s">
        <v>1443</v>
      </c>
      <c r="K2" s="211" t="s">
        <v>1442</v>
      </c>
    </row>
    <row r="3" spans="1:12" ht="56">
      <c r="B3" s="182" t="str">
        <f t="shared" ref="B3:B23" si="0">C3&amp;E3&amp;D3</f>
        <v>ref="settlement.xml#0002"</v>
      </c>
      <c r="C3" s="182" t="s">
        <v>471</v>
      </c>
      <c r="D3" s="182" t="s">
        <v>463</v>
      </c>
      <c r="E3" s="20" t="s">
        <v>461</v>
      </c>
      <c r="F3" s="38" t="s">
        <v>1343</v>
      </c>
      <c r="G3" s="20" t="s">
        <v>1342</v>
      </c>
      <c r="I3" s="225" t="s">
        <v>1444</v>
      </c>
      <c r="J3" s="182" t="s">
        <v>1446</v>
      </c>
      <c r="K3" s="172" t="s">
        <v>818</v>
      </c>
    </row>
    <row r="4" spans="1:12" ht="42">
      <c r="B4" s="182" t="str">
        <f t="shared" si="0"/>
        <v>ref="settlement.xml#0002"</v>
      </c>
      <c r="C4" s="182" t="s">
        <v>471</v>
      </c>
      <c r="D4" s="182" t="s">
        <v>463</v>
      </c>
      <c r="E4" s="20" t="s">
        <v>461</v>
      </c>
      <c r="F4" s="38" t="s">
        <v>1344</v>
      </c>
      <c r="G4" s="20" t="s">
        <v>1345</v>
      </c>
      <c r="I4" s="225" t="s">
        <v>1445</v>
      </c>
      <c r="J4" s="182" t="s">
        <v>1482</v>
      </c>
    </row>
    <row r="5" spans="1:12" ht="42">
      <c r="F5" s="20" t="s">
        <v>1373</v>
      </c>
      <c r="G5" s="20" t="s">
        <v>1345</v>
      </c>
      <c r="I5" s="225" t="s">
        <v>1445</v>
      </c>
      <c r="J5" s="182" t="s">
        <v>1482</v>
      </c>
    </row>
    <row r="6" spans="1:12" ht="42">
      <c r="B6" s="182" t="str">
        <f t="shared" si="0"/>
        <v>ref="settlement.xml#0002"</v>
      </c>
      <c r="C6" s="182" t="s">
        <v>471</v>
      </c>
      <c r="D6" s="182" t="s">
        <v>463</v>
      </c>
      <c r="E6" s="20" t="s">
        <v>461</v>
      </c>
      <c r="F6" s="20" t="s">
        <v>1346</v>
      </c>
      <c r="G6" s="20" t="s">
        <v>1347</v>
      </c>
      <c r="I6" s="225" t="s">
        <v>1447</v>
      </c>
      <c r="J6" s="216" t="s">
        <v>1448</v>
      </c>
      <c r="K6" s="172" t="s">
        <v>818</v>
      </c>
    </row>
    <row r="7" spans="1:12" ht="42">
      <c r="B7" s="182" t="str">
        <f t="shared" si="0"/>
        <v>ref="settlement.xml#0002"</v>
      </c>
      <c r="C7" s="182" t="s">
        <v>471</v>
      </c>
      <c r="D7" s="182" t="s">
        <v>463</v>
      </c>
      <c r="E7" s="20" t="s">
        <v>461</v>
      </c>
      <c r="F7" s="251" t="s">
        <v>1348</v>
      </c>
      <c r="G7" s="247" t="s">
        <v>1537</v>
      </c>
      <c r="H7" s="228"/>
      <c r="I7" s="251" t="s">
        <v>1449</v>
      </c>
      <c r="J7" s="249" t="s">
        <v>1558</v>
      </c>
      <c r="K7" s="252" t="s">
        <v>1453</v>
      </c>
      <c r="L7" s="249" t="s">
        <v>1575</v>
      </c>
    </row>
    <row r="8" spans="1:12" ht="84">
      <c r="B8" s="182" t="str">
        <f t="shared" si="0"/>
        <v>ref="settlement.xml#0003"</v>
      </c>
      <c r="C8" s="182" t="s">
        <v>471</v>
      </c>
      <c r="D8" s="182" t="s">
        <v>463</v>
      </c>
      <c r="E8" s="20" t="s">
        <v>317</v>
      </c>
      <c r="F8" s="20" t="s">
        <v>1349</v>
      </c>
      <c r="G8" s="20" t="s">
        <v>1350</v>
      </c>
      <c r="I8" s="225" t="s">
        <v>1451</v>
      </c>
      <c r="J8" s="182" t="s">
        <v>1454</v>
      </c>
      <c r="K8" s="211" t="s">
        <v>1452</v>
      </c>
    </row>
    <row r="9" spans="1:12" ht="98">
      <c r="B9" s="182" t="str">
        <f t="shared" si="0"/>
        <v>ref="settlement.xml#0004"</v>
      </c>
      <c r="C9" s="182" t="s">
        <v>471</v>
      </c>
      <c r="D9" s="182" t="s">
        <v>463</v>
      </c>
      <c r="E9" s="20" t="s">
        <v>318</v>
      </c>
      <c r="F9" s="38" t="s">
        <v>1351</v>
      </c>
      <c r="G9" s="20" t="s">
        <v>1345</v>
      </c>
      <c r="I9" s="225" t="s">
        <v>1455</v>
      </c>
      <c r="J9" s="217" t="s">
        <v>1457</v>
      </c>
      <c r="K9" s="211" t="s">
        <v>1456</v>
      </c>
    </row>
    <row r="10" spans="1:12" ht="42">
      <c r="B10" s="182" t="str">
        <f t="shared" si="0"/>
        <v>ref="settlement.xml#0005"</v>
      </c>
      <c r="C10" s="182" t="s">
        <v>471</v>
      </c>
      <c r="D10" s="182" t="s">
        <v>463</v>
      </c>
      <c r="E10" s="20" t="s">
        <v>319</v>
      </c>
      <c r="F10" s="20" t="s">
        <v>1352</v>
      </c>
      <c r="G10" s="20" t="s">
        <v>1342</v>
      </c>
      <c r="I10" s="226" t="s">
        <v>1458</v>
      </c>
      <c r="J10" s="217" t="s">
        <v>1459</v>
      </c>
    </row>
    <row r="11" spans="1:12" ht="42">
      <c r="B11" s="182" t="str">
        <f t="shared" si="0"/>
        <v>ref="settlement.xml#0005"</v>
      </c>
      <c r="C11" s="182" t="s">
        <v>471</v>
      </c>
      <c r="D11" s="182" t="s">
        <v>463</v>
      </c>
      <c r="E11" s="20" t="s">
        <v>319</v>
      </c>
      <c r="F11" s="20" t="s">
        <v>1353</v>
      </c>
      <c r="G11" s="20" t="s">
        <v>1347</v>
      </c>
      <c r="I11" s="226" t="s">
        <v>1460</v>
      </c>
      <c r="J11" s="217" t="s">
        <v>1461</v>
      </c>
      <c r="K11" s="172" t="s">
        <v>818</v>
      </c>
    </row>
    <row r="12" spans="1:12" ht="42">
      <c r="B12" s="182" t="str">
        <f t="shared" si="0"/>
        <v>ref="settlement.xml#0005"</v>
      </c>
      <c r="C12" s="182" t="s">
        <v>471</v>
      </c>
      <c r="D12" s="182" t="s">
        <v>463</v>
      </c>
      <c r="E12" s="20" t="s">
        <v>319</v>
      </c>
      <c r="F12" s="20" t="s">
        <v>1354</v>
      </c>
      <c r="G12" s="20" t="s">
        <v>1347</v>
      </c>
      <c r="I12" s="226" t="s">
        <v>1460</v>
      </c>
      <c r="J12" s="217" t="s">
        <v>1461</v>
      </c>
      <c r="K12" s="172" t="s">
        <v>818</v>
      </c>
    </row>
    <row r="13" spans="1:12" ht="42">
      <c r="B13" s="182" t="str">
        <f t="shared" si="0"/>
        <v>ref="settlement.xml#0006"</v>
      </c>
      <c r="C13" s="182" t="s">
        <v>471</v>
      </c>
      <c r="D13" s="182" t="s">
        <v>463</v>
      </c>
      <c r="E13" s="20" t="s">
        <v>320</v>
      </c>
      <c r="F13" s="38" t="s">
        <v>1355</v>
      </c>
      <c r="G13" s="20" t="s">
        <v>1342</v>
      </c>
      <c r="I13" s="226" t="s">
        <v>1460</v>
      </c>
      <c r="J13" s="217" t="s">
        <v>1461</v>
      </c>
      <c r="K13" s="172" t="s">
        <v>818</v>
      </c>
    </row>
    <row r="14" spans="1:12" ht="42">
      <c r="B14" s="182" t="str">
        <f t="shared" si="0"/>
        <v>ref="settlement.xml#0007"</v>
      </c>
      <c r="C14" s="182" t="s">
        <v>471</v>
      </c>
      <c r="D14" s="182" t="s">
        <v>463</v>
      </c>
      <c r="E14" s="20" t="s">
        <v>321</v>
      </c>
      <c r="F14" s="38" t="s">
        <v>1356</v>
      </c>
      <c r="G14" s="20" t="s">
        <v>1342</v>
      </c>
      <c r="I14" s="226" t="s">
        <v>1460</v>
      </c>
      <c r="J14" s="217" t="s">
        <v>1461</v>
      </c>
      <c r="K14" s="172" t="s">
        <v>818</v>
      </c>
    </row>
    <row r="15" spans="1:12" ht="56">
      <c r="B15" s="182" t="str">
        <f t="shared" si="0"/>
        <v>ref="settlement.xml#0008"</v>
      </c>
      <c r="C15" s="182" t="s">
        <v>471</v>
      </c>
      <c r="D15" s="182" t="s">
        <v>463</v>
      </c>
      <c r="E15" s="20" t="s">
        <v>322</v>
      </c>
      <c r="F15" s="20" t="s">
        <v>1357</v>
      </c>
      <c r="G15" s="20" t="s">
        <v>1345</v>
      </c>
      <c r="I15" s="227" t="s">
        <v>1462</v>
      </c>
      <c r="J15" s="288" t="s">
        <v>1463</v>
      </c>
      <c r="K15" s="218" t="s">
        <v>1465</v>
      </c>
      <c r="L15" s="286" t="s">
        <v>1468</v>
      </c>
    </row>
    <row r="16" spans="1:12" ht="56">
      <c r="B16" s="182" t="str">
        <f t="shared" si="0"/>
        <v>ref="settlement.xml#0009"</v>
      </c>
      <c r="C16" s="182" t="s">
        <v>471</v>
      </c>
      <c r="D16" s="182" t="s">
        <v>463</v>
      </c>
      <c r="E16" s="20" t="s">
        <v>323</v>
      </c>
      <c r="F16" s="20" t="s">
        <v>1358</v>
      </c>
      <c r="G16" s="20" t="s">
        <v>1345</v>
      </c>
      <c r="I16" s="227" t="s">
        <v>1462</v>
      </c>
      <c r="J16" s="217" t="s">
        <v>1463</v>
      </c>
      <c r="K16" s="218" t="s">
        <v>1465</v>
      </c>
      <c r="L16" s="218" t="s">
        <v>1464</v>
      </c>
    </row>
    <row r="17" spans="2:12" ht="112">
      <c r="B17" s="182" t="str">
        <f t="shared" si="0"/>
        <v>ref="settlement.xml#0010"</v>
      </c>
      <c r="C17" s="182" t="s">
        <v>471</v>
      </c>
      <c r="D17" s="182" t="s">
        <v>463</v>
      </c>
      <c r="E17" s="20" t="s">
        <v>324</v>
      </c>
      <c r="F17" s="20" t="s">
        <v>1359</v>
      </c>
      <c r="G17" s="20" t="s">
        <v>1345</v>
      </c>
      <c r="I17" s="227" t="s">
        <v>1466</v>
      </c>
      <c r="J17" s="224" t="s">
        <v>1470</v>
      </c>
      <c r="K17" s="218" t="s">
        <v>1467</v>
      </c>
      <c r="L17" s="218" t="s">
        <v>1469</v>
      </c>
    </row>
    <row r="18" spans="2:12" ht="70">
      <c r="B18" s="182" t="str">
        <f t="shared" si="0"/>
        <v>ref="settlement.xml#0011"</v>
      </c>
      <c r="C18" s="182" t="s">
        <v>471</v>
      </c>
      <c r="D18" s="182" t="s">
        <v>463</v>
      </c>
      <c r="E18" s="20" t="s">
        <v>325</v>
      </c>
      <c r="F18" s="38" t="s">
        <v>1360</v>
      </c>
      <c r="G18" s="20" t="s">
        <v>1345</v>
      </c>
      <c r="I18" s="226" t="s">
        <v>1471</v>
      </c>
      <c r="J18" s="217" t="s">
        <v>1472</v>
      </c>
      <c r="K18" s="172" t="s">
        <v>818</v>
      </c>
    </row>
    <row r="19" spans="2:12" ht="42">
      <c r="B19" s="182" t="str">
        <f t="shared" si="0"/>
        <v>ref="settlement.xml#0012"</v>
      </c>
      <c r="C19" s="182" t="s">
        <v>471</v>
      </c>
      <c r="D19" s="182" t="s">
        <v>463</v>
      </c>
      <c r="E19" s="20" t="s">
        <v>326</v>
      </c>
      <c r="F19" s="20" t="s">
        <v>1361</v>
      </c>
      <c r="J19" s="25"/>
    </row>
    <row r="20" spans="2:12" ht="42">
      <c r="B20" s="182" t="str">
        <f t="shared" si="0"/>
        <v>ref="settlement.xml#0013"</v>
      </c>
      <c r="C20" s="182" t="s">
        <v>471</v>
      </c>
      <c r="D20" s="182" t="s">
        <v>463</v>
      </c>
      <c r="E20" s="20" t="s">
        <v>327</v>
      </c>
      <c r="F20" s="20" t="s">
        <v>1362</v>
      </c>
      <c r="G20" s="20" t="s">
        <v>1347</v>
      </c>
      <c r="J20" s="25"/>
    </row>
    <row r="21" spans="2:12" ht="84">
      <c r="B21" s="182" t="str">
        <f t="shared" si="0"/>
        <v>ref="settlement.xml#0013"</v>
      </c>
      <c r="C21" s="182" t="s">
        <v>471</v>
      </c>
      <c r="D21" s="182" t="s">
        <v>463</v>
      </c>
      <c r="E21" s="20" t="s">
        <v>327</v>
      </c>
      <c r="F21" s="20" t="s">
        <v>1363</v>
      </c>
      <c r="G21" s="20" t="s">
        <v>1364</v>
      </c>
      <c r="I21" s="227" t="s">
        <v>1473</v>
      </c>
      <c r="J21" s="218" t="s">
        <v>1474</v>
      </c>
      <c r="K21" s="218" t="s">
        <v>1475</v>
      </c>
    </row>
    <row r="22" spans="2:12" ht="44">
      <c r="B22" s="182" t="str">
        <f t="shared" si="0"/>
        <v>ref="settlement.xml#0014"</v>
      </c>
      <c r="C22" s="182" t="s">
        <v>471</v>
      </c>
      <c r="D22" s="182" t="s">
        <v>463</v>
      </c>
      <c r="E22" s="20" t="s">
        <v>328</v>
      </c>
      <c r="F22" s="20" t="s">
        <v>1365</v>
      </c>
      <c r="G22" s="20" t="s">
        <v>1366</v>
      </c>
      <c r="I22" s="227" t="s">
        <v>1476</v>
      </c>
      <c r="J22" s="218" t="s">
        <v>1477</v>
      </c>
    </row>
    <row r="23" spans="2:12" ht="42">
      <c r="B23" s="182" t="str">
        <f t="shared" si="0"/>
        <v>ref="settlement.xml#0015"</v>
      </c>
      <c r="C23" s="182" t="s">
        <v>471</v>
      </c>
      <c r="D23" s="182" t="s">
        <v>463</v>
      </c>
      <c r="E23" s="20" t="s">
        <v>329</v>
      </c>
      <c r="F23" s="20" t="s">
        <v>1367</v>
      </c>
      <c r="G23" s="20" t="s">
        <v>1347</v>
      </c>
      <c r="J23" s="25"/>
    </row>
    <row r="24" spans="2:12" ht="56">
      <c r="F24" s="20" t="s">
        <v>1368</v>
      </c>
      <c r="G24" s="20" t="s">
        <v>1342</v>
      </c>
      <c r="I24" s="227" t="s">
        <v>1478</v>
      </c>
      <c r="J24" s="218" t="s">
        <v>1480</v>
      </c>
      <c r="K24" s="218" t="s">
        <v>1479</v>
      </c>
    </row>
    <row r="25" spans="2:12" ht="56">
      <c r="F25" s="20" t="s">
        <v>1369</v>
      </c>
      <c r="G25" s="20" t="s">
        <v>1342</v>
      </c>
      <c r="I25" s="227" t="s">
        <v>1478</v>
      </c>
      <c r="J25" s="218" t="s">
        <v>1480</v>
      </c>
      <c r="K25" s="218" t="s">
        <v>1479</v>
      </c>
    </row>
    <row r="26" spans="2:12" ht="56">
      <c r="F26" s="20" t="s">
        <v>1370</v>
      </c>
      <c r="G26" s="20" t="s">
        <v>1342</v>
      </c>
      <c r="I26" s="227" t="s">
        <v>1478</v>
      </c>
      <c r="J26" s="218" t="s">
        <v>1480</v>
      </c>
      <c r="K26" s="218" t="s">
        <v>1479</v>
      </c>
    </row>
    <row r="27" spans="2:12" ht="56">
      <c r="F27" s="41" t="s">
        <v>1371</v>
      </c>
      <c r="G27" s="20" t="s">
        <v>1342</v>
      </c>
      <c r="I27" s="245" t="s">
        <v>1559</v>
      </c>
      <c r="J27" s="246" t="s">
        <v>1560</v>
      </c>
      <c r="K27" s="244" t="s">
        <v>1561</v>
      </c>
    </row>
    <row r="28" spans="2:12" ht="28">
      <c r="F28" s="20" t="s">
        <v>1372</v>
      </c>
      <c r="G28" s="20" t="s">
        <v>1342</v>
      </c>
      <c r="I28" s="227" t="s">
        <v>1481</v>
      </c>
      <c r="J28" s="217" t="s">
        <v>1483</v>
      </c>
    </row>
    <row r="29" spans="2:12">
      <c r="F29" s="20" t="s">
        <v>1374</v>
      </c>
      <c r="G29" s="20" t="s">
        <v>1347</v>
      </c>
      <c r="J29" s="25"/>
    </row>
    <row r="30" spans="2:12" ht="28">
      <c r="F30" s="38" t="s">
        <v>1375</v>
      </c>
      <c r="G30" s="20" t="s">
        <v>1345</v>
      </c>
      <c r="I30" s="227" t="s">
        <v>1484</v>
      </c>
      <c r="J30" s="217" t="s">
        <v>1485</v>
      </c>
      <c r="K30" s="172" t="s">
        <v>818</v>
      </c>
    </row>
    <row r="31" spans="2:12" ht="28">
      <c r="F31" s="20" t="s">
        <v>1376</v>
      </c>
      <c r="G31" s="20" t="s">
        <v>1345</v>
      </c>
      <c r="I31" s="227" t="s">
        <v>1484</v>
      </c>
      <c r="J31" s="217" t="s">
        <v>1485</v>
      </c>
    </row>
    <row r="32" spans="2:12" ht="56">
      <c r="F32" s="228" t="s">
        <v>1377</v>
      </c>
      <c r="G32" s="247" t="s">
        <v>1563</v>
      </c>
      <c r="H32" s="228"/>
      <c r="I32" s="235" t="s">
        <v>1557</v>
      </c>
      <c r="J32" s="254" t="s">
        <v>1605</v>
      </c>
      <c r="K32" s="222" t="s">
        <v>1486</v>
      </c>
      <c r="L32" s="249" t="s">
        <v>1564</v>
      </c>
    </row>
    <row r="33" spans="1:12" ht="168">
      <c r="F33" s="20" t="s">
        <v>1378</v>
      </c>
      <c r="G33" s="20" t="s">
        <v>1342</v>
      </c>
      <c r="I33" s="231" t="s">
        <v>1487</v>
      </c>
      <c r="J33" s="219" t="s">
        <v>1489</v>
      </c>
      <c r="K33" s="219" t="s">
        <v>1488</v>
      </c>
    </row>
    <row r="34" spans="1:12" ht="168">
      <c r="F34" s="20" t="s">
        <v>1379</v>
      </c>
      <c r="G34" s="20" t="s">
        <v>1342</v>
      </c>
      <c r="I34" s="229" t="s">
        <v>1487</v>
      </c>
      <c r="J34" s="219" t="s">
        <v>1489</v>
      </c>
      <c r="K34" s="219" t="s">
        <v>1488</v>
      </c>
    </row>
    <row r="35" spans="1:12" ht="168">
      <c r="F35" s="20" t="s">
        <v>1380</v>
      </c>
      <c r="G35" s="20" t="s">
        <v>1342</v>
      </c>
      <c r="I35" s="229" t="s">
        <v>1487</v>
      </c>
      <c r="J35" s="219" t="s">
        <v>1489</v>
      </c>
      <c r="K35" s="219" t="s">
        <v>1488</v>
      </c>
    </row>
    <row r="36" spans="1:12" ht="168">
      <c r="F36" s="20" t="s">
        <v>1381</v>
      </c>
      <c r="G36" s="20" t="s">
        <v>1342</v>
      </c>
      <c r="I36" s="229" t="s">
        <v>1487</v>
      </c>
      <c r="J36" s="219" t="s">
        <v>1489</v>
      </c>
      <c r="K36" s="219" t="s">
        <v>1488</v>
      </c>
    </row>
    <row r="37" spans="1:12" ht="28">
      <c r="F37" s="20" t="s">
        <v>1382</v>
      </c>
      <c r="G37" s="20" t="s">
        <v>1342</v>
      </c>
      <c r="I37" s="229" t="s">
        <v>1491</v>
      </c>
      <c r="J37" s="220" t="s">
        <v>1490</v>
      </c>
      <c r="K37" s="219" t="s">
        <v>1492</v>
      </c>
    </row>
    <row r="38" spans="1:12" ht="28">
      <c r="F38" s="20" t="s">
        <v>1383</v>
      </c>
      <c r="G38" s="229" t="s">
        <v>1342</v>
      </c>
      <c r="I38" s="229" t="s">
        <v>1491</v>
      </c>
      <c r="J38" s="220" t="s">
        <v>1490</v>
      </c>
      <c r="K38" s="219" t="s">
        <v>1492</v>
      </c>
    </row>
    <row r="39" spans="1:12" ht="28">
      <c r="F39" s="20" t="s">
        <v>1384</v>
      </c>
      <c r="G39" s="20" t="s">
        <v>1342</v>
      </c>
      <c r="I39" s="229" t="s">
        <v>1491</v>
      </c>
      <c r="J39" s="220" t="s">
        <v>1490</v>
      </c>
      <c r="K39" s="219" t="s">
        <v>1492</v>
      </c>
    </row>
    <row r="40" spans="1:12" ht="28">
      <c r="F40" s="38" t="s">
        <v>1384</v>
      </c>
      <c r="G40" s="229" t="s">
        <v>1342</v>
      </c>
      <c r="I40" s="229" t="s">
        <v>1491</v>
      </c>
      <c r="J40" s="220" t="s">
        <v>1490</v>
      </c>
      <c r="K40" s="219" t="s">
        <v>1492</v>
      </c>
    </row>
    <row r="41" spans="1:12" ht="28">
      <c r="F41" s="20" t="s">
        <v>1385</v>
      </c>
      <c r="G41" s="229" t="s">
        <v>1342</v>
      </c>
      <c r="I41" s="229" t="s">
        <v>1491</v>
      </c>
      <c r="J41" s="220" t="s">
        <v>1490</v>
      </c>
      <c r="K41" s="219" t="s">
        <v>1492</v>
      </c>
    </row>
    <row r="42" spans="1:12" ht="70">
      <c r="F42" s="20" t="s">
        <v>1386</v>
      </c>
      <c r="G42" s="20" t="s">
        <v>1345</v>
      </c>
      <c r="I42" s="229" t="s">
        <v>1500</v>
      </c>
      <c r="J42" s="219" t="s">
        <v>1502</v>
      </c>
      <c r="K42" s="219" t="s">
        <v>1493</v>
      </c>
      <c r="L42" s="230" t="s">
        <v>1501</v>
      </c>
    </row>
    <row r="43" spans="1:12" ht="98">
      <c r="F43" s="20" t="s">
        <v>1387</v>
      </c>
      <c r="G43" s="229" t="s">
        <v>1345</v>
      </c>
      <c r="I43" s="229" t="s">
        <v>1495</v>
      </c>
      <c r="J43" s="219" t="s">
        <v>1494</v>
      </c>
      <c r="K43" s="219" t="s">
        <v>1496</v>
      </c>
      <c r="L43" s="219" t="s">
        <v>1497</v>
      </c>
    </row>
    <row r="44" spans="1:12" ht="98">
      <c r="F44" s="20" t="s">
        <v>1388</v>
      </c>
      <c r="G44" s="20" t="s">
        <v>1345</v>
      </c>
      <c r="I44" s="229" t="s">
        <v>1495</v>
      </c>
      <c r="J44" s="219" t="s">
        <v>1494</v>
      </c>
      <c r="K44" s="219" t="s">
        <v>1496</v>
      </c>
      <c r="L44" s="219" t="s">
        <v>1497</v>
      </c>
    </row>
    <row r="45" spans="1:12" ht="98">
      <c r="F45" s="20" t="s">
        <v>1389</v>
      </c>
      <c r="G45" s="20" t="s">
        <v>1345</v>
      </c>
      <c r="I45" s="229" t="s">
        <v>1495</v>
      </c>
      <c r="J45" s="219" t="s">
        <v>1494</v>
      </c>
      <c r="K45" s="219" t="s">
        <v>1496</v>
      </c>
      <c r="L45" s="219" t="s">
        <v>1497</v>
      </c>
    </row>
    <row r="46" spans="1:12" ht="98">
      <c r="F46" s="20" t="s">
        <v>1390</v>
      </c>
      <c r="G46" s="20" t="s">
        <v>1345</v>
      </c>
      <c r="I46" s="229" t="s">
        <v>1495</v>
      </c>
      <c r="J46" s="219" t="s">
        <v>1494</v>
      </c>
      <c r="K46" s="219" t="s">
        <v>1496</v>
      </c>
      <c r="L46" s="219" t="s">
        <v>1497</v>
      </c>
    </row>
    <row r="47" spans="1:12" ht="42">
      <c r="A47" s="232"/>
      <c r="B47" s="232"/>
      <c r="C47" s="232"/>
      <c r="D47" s="232"/>
      <c r="E47" s="228"/>
      <c r="F47" s="228" t="s">
        <v>1391</v>
      </c>
      <c r="G47" s="247" t="s">
        <v>1562</v>
      </c>
      <c r="H47" s="228"/>
      <c r="I47" s="233" t="s">
        <v>1504</v>
      </c>
      <c r="J47" s="254" t="s">
        <v>1596</v>
      </c>
      <c r="K47" s="234" t="s">
        <v>1505</v>
      </c>
      <c r="L47" s="237" t="s">
        <v>1536</v>
      </c>
    </row>
    <row r="48" spans="1:12" ht="126">
      <c r="F48" s="20" t="s">
        <v>1392</v>
      </c>
      <c r="G48" s="20" t="s">
        <v>1342</v>
      </c>
      <c r="I48" s="229" t="s">
        <v>1498</v>
      </c>
      <c r="J48" s="182" t="s">
        <v>1503</v>
      </c>
      <c r="K48" s="142" t="s">
        <v>990</v>
      </c>
      <c r="L48" s="219" t="s">
        <v>1499</v>
      </c>
    </row>
    <row r="49" spans="1:12" ht="126">
      <c r="F49" s="20" t="s">
        <v>1393</v>
      </c>
      <c r="G49" s="20" t="s">
        <v>1345</v>
      </c>
      <c r="I49" s="229" t="s">
        <v>1498</v>
      </c>
      <c r="J49" s="182" t="s">
        <v>1503</v>
      </c>
      <c r="K49" s="142" t="s">
        <v>990</v>
      </c>
      <c r="L49" s="219" t="s">
        <v>1499</v>
      </c>
    </row>
    <row r="50" spans="1:12" ht="98">
      <c r="F50" s="20" t="s">
        <v>1394</v>
      </c>
      <c r="G50" s="20" t="s">
        <v>1345</v>
      </c>
      <c r="I50" s="229" t="s">
        <v>1506</v>
      </c>
      <c r="J50" s="220" t="s">
        <v>1517</v>
      </c>
      <c r="K50" s="110" t="s">
        <v>1507</v>
      </c>
    </row>
    <row r="51" spans="1:12" ht="98">
      <c r="F51" s="20" t="s">
        <v>1395</v>
      </c>
      <c r="G51" s="20" t="s">
        <v>1345</v>
      </c>
      <c r="I51" s="229" t="s">
        <v>1508</v>
      </c>
      <c r="J51" s="260" t="s">
        <v>1512</v>
      </c>
      <c r="K51" s="256" t="s">
        <v>1509</v>
      </c>
    </row>
    <row r="52" spans="1:12" ht="98">
      <c r="F52" s="20" t="s">
        <v>1403</v>
      </c>
      <c r="G52" s="20" t="s">
        <v>1345</v>
      </c>
      <c r="I52" s="229" t="s">
        <v>1508</v>
      </c>
      <c r="J52" s="256" t="s">
        <v>1512</v>
      </c>
      <c r="K52" s="219" t="s">
        <v>1509</v>
      </c>
    </row>
    <row r="53" spans="1:12" ht="28">
      <c r="F53" s="20" t="s">
        <v>1396</v>
      </c>
      <c r="G53" s="20" t="s">
        <v>1345</v>
      </c>
      <c r="I53" s="229" t="s">
        <v>1510</v>
      </c>
      <c r="J53" s="274" t="s">
        <v>1511</v>
      </c>
      <c r="K53" s="266" t="s">
        <v>1513</v>
      </c>
    </row>
    <row r="54" spans="1:12" ht="70">
      <c r="F54" s="20" t="s">
        <v>1397</v>
      </c>
      <c r="G54" s="272" t="s">
        <v>1345</v>
      </c>
      <c r="I54" s="272" t="s">
        <v>1514</v>
      </c>
      <c r="J54" s="273" t="s">
        <v>1552</v>
      </c>
      <c r="K54" s="219" t="s">
        <v>1515</v>
      </c>
      <c r="L54" s="219" t="s">
        <v>1516</v>
      </c>
    </row>
    <row r="55" spans="1:12" ht="84">
      <c r="F55" s="20" t="s">
        <v>1398</v>
      </c>
      <c r="G55" s="20" t="s">
        <v>1345</v>
      </c>
      <c r="I55" s="229" t="s">
        <v>1521</v>
      </c>
      <c r="J55" s="223" t="s">
        <v>1523</v>
      </c>
      <c r="K55" s="219" t="s">
        <v>1518</v>
      </c>
    </row>
    <row r="56" spans="1:12" ht="84">
      <c r="F56" s="221" t="s">
        <v>1399</v>
      </c>
      <c r="G56" s="20" t="s">
        <v>1342</v>
      </c>
      <c r="I56" s="229" t="s">
        <v>1519</v>
      </c>
      <c r="J56" s="223" t="s">
        <v>1553</v>
      </c>
      <c r="K56" s="219" t="s">
        <v>1520</v>
      </c>
      <c r="L56" s="219" t="s">
        <v>1522</v>
      </c>
    </row>
    <row r="57" spans="1:12" ht="98">
      <c r="F57" s="20" t="s">
        <v>1400</v>
      </c>
      <c r="G57" s="20" t="s">
        <v>1342</v>
      </c>
      <c r="I57" s="231" t="s">
        <v>1524</v>
      </c>
      <c r="J57" s="243" t="s">
        <v>1525</v>
      </c>
      <c r="K57" s="224" t="s">
        <v>1526</v>
      </c>
      <c r="L57" s="224" t="s">
        <v>1527</v>
      </c>
    </row>
    <row r="58" spans="1:12" ht="98">
      <c r="F58" s="20" t="s">
        <v>1401</v>
      </c>
      <c r="G58" s="20" t="s">
        <v>1342</v>
      </c>
      <c r="I58" s="231" t="s">
        <v>1524</v>
      </c>
      <c r="J58" s="223" t="s">
        <v>1525</v>
      </c>
      <c r="K58" s="224" t="s">
        <v>1526</v>
      </c>
      <c r="L58" s="224" t="s">
        <v>1527</v>
      </c>
    </row>
    <row r="59" spans="1:12" ht="56">
      <c r="F59" s="20" t="s">
        <v>1402</v>
      </c>
      <c r="G59" s="20" t="s">
        <v>1345</v>
      </c>
      <c r="I59" s="231" t="s">
        <v>1528</v>
      </c>
      <c r="J59" s="223" t="s">
        <v>1551</v>
      </c>
      <c r="K59" s="224" t="s">
        <v>1529</v>
      </c>
      <c r="L59" s="224" t="s">
        <v>1530</v>
      </c>
    </row>
    <row r="60" spans="1:12" ht="56">
      <c r="F60" s="20" t="s">
        <v>1404</v>
      </c>
      <c r="G60" s="20" t="s">
        <v>1347</v>
      </c>
      <c r="I60" s="261" t="s">
        <v>1531</v>
      </c>
      <c r="J60" s="182" t="s">
        <v>1533</v>
      </c>
      <c r="K60" s="224" t="s">
        <v>1532</v>
      </c>
    </row>
    <row r="61" spans="1:12" ht="56">
      <c r="F61" s="20" t="s">
        <v>1433</v>
      </c>
      <c r="G61" s="20" t="s">
        <v>1347</v>
      </c>
      <c r="I61" s="261" t="s">
        <v>1531</v>
      </c>
      <c r="J61" s="182" t="s">
        <v>1533</v>
      </c>
      <c r="K61" s="224" t="s">
        <v>1532</v>
      </c>
    </row>
    <row r="62" spans="1:12" ht="28">
      <c r="A62" s="232"/>
      <c r="B62" s="232"/>
      <c r="C62" s="232"/>
      <c r="D62" s="232"/>
      <c r="E62" s="228"/>
      <c r="F62" s="228" t="s">
        <v>1405</v>
      </c>
      <c r="G62" s="235" t="s">
        <v>1537</v>
      </c>
      <c r="H62" s="228"/>
      <c r="I62" s="235" t="s">
        <v>1534</v>
      </c>
      <c r="J62" s="236" t="s">
        <v>1539</v>
      </c>
      <c r="K62" s="237" t="s">
        <v>1545</v>
      </c>
      <c r="L62" s="254" t="s">
        <v>1535</v>
      </c>
    </row>
    <row r="63" spans="1:12">
      <c r="F63" s="20" t="s">
        <v>1406</v>
      </c>
      <c r="G63" s="20" t="s">
        <v>1347</v>
      </c>
      <c r="J63" s="25"/>
    </row>
    <row r="64" spans="1:12" ht="42">
      <c r="A64" s="232"/>
      <c r="B64" s="232"/>
      <c r="C64" s="232"/>
      <c r="D64" s="232"/>
      <c r="E64" s="228"/>
      <c r="F64" s="239" t="s">
        <v>1541</v>
      </c>
      <c r="G64" s="240" t="s">
        <v>1537</v>
      </c>
      <c r="H64" s="239"/>
      <c r="I64" s="268" t="s">
        <v>1538</v>
      </c>
      <c r="J64" s="241" t="s">
        <v>1540</v>
      </c>
      <c r="K64" s="267" t="s">
        <v>1544</v>
      </c>
      <c r="L64" s="267" t="s">
        <v>1535</v>
      </c>
    </row>
    <row r="65" spans="1:12" ht="28">
      <c r="F65" s="20" t="s">
        <v>1407</v>
      </c>
      <c r="G65" s="20" t="s">
        <v>1345</v>
      </c>
      <c r="I65" s="264" t="s">
        <v>1542</v>
      </c>
      <c r="J65" s="269" t="s">
        <v>1597</v>
      </c>
      <c r="K65" s="238" t="s">
        <v>1543</v>
      </c>
      <c r="L65" s="224" t="s">
        <v>1546</v>
      </c>
    </row>
    <row r="66" spans="1:12" ht="28">
      <c r="F66" s="20" t="s">
        <v>1408</v>
      </c>
      <c r="G66" s="20" t="s">
        <v>1345</v>
      </c>
      <c r="I66" s="264" t="s">
        <v>1542</v>
      </c>
      <c r="J66" s="257" t="s">
        <v>1597</v>
      </c>
      <c r="K66" s="238" t="s">
        <v>1543</v>
      </c>
      <c r="L66" s="224" t="s">
        <v>1546</v>
      </c>
    </row>
    <row r="67" spans="1:12" ht="42">
      <c r="A67" s="232"/>
      <c r="F67" s="228" t="s">
        <v>1409</v>
      </c>
      <c r="G67" s="247" t="s">
        <v>1563</v>
      </c>
      <c r="H67" s="228"/>
      <c r="I67" s="235" t="s">
        <v>1550</v>
      </c>
      <c r="J67" s="241" t="s">
        <v>1566</v>
      </c>
      <c r="K67" s="237" t="s">
        <v>1549</v>
      </c>
      <c r="L67" s="249" t="s">
        <v>1565</v>
      </c>
    </row>
    <row r="68" spans="1:12" ht="42">
      <c r="F68" s="20" t="s">
        <v>1411</v>
      </c>
      <c r="G68" s="20" t="s">
        <v>1345</v>
      </c>
      <c r="J68" s="25"/>
      <c r="L68" s="259" t="s">
        <v>1656</v>
      </c>
    </row>
    <row r="69" spans="1:12" ht="126">
      <c r="F69" s="20" t="s">
        <v>1412</v>
      </c>
      <c r="G69" s="20" t="s">
        <v>1345</v>
      </c>
      <c r="I69" s="231" t="s">
        <v>1556</v>
      </c>
      <c r="J69" s="243" t="s">
        <v>1570</v>
      </c>
      <c r="K69" s="224" t="s">
        <v>1555</v>
      </c>
      <c r="L69" s="224" t="s">
        <v>1554</v>
      </c>
    </row>
    <row r="70" spans="1:12" ht="42">
      <c r="F70" s="20" t="s">
        <v>1413</v>
      </c>
      <c r="G70" s="20" t="s">
        <v>1347</v>
      </c>
      <c r="I70" s="272" t="s">
        <v>1657</v>
      </c>
      <c r="J70" s="275" t="s">
        <v>1658</v>
      </c>
      <c r="K70" s="172" t="s">
        <v>818</v>
      </c>
    </row>
    <row r="71" spans="1:12" ht="42">
      <c r="A71" s="232"/>
      <c r="F71" s="228" t="s">
        <v>1414</v>
      </c>
      <c r="G71" s="247" t="s">
        <v>1563</v>
      </c>
      <c r="H71" s="228"/>
      <c r="I71" s="247" t="s">
        <v>1569</v>
      </c>
      <c r="J71" s="254" t="s">
        <v>1595</v>
      </c>
      <c r="K71" s="249" t="s">
        <v>1567</v>
      </c>
      <c r="L71" s="250" t="s">
        <v>1568</v>
      </c>
    </row>
    <row r="72" spans="1:12">
      <c r="F72" s="20" t="s">
        <v>1415</v>
      </c>
      <c r="G72" s="20" t="s">
        <v>1347</v>
      </c>
      <c r="J72" s="25"/>
    </row>
    <row r="73" spans="1:12" ht="42">
      <c r="A73" s="232"/>
      <c r="F73" s="228" t="s">
        <v>1416</v>
      </c>
      <c r="G73" s="247" t="s">
        <v>1537</v>
      </c>
      <c r="H73" s="228"/>
      <c r="I73" s="247" t="s">
        <v>1572</v>
      </c>
      <c r="J73" s="249" t="s">
        <v>1571</v>
      </c>
      <c r="K73" s="267" t="s">
        <v>1643</v>
      </c>
      <c r="L73" s="267" t="s">
        <v>1575</v>
      </c>
    </row>
    <row r="74" spans="1:12" ht="42">
      <c r="A74" s="232"/>
      <c r="F74" s="247" t="s">
        <v>1573</v>
      </c>
      <c r="G74" s="247" t="s">
        <v>1537</v>
      </c>
      <c r="H74" s="228"/>
      <c r="I74" s="247" t="s">
        <v>1572</v>
      </c>
      <c r="J74" s="249" t="s">
        <v>1571</v>
      </c>
      <c r="K74" s="267" t="s">
        <v>1643</v>
      </c>
      <c r="L74" s="249" t="s">
        <v>1575</v>
      </c>
    </row>
    <row r="75" spans="1:12" ht="42">
      <c r="A75" s="232"/>
      <c r="F75" s="247" t="s">
        <v>1574</v>
      </c>
      <c r="G75" s="247" t="s">
        <v>1537</v>
      </c>
      <c r="H75" s="228"/>
      <c r="I75" s="247" t="s">
        <v>1572</v>
      </c>
      <c r="J75" s="249" t="s">
        <v>1571</v>
      </c>
      <c r="K75" s="267" t="s">
        <v>1643</v>
      </c>
      <c r="L75" s="267" t="s">
        <v>1575</v>
      </c>
    </row>
    <row r="76" spans="1:12" ht="42">
      <c r="F76" s="20" t="s">
        <v>1417</v>
      </c>
      <c r="G76" s="20" t="s">
        <v>1345</v>
      </c>
      <c r="I76" s="263" t="s">
        <v>1623</v>
      </c>
      <c r="J76" s="262" t="s">
        <v>1625</v>
      </c>
      <c r="K76" s="260" t="s">
        <v>1624</v>
      </c>
    </row>
    <row r="77" spans="1:12" ht="66" customHeight="1">
      <c r="A77" s="232"/>
      <c r="B77" s="232"/>
      <c r="C77" s="232"/>
      <c r="D77" s="232"/>
      <c r="E77" s="228"/>
      <c r="F77" s="276" t="s">
        <v>1418</v>
      </c>
      <c r="G77" s="276" t="s">
        <v>1537</v>
      </c>
      <c r="H77" s="228"/>
      <c r="I77" s="228" t="s">
        <v>1653</v>
      </c>
      <c r="J77" s="277" t="s">
        <v>1655</v>
      </c>
      <c r="K77" s="278" t="s">
        <v>1654</v>
      </c>
      <c r="L77" s="250" t="s">
        <v>1568</v>
      </c>
    </row>
    <row r="78" spans="1:12" ht="42">
      <c r="A78" s="232"/>
      <c r="B78" s="232"/>
      <c r="C78" s="232"/>
      <c r="D78" s="232"/>
      <c r="E78" s="228"/>
      <c r="F78" s="268" t="s">
        <v>1419</v>
      </c>
      <c r="G78" s="268" t="s">
        <v>1537</v>
      </c>
      <c r="H78" s="228"/>
      <c r="I78" s="268" t="s">
        <v>1648</v>
      </c>
      <c r="J78" s="270" t="s">
        <v>1651</v>
      </c>
      <c r="K78" s="271" t="s">
        <v>1649</v>
      </c>
      <c r="L78" s="250" t="s">
        <v>1568</v>
      </c>
    </row>
    <row r="79" spans="1:12" ht="28">
      <c r="F79" s="20" t="s">
        <v>594</v>
      </c>
      <c r="G79" s="20" t="s">
        <v>1345</v>
      </c>
      <c r="L79" s="256" t="s">
        <v>1579</v>
      </c>
    </row>
    <row r="80" spans="1:12" ht="56">
      <c r="F80" s="20" t="s">
        <v>1420</v>
      </c>
      <c r="G80" s="20" t="s">
        <v>1345</v>
      </c>
      <c r="I80" s="20" t="s">
        <v>1581</v>
      </c>
      <c r="J80" s="244" t="s">
        <v>1580</v>
      </c>
      <c r="K80" s="244" t="s">
        <v>1582</v>
      </c>
    </row>
    <row r="81" spans="1:12" ht="112">
      <c r="F81" s="245" t="s">
        <v>1585</v>
      </c>
      <c r="G81" s="20" t="s">
        <v>1342</v>
      </c>
      <c r="I81" s="245" t="s">
        <v>1583</v>
      </c>
      <c r="J81" s="244" t="s">
        <v>1586</v>
      </c>
      <c r="K81" s="244" t="s">
        <v>1587</v>
      </c>
      <c r="L81" s="244" t="s">
        <v>1584</v>
      </c>
    </row>
    <row r="82" spans="1:12" ht="112">
      <c r="F82" s="245" t="s">
        <v>1588</v>
      </c>
      <c r="G82" s="20" t="s">
        <v>1342</v>
      </c>
      <c r="I82" s="245" t="s">
        <v>1583</v>
      </c>
      <c r="J82" s="244" t="s">
        <v>1586</v>
      </c>
      <c r="K82" s="244" t="s">
        <v>1587</v>
      </c>
      <c r="L82" s="244" t="s">
        <v>1584</v>
      </c>
    </row>
    <row r="83" spans="1:12" ht="56">
      <c r="F83" s="245" t="s">
        <v>1421</v>
      </c>
      <c r="G83" s="20" t="s">
        <v>1345</v>
      </c>
      <c r="I83" s="245" t="s">
        <v>1589</v>
      </c>
      <c r="J83" s="273" t="s">
        <v>1652</v>
      </c>
      <c r="K83" s="244" t="s">
        <v>1590</v>
      </c>
      <c r="L83" s="244" t="s">
        <v>1591</v>
      </c>
    </row>
    <row r="84" spans="1:12" ht="42">
      <c r="A84" s="232"/>
      <c r="F84" s="247" t="s">
        <v>1422</v>
      </c>
      <c r="G84" s="258" t="s">
        <v>1563</v>
      </c>
      <c r="H84" s="228"/>
      <c r="I84" s="258" t="s">
        <v>1593</v>
      </c>
      <c r="J84" s="254" t="s">
        <v>1602</v>
      </c>
      <c r="K84" s="254" t="s">
        <v>1600</v>
      </c>
      <c r="L84" s="254" t="s">
        <v>1575</v>
      </c>
    </row>
    <row r="85" spans="1:12" ht="56">
      <c r="A85" s="259"/>
      <c r="F85" s="255" t="s">
        <v>1423</v>
      </c>
      <c r="G85" s="20" t="s">
        <v>1345</v>
      </c>
      <c r="I85" s="255" t="s">
        <v>1598</v>
      </c>
      <c r="J85" s="256" t="s">
        <v>1601</v>
      </c>
      <c r="K85" s="256" t="s">
        <v>1599</v>
      </c>
      <c r="L85" s="256" t="s">
        <v>1594</v>
      </c>
    </row>
    <row r="86" spans="1:12">
      <c r="F86" s="20" t="s">
        <v>1424</v>
      </c>
      <c r="G86" s="20" t="s">
        <v>1347</v>
      </c>
    </row>
    <row r="87" spans="1:12" ht="70">
      <c r="F87" s="20" t="s">
        <v>1425</v>
      </c>
      <c r="G87" s="20" t="s">
        <v>1342</v>
      </c>
      <c r="I87" s="245" t="s">
        <v>1592</v>
      </c>
      <c r="J87" s="256" t="s">
        <v>1609</v>
      </c>
      <c r="K87" s="172" t="s">
        <v>1606</v>
      </c>
    </row>
    <row r="88" spans="1:12" ht="42">
      <c r="F88" s="20" t="s">
        <v>1426</v>
      </c>
      <c r="G88" s="20" t="s">
        <v>1345</v>
      </c>
      <c r="I88" s="255" t="s">
        <v>1603</v>
      </c>
      <c r="J88" s="266" t="s">
        <v>1650</v>
      </c>
      <c r="K88" s="266" t="s">
        <v>1604</v>
      </c>
    </row>
    <row r="89" spans="1:12" ht="72">
      <c r="F89" s="20" t="s">
        <v>1427</v>
      </c>
      <c r="G89" s="20" t="s">
        <v>1342</v>
      </c>
      <c r="I89" s="255" t="s">
        <v>1607</v>
      </c>
      <c r="J89" s="262" t="s">
        <v>1630</v>
      </c>
      <c r="K89" s="172" t="s">
        <v>1608</v>
      </c>
    </row>
    <row r="90" spans="1:12" ht="28">
      <c r="A90" s="232"/>
      <c r="F90" s="228" t="s">
        <v>1428</v>
      </c>
      <c r="G90" s="258" t="s">
        <v>1613</v>
      </c>
      <c r="H90" s="228"/>
      <c r="I90" s="258" t="s">
        <v>1611</v>
      </c>
      <c r="J90" s="271" t="s">
        <v>1612</v>
      </c>
      <c r="K90" s="254" t="s">
        <v>1610</v>
      </c>
      <c r="L90" s="267" t="s">
        <v>1575</v>
      </c>
    </row>
    <row r="91" spans="1:12" ht="70">
      <c r="F91" s="255" t="s">
        <v>1618</v>
      </c>
      <c r="G91" s="20" t="s">
        <v>1342</v>
      </c>
      <c r="I91" s="255" t="s">
        <v>1614</v>
      </c>
      <c r="J91" s="256" t="s">
        <v>1617</v>
      </c>
      <c r="K91" s="256" t="s">
        <v>1615</v>
      </c>
      <c r="L91" s="256" t="s">
        <v>1616</v>
      </c>
    </row>
    <row r="92" spans="1:12" ht="70">
      <c r="F92" s="20" t="s">
        <v>1429</v>
      </c>
      <c r="G92" s="255" t="s">
        <v>1342</v>
      </c>
      <c r="I92" s="255" t="s">
        <v>1614</v>
      </c>
      <c r="J92" s="256" t="s">
        <v>1617</v>
      </c>
      <c r="K92" s="256" t="s">
        <v>1615</v>
      </c>
      <c r="L92" s="256" t="s">
        <v>1616</v>
      </c>
    </row>
    <row r="93" spans="1:12" ht="42">
      <c r="F93" s="20" t="s">
        <v>1430</v>
      </c>
      <c r="G93" s="20" t="s">
        <v>1345</v>
      </c>
      <c r="I93" s="261" t="s">
        <v>1619</v>
      </c>
      <c r="J93" s="262" t="s">
        <v>1621</v>
      </c>
      <c r="K93" s="266" t="s">
        <v>1620</v>
      </c>
    </row>
    <row r="94" spans="1:12" ht="42">
      <c r="F94" s="20" t="s">
        <v>1431</v>
      </c>
      <c r="G94" s="20" t="s">
        <v>1345</v>
      </c>
      <c r="I94" s="261" t="s">
        <v>1619</v>
      </c>
      <c r="J94" s="260" t="s">
        <v>1621</v>
      </c>
      <c r="K94" s="260" t="s">
        <v>1622</v>
      </c>
    </row>
    <row r="95" spans="1:12" ht="28">
      <c r="F95" s="20" t="s">
        <v>1432</v>
      </c>
      <c r="G95" s="20" t="s">
        <v>1342</v>
      </c>
      <c r="I95" s="261" t="s">
        <v>1628</v>
      </c>
      <c r="J95" s="262" t="s">
        <v>1629</v>
      </c>
      <c r="K95" s="172" t="s">
        <v>818</v>
      </c>
    </row>
    <row r="96" spans="1:12" ht="42">
      <c r="F96" s="20" t="s">
        <v>1434</v>
      </c>
      <c r="G96" s="261" t="s">
        <v>1347</v>
      </c>
      <c r="I96" s="261" t="s">
        <v>1289</v>
      </c>
      <c r="J96" s="260" t="s">
        <v>1626</v>
      </c>
      <c r="K96" s="172" t="s">
        <v>818</v>
      </c>
    </row>
    <row r="97" spans="6:12">
      <c r="F97" s="20" t="s">
        <v>1435</v>
      </c>
      <c r="G97" s="20" t="s">
        <v>1366</v>
      </c>
    </row>
    <row r="98" spans="6:12" ht="86">
      <c r="F98" s="20" t="s">
        <v>1436</v>
      </c>
      <c r="G98" s="261" t="s">
        <v>1342</v>
      </c>
      <c r="I98" s="261" t="s">
        <v>1631</v>
      </c>
      <c r="J98" s="262" t="s">
        <v>1636</v>
      </c>
      <c r="K98" s="260" t="s">
        <v>1632</v>
      </c>
    </row>
    <row r="99" spans="6:12" ht="86">
      <c r="F99" s="20" t="s">
        <v>1437</v>
      </c>
      <c r="G99" s="20" t="s">
        <v>1347</v>
      </c>
      <c r="I99" s="261" t="s">
        <v>1633</v>
      </c>
      <c r="J99" s="260" t="s">
        <v>1634</v>
      </c>
      <c r="K99" s="260" t="s">
        <v>1635</v>
      </c>
    </row>
    <row r="100" spans="6:12" ht="42">
      <c r="F100" s="20" t="s">
        <v>1438</v>
      </c>
      <c r="G100" s="20" t="s">
        <v>1345</v>
      </c>
      <c r="I100" s="264" t="s">
        <v>1637</v>
      </c>
      <c r="J100" s="265" t="s">
        <v>1638</v>
      </c>
      <c r="K100" s="266" t="s">
        <v>1639</v>
      </c>
    </row>
    <row r="101" spans="6:12" ht="56">
      <c r="F101" s="20" t="s">
        <v>1439</v>
      </c>
      <c r="G101" s="264" t="s">
        <v>1563</v>
      </c>
      <c r="I101" s="264" t="s">
        <v>1640</v>
      </c>
      <c r="J101" s="266" t="s">
        <v>1644</v>
      </c>
      <c r="K101" s="266" t="s">
        <v>1641</v>
      </c>
      <c r="L101" s="266" t="s">
        <v>1642</v>
      </c>
    </row>
    <row r="102" spans="6:12" ht="28">
      <c r="F102" s="20" t="s">
        <v>1139</v>
      </c>
      <c r="G102" s="20" t="s">
        <v>1347</v>
      </c>
      <c r="L102" s="260" t="s">
        <v>1627</v>
      </c>
    </row>
    <row r="103" spans="6:12" ht="114">
      <c r="F103" s="20" t="s">
        <v>1440</v>
      </c>
      <c r="G103" s="20" t="s">
        <v>1342</v>
      </c>
      <c r="I103" s="264" t="s">
        <v>1645</v>
      </c>
      <c r="J103" s="265" t="s">
        <v>1647</v>
      </c>
      <c r="K103" s="266" t="s">
        <v>1646</v>
      </c>
    </row>
  </sheetData>
  <sortState ref="F2:J81">
    <sortCondition descending="1" sortBy="cellColor" ref="J2:J81" dxfId="4"/>
    <sortCondition ref="I2:I81"/>
    <sortCondition ref="F2:F81"/>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67"/>
  <sheetViews>
    <sheetView zoomScale="130" zoomScaleNormal="130" zoomScalePageLayoutView="130" workbookViewId="0">
      <pane ySplit="1" topLeftCell="A2" activePane="bottomLeft" state="frozen"/>
      <selection pane="bottomLeft" activeCell="F13" sqref="F13"/>
    </sheetView>
  </sheetViews>
  <sheetFormatPr baseColWidth="10" defaultColWidth="10.83203125" defaultRowHeight="14" x14ac:dyDescent="0"/>
  <cols>
    <col min="1" max="1" width="23.33203125" style="21" bestFit="1" customWidth="1"/>
    <col min="2" max="4" width="0" style="21" hidden="1" customWidth="1"/>
    <col min="5" max="5" width="0" style="24" hidden="1" customWidth="1"/>
    <col min="6" max="6" width="34.1640625" style="20" customWidth="1"/>
    <col min="7" max="7" width="4.5" style="24" hidden="1" customWidth="1"/>
    <col min="8" max="8" width="10.83203125" style="24"/>
    <col min="9" max="9" width="34.5" style="20" customWidth="1"/>
    <col min="10" max="10" width="56.83203125" style="27" customWidth="1"/>
    <col min="11" max="16384" width="10.83203125" style="21"/>
  </cols>
  <sheetData>
    <row r="1" spans="1:10">
      <c r="A1" s="31" t="s">
        <v>464</v>
      </c>
      <c r="B1" s="30" t="s">
        <v>464</v>
      </c>
      <c r="C1" s="30"/>
      <c r="D1" s="30"/>
      <c r="F1" s="57" t="s">
        <v>249</v>
      </c>
      <c r="G1" s="58"/>
      <c r="H1" s="57"/>
      <c r="I1" s="57" t="s">
        <v>250</v>
      </c>
      <c r="J1" s="59" t="s">
        <v>251</v>
      </c>
    </row>
    <row r="2" spans="1:10">
      <c r="B2" s="47" t="str">
        <f>C2&amp;E2&amp;D2</f>
        <v>ref="geogName.xml#0001"</v>
      </c>
      <c r="C2" s="48" t="s">
        <v>473</v>
      </c>
      <c r="D2" s="48" t="s">
        <v>463</v>
      </c>
      <c r="E2" s="24" t="s">
        <v>422</v>
      </c>
      <c r="G2" s="55" t="s">
        <v>0</v>
      </c>
      <c r="H2" s="55"/>
      <c r="J2" s="25"/>
    </row>
    <row r="3" spans="1:10">
      <c r="B3" s="47" t="str">
        <f t="shared" ref="B3:B66" si="0">C3&amp;E3&amp;D3</f>
        <v>ref="geogName.xml#0002"</v>
      </c>
      <c r="C3" s="48" t="s">
        <v>473</v>
      </c>
      <c r="D3" s="48" t="s">
        <v>463</v>
      </c>
      <c r="E3" s="24" t="s">
        <v>461</v>
      </c>
      <c r="G3" s="24" t="s">
        <v>0</v>
      </c>
      <c r="I3" s="24"/>
      <c r="J3" s="25"/>
    </row>
    <row r="4" spans="1:10">
      <c r="B4" s="47" t="str">
        <f t="shared" si="0"/>
        <v>ref="geogName.xml#0003"</v>
      </c>
      <c r="C4" s="48" t="s">
        <v>473</v>
      </c>
      <c r="D4" s="48" t="s">
        <v>463</v>
      </c>
      <c r="E4" s="24" t="s">
        <v>317</v>
      </c>
      <c r="G4" s="24" t="s">
        <v>0</v>
      </c>
      <c r="J4" s="25"/>
    </row>
    <row r="5" spans="1:10">
      <c r="B5" s="47" t="str">
        <f t="shared" si="0"/>
        <v>ref="geogName.xml#0004"</v>
      </c>
      <c r="C5" s="48" t="s">
        <v>473</v>
      </c>
      <c r="D5" s="48" t="s">
        <v>463</v>
      </c>
      <c r="E5" s="24" t="s">
        <v>318</v>
      </c>
      <c r="F5" s="38"/>
      <c r="G5" s="24" t="s">
        <v>1</v>
      </c>
      <c r="J5" s="25"/>
    </row>
    <row r="6" spans="1:10">
      <c r="B6" s="47" t="str">
        <f t="shared" si="0"/>
        <v>ref="geogName.xml#0005"</v>
      </c>
      <c r="C6" s="48" t="s">
        <v>473</v>
      </c>
      <c r="D6" s="48" t="s">
        <v>463</v>
      </c>
      <c r="E6" s="24" t="s">
        <v>319</v>
      </c>
      <c r="G6" s="24" t="s">
        <v>0</v>
      </c>
      <c r="I6" s="41"/>
      <c r="J6" s="25"/>
    </row>
    <row r="7" spans="1:10">
      <c r="B7" s="47" t="str">
        <f t="shared" si="0"/>
        <v>ref="geogName.xml#0006"</v>
      </c>
      <c r="C7" s="48" t="s">
        <v>473</v>
      </c>
      <c r="D7" s="48" t="s">
        <v>463</v>
      </c>
      <c r="E7" s="24" t="s">
        <v>320</v>
      </c>
      <c r="G7" s="24" t="s">
        <v>0</v>
      </c>
      <c r="I7" s="24"/>
      <c r="J7" s="25"/>
    </row>
    <row r="8" spans="1:10">
      <c r="B8" s="47" t="str">
        <f t="shared" si="0"/>
        <v>ref="geogName.xml#0007"</v>
      </c>
      <c r="C8" s="48" t="s">
        <v>473</v>
      </c>
      <c r="D8" s="48" t="s">
        <v>463</v>
      </c>
      <c r="E8" s="24" t="s">
        <v>321</v>
      </c>
      <c r="G8" s="24" t="s">
        <v>0</v>
      </c>
      <c r="J8" s="25"/>
    </row>
    <row r="9" spans="1:10">
      <c r="B9" s="47" t="str">
        <f t="shared" si="0"/>
        <v>ref="geogName.xml#0008"</v>
      </c>
      <c r="C9" s="48" t="s">
        <v>473</v>
      </c>
      <c r="D9" s="48" t="s">
        <v>463</v>
      </c>
      <c r="E9" s="24" t="s">
        <v>322</v>
      </c>
      <c r="G9" s="24" t="s">
        <v>0</v>
      </c>
      <c r="J9" s="25"/>
    </row>
    <row r="10" spans="1:10">
      <c r="B10" s="47" t="str">
        <f t="shared" si="0"/>
        <v>ref="geogName.xml#0009"</v>
      </c>
      <c r="C10" s="48" t="s">
        <v>473</v>
      </c>
      <c r="D10" s="48" t="s">
        <v>463</v>
      </c>
      <c r="E10" s="24" t="s">
        <v>323</v>
      </c>
      <c r="G10" s="24" t="s">
        <v>0</v>
      </c>
      <c r="I10" s="24"/>
      <c r="J10" s="25"/>
    </row>
    <row r="11" spans="1:10">
      <c r="B11" s="47" t="str">
        <f t="shared" si="0"/>
        <v>ref="geogName.xml#0010"</v>
      </c>
      <c r="C11" s="48" t="s">
        <v>473</v>
      </c>
      <c r="D11" s="48" t="s">
        <v>463</v>
      </c>
      <c r="E11" s="24" t="s">
        <v>324</v>
      </c>
      <c r="G11" s="24" t="s">
        <v>0</v>
      </c>
      <c r="I11" s="24"/>
      <c r="J11" s="25"/>
    </row>
    <row r="12" spans="1:10">
      <c r="B12" s="47" t="str">
        <f t="shared" si="0"/>
        <v>ref="geogName.xml#0011"</v>
      </c>
      <c r="C12" s="48" t="s">
        <v>473</v>
      </c>
      <c r="D12" s="48" t="s">
        <v>463</v>
      </c>
      <c r="E12" s="24" t="s">
        <v>325</v>
      </c>
      <c r="G12" s="24" t="s">
        <v>0</v>
      </c>
      <c r="I12" s="24"/>
      <c r="J12" s="25"/>
    </row>
    <row r="13" spans="1:10">
      <c r="B13" s="47" t="str">
        <f t="shared" si="0"/>
        <v>ref="geogName.xml#0012"</v>
      </c>
      <c r="C13" s="48" t="s">
        <v>473</v>
      </c>
      <c r="D13" s="48" t="s">
        <v>463</v>
      </c>
      <c r="E13" s="24" t="s">
        <v>326</v>
      </c>
      <c r="G13" s="24" t="s">
        <v>0</v>
      </c>
      <c r="I13" s="24"/>
      <c r="J13" s="25"/>
    </row>
    <row r="14" spans="1:10">
      <c r="B14" s="47" t="str">
        <f t="shared" si="0"/>
        <v>ref="geogName.xml#0013"</v>
      </c>
      <c r="C14" s="48" t="s">
        <v>473</v>
      </c>
      <c r="D14" s="48" t="s">
        <v>463</v>
      </c>
      <c r="E14" s="24" t="s">
        <v>327</v>
      </c>
      <c r="G14" s="24" t="s">
        <v>0</v>
      </c>
      <c r="I14" s="24"/>
      <c r="J14" s="25"/>
    </row>
    <row r="15" spans="1:10">
      <c r="B15" s="47" t="str">
        <f t="shared" si="0"/>
        <v>ref="geogName.xml#0014"</v>
      </c>
      <c r="C15" s="48" t="s">
        <v>473</v>
      </c>
      <c r="D15" s="48" t="s">
        <v>463</v>
      </c>
      <c r="E15" s="24" t="s">
        <v>328</v>
      </c>
      <c r="G15" s="24" t="s">
        <v>0</v>
      </c>
      <c r="I15" s="24"/>
      <c r="J15" s="25"/>
    </row>
    <row r="16" spans="1:10">
      <c r="B16" s="47" t="str">
        <f t="shared" si="0"/>
        <v>ref="geogName.xml#0015"</v>
      </c>
      <c r="C16" s="48" t="s">
        <v>473</v>
      </c>
      <c r="D16" s="48" t="s">
        <v>463</v>
      </c>
      <c r="E16" s="24" t="s">
        <v>329</v>
      </c>
      <c r="J16" s="25"/>
    </row>
    <row r="17" spans="2:10">
      <c r="B17" s="47" t="str">
        <f t="shared" si="0"/>
        <v>ref="geogName.xml#0015"</v>
      </c>
      <c r="C17" s="48" t="s">
        <v>473</v>
      </c>
      <c r="D17" s="48" t="s">
        <v>463</v>
      </c>
      <c r="E17" s="24" t="s">
        <v>329</v>
      </c>
      <c r="G17" s="24" t="s">
        <v>0</v>
      </c>
      <c r="J17" s="25"/>
    </row>
    <row r="18" spans="2:10">
      <c r="B18" s="47" t="str">
        <f t="shared" si="0"/>
        <v>ref="geogName.xml#0015"</v>
      </c>
      <c r="C18" s="48" t="s">
        <v>473</v>
      </c>
      <c r="D18" s="48" t="s">
        <v>463</v>
      </c>
      <c r="E18" s="24" t="s">
        <v>329</v>
      </c>
      <c r="G18" s="24" t="s">
        <v>0</v>
      </c>
      <c r="J18" s="25"/>
    </row>
    <row r="19" spans="2:10">
      <c r="B19" s="47" t="str">
        <f t="shared" si="0"/>
        <v>ref="geogName.xml#0015"</v>
      </c>
      <c r="C19" s="48" t="s">
        <v>473</v>
      </c>
      <c r="D19" s="48" t="s">
        <v>463</v>
      </c>
      <c r="E19" s="24" t="s">
        <v>329</v>
      </c>
      <c r="G19" s="24" t="s">
        <v>4</v>
      </c>
      <c r="J19" s="25"/>
    </row>
    <row r="20" spans="2:10">
      <c r="B20" s="47" t="str">
        <f t="shared" si="0"/>
        <v>ref="geogName.xml#0016"</v>
      </c>
      <c r="C20" s="48" t="s">
        <v>473</v>
      </c>
      <c r="D20" s="48" t="s">
        <v>463</v>
      </c>
      <c r="E20" s="24" t="s">
        <v>330</v>
      </c>
      <c r="F20" s="38"/>
      <c r="G20" s="24" t="s">
        <v>0</v>
      </c>
      <c r="J20" s="25"/>
    </row>
    <row r="21" spans="2:10">
      <c r="B21" s="47" t="str">
        <f t="shared" si="0"/>
        <v>ref="geogName.xml#0017"</v>
      </c>
      <c r="C21" s="48" t="s">
        <v>473</v>
      </c>
      <c r="D21" s="48" t="s">
        <v>463</v>
      </c>
      <c r="E21" s="24" t="s">
        <v>331</v>
      </c>
      <c r="F21" s="38"/>
      <c r="G21" s="24" t="s">
        <v>0</v>
      </c>
      <c r="J21" s="25"/>
    </row>
    <row r="22" spans="2:10">
      <c r="B22" s="47" t="str">
        <f t="shared" si="0"/>
        <v>ref="geogName.xml#0018"</v>
      </c>
      <c r="C22" s="48" t="s">
        <v>473</v>
      </c>
      <c r="D22" s="48" t="s">
        <v>463</v>
      </c>
      <c r="E22" s="24" t="s">
        <v>332</v>
      </c>
      <c r="G22" s="24" t="s">
        <v>0</v>
      </c>
      <c r="J22" s="25"/>
    </row>
    <row r="23" spans="2:10">
      <c r="B23" s="47" t="str">
        <f t="shared" si="0"/>
        <v>ref="geogName.xml#0018"</v>
      </c>
      <c r="C23" s="48" t="s">
        <v>473</v>
      </c>
      <c r="D23" s="48" t="s">
        <v>463</v>
      </c>
      <c r="E23" s="24" t="s">
        <v>332</v>
      </c>
      <c r="G23" s="24" t="s">
        <v>0</v>
      </c>
      <c r="J23" s="25"/>
    </row>
    <row r="24" spans="2:10">
      <c r="B24" s="47" t="str">
        <f t="shared" si="0"/>
        <v>ref="geogName.xml#0018"</v>
      </c>
      <c r="C24" s="48" t="s">
        <v>473</v>
      </c>
      <c r="D24" s="48" t="s">
        <v>463</v>
      </c>
      <c r="E24" s="24" t="s">
        <v>332</v>
      </c>
      <c r="G24" s="24" t="s">
        <v>0</v>
      </c>
      <c r="J24" s="25"/>
    </row>
    <row r="25" spans="2:10">
      <c r="B25" s="47" t="str">
        <f t="shared" si="0"/>
        <v>ref="geogName.xml#0018"</v>
      </c>
      <c r="C25" s="48" t="s">
        <v>473</v>
      </c>
      <c r="D25" s="48" t="s">
        <v>463</v>
      </c>
      <c r="E25" s="24" t="s">
        <v>332</v>
      </c>
      <c r="F25" s="38"/>
      <c r="G25" s="24" t="s">
        <v>0</v>
      </c>
      <c r="J25" s="25"/>
    </row>
    <row r="26" spans="2:10">
      <c r="B26" s="47" t="str">
        <f t="shared" si="0"/>
        <v>ref="geogName.xml#0019"</v>
      </c>
      <c r="C26" s="48" t="s">
        <v>473</v>
      </c>
      <c r="D26" s="48" t="s">
        <v>463</v>
      </c>
      <c r="E26" s="24" t="s">
        <v>333</v>
      </c>
      <c r="G26" s="24" t="s">
        <v>0</v>
      </c>
      <c r="J26" s="25"/>
    </row>
    <row r="27" spans="2:10">
      <c r="B27" s="47" t="str">
        <f t="shared" si="0"/>
        <v>ref="geogName.xml#0019"</v>
      </c>
      <c r="C27" s="48" t="s">
        <v>473</v>
      </c>
      <c r="D27" s="48" t="s">
        <v>463</v>
      </c>
      <c r="E27" s="24" t="s">
        <v>333</v>
      </c>
      <c r="G27" s="24" t="s">
        <v>0</v>
      </c>
      <c r="J27" s="25"/>
    </row>
    <row r="28" spans="2:10">
      <c r="B28" s="47" t="str">
        <f t="shared" si="0"/>
        <v>ref="geogName.xml#0019"</v>
      </c>
      <c r="C28" s="48" t="s">
        <v>473</v>
      </c>
      <c r="D28" s="48" t="s">
        <v>463</v>
      </c>
      <c r="E28" s="24" t="s">
        <v>333</v>
      </c>
      <c r="G28" s="24" t="s">
        <v>0</v>
      </c>
      <c r="J28" s="25"/>
    </row>
    <row r="29" spans="2:10">
      <c r="B29" s="47" t="str">
        <f t="shared" si="0"/>
        <v>ref="geogName.xml#0019"</v>
      </c>
      <c r="C29" s="48" t="s">
        <v>473</v>
      </c>
      <c r="D29" s="48" t="s">
        <v>463</v>
      </c>
      <c r="E29" s="24" t="s">
        <v>333</v>
      </c>
      <c r="G29" s="24" t="s">
        <v>0</v>
      </c>
      <c r="J29" s="25"/>
    </row>
    <row r="30" spans="2:10">
      <c r="B30" s="47" t="str">
        <f t="shared" si="0"/>
        <v>ref="geogName.xml#0019"</v>
      </c>
      <c r="C30" s="48" t="s">
        <v>473</v>
      </c>
      <c r="D30" s="48" t="s">
        <v>463</v>
      </c>
      <c r="E30" s="24" t="s">
        <v>333</v>
      </c>
      <c r="G30" s="24" t="s">
        <v>3</v>
      </c>
      <c r="J30" s="25"/>
    </row>
    <row r="31" spans="2:10">
      <c r="B31" s="47" t="str">
        <f t="shared" si="0"/>
        <v>ref="geogName.xml#0019"</v>
      </c>
      <c r="C31" s="48" t="s">
        <v>473</v>
      </c>
      <c r="D31" s="48" t="s">
        <v>463</v>
      </c>
      <c r="E31" s="24" t="s">
        <v>333</v>
      </c>
      <c r="G31" s="24" t="s">
        <v>0</v>
      </c>
      <c r="J31" s="25"/>
    </row>
    <row r="32" spans="2:10">
      <c r="B32" s="47" t="str">
        <f t="shared" si="0"/>
        <v>ref="geogName.xml#0020"</v>
      </c>
      <c r="C32" s="48" t="s">
        <v>473</v>
      </c>
      <c r="D32" s="48" t="s">
        <v>463</v>
      </c>
      <c r="E32" s="24" t="s">
        <v>334</v>
      </c>
      <c r="G32" s="24" t="s">
        <v>4</v>
      </c>
      <c r="J32" s="25"/>
    </row>
    <row r="33" spans="2:10">
      <c r="B33" s="47" t="str">
        <f t="shared" si="0"/>
        <v>ref="geogName.xml#0020"</v>
      </c>
      <c r="C33" s="48" t="s">
        <v>473</v>
      </c>
      <c r="D33" s="48" t="s">
        <v>463</v>
      </c>
      <c r="E33" s="24" t="s">
        <v>334</v>
      </c>
      <c r="G33" s="24" t="s">
        <v>3</v>
      </c>
      <c r="J33" s="25"/>
    </row>
    <row r="34" spans="2:10">
      <c r="B34" s="47" t="str">
        <f t="shared" si="0"/>
        <v>ref="geogName.xml#0020"</v>
      </c>
      <c r="C34" s="48" t="s">
        <v>473</v>
      </c>
      <c r="D34" s="48" t="s">
        <v>463</v>
      </c>
      <c r="E34" s="24" t="s">
        <v>334</v>
      </c>
      <c r="G34" s="24" t="s">
        <v>0</v>
      </c>
      <c r="J34" s="25"/>
    </row>
    <row r="35" spans="2:10">
      <c r="B35" s="47" t="str">
        <f t="shared" si="0"/>
        <v>ref="geogName.xml#0021"</v>
      </c>
      <c r="C35" s="48" t="s">
        <v>473</v>
      </c>
      <c r="D35" s="48" t="s">
        <v>463</v>
      </c>
      <c r="E35" s="24" t="s">
        <v>335</v>
      </c>
      <c r="G35" s="24" t="s">
        <v>5</v>
      </c>
      <c r="I35" s="39"/>
      <c r="J35" s="25"/>
    </row>
    <row r="36" spans="2:10">
      <c r="B36" s="47" t="str">
        <f t="shared" si="0"/>
        <v>ref="geogName.xml#0021"</v>
      </c>
      <c r="C36" s="48" t="s">
        <v>473</v>
      </c>
      <c r="D36" s="48" t="s">
        <v>463</v>
      </c>
      <c r="E36" s="24" t="s">
        <v>335</v>
      </c>
      <c r="G36" s="24" t="s">
        <v>4</v>
      </c>
      <c r="J36" s="25"/>
    </row>
    <row r="37" spans="2:10">
      <c r="B37" s="47" t="str">
        <f t="shared" si="0"/>
        <v>ref="geogName.xml#0021"</v>
      </c>
      <c r="C37" s="48" t="s">
        <v>473</v>
      </c>
      <c r="D37" s="48" t="s">
        <v>463</v>
      </c>
      <c r="E37" s="24" t="s">
        <v>335</v>
      </c>
      <c r="G37" s="24" t="s">
        <v>0</v>
      </c>
      <c r="J37" s="25"/>
    </row>
    <row r="38" spans="2:10">
      <c r="B38" s="47" t="str">
        <f t="shared" si="0"/>
        <v>ref="geogName.xml#0022"</v>
      </c>
      <c r="C38" s="48" t="s">
        <v>473</v>
      </c>
      <c r="D38" s="48" t="s">
        <v>463</v>
      </c>
      <c r="E38" s="24" t="s">
        <v>336</v>
      </c>
      <c r="F38" s="38"/>
      <c r="G38" s="24" t="s">
        <v>0</v>
      </c>
      <c r="J38" s="25"/>
    </row>
    <row r="39" spans="2:10">
      <c r="B39" s="47" t="str">
        <f t="shared" si="0"/>
        <v>ref="geogName.xml#0022"</v>
      </c>
      <c r="C39" s="48" t="s">
        <v>473</v>
      </c>
      <c r="D39" s="48" t="s">
        <v>463</v>
      </c>
      <c r="E39" s="24" t="s">
        <v>336</v>
      </c>
      <c r="G39" s="24" t="s">
        <v>0</v>
      </c>
      <c r="J39" s="25"/>
    </row>
    <row r="40" spans="2:10">
      <c r="B40" s="47" t="str">
        <f t="shared" si="0"/>
        <v>ref="geogName.xml#0023"</v>
      </c>
      <c r="C40" s="48" t="s">
        <v>473</v>
      </c>
      <c r="D40" s="48" t="s">
        <v>463</v>
      </c>
      <c r="E40" s="24" t="s">
        <v>337</v>
      </c>
      <c r="G40" s="24" t="s">
        <v>4</v>
      </c>
      <c r="J40" s="25"/>
    </row>
    <row r="41" spans="2:10">
      <c r="B41" s="47" t="str">
        <f t="shared" si="0"/>
        <v>ref="geogName.xml#0024"</v>
      </c>
      <c r="C41" s="48" t="s">
        <v>473</v>
      </c>
      <c r="D41" s="48" t="s">
        <v>463</v>
      </c>
      <c r="E41" s="24" t="s">
        <v>338</v>
      </c>
      <c r="G41" s="24" t="s">
        <v>1</v>
      </c>
      <c r="J41" s="25"/>
    </row>
    <row r="42" spans="2:10">
      <c r="B42" s="47" t="str">
        <f t="shared" si="0"/>
        <v>ref="geogName.xml#0024"</v>
      </c>
      <c r="C42" s="48" t="s">
        <v>473</v>
      </c>
      <c r="D42" s="48" t="s">
        <v>463</v>
      </c>
      <c r="E42" s="24" t="s">
        <v>338</v>
      </c>
      <c r="G42" s="24" t="s">
        <v>0</v>
      </c>
      <c r="J42" s="25"/>
    </row>
    <row r="43" spans="2:10">
      <c r="B43" s="47" t="str">
        <f t="shared" si="0"/>
        <v>ref="geogName.xml#0025"</v>
      </c>
      <c r="C43" s="48" t="s">
        <v>473</v>
      </c>
      <c r="D43" s="48" t="s">
        <v>463</v>
      </c>
      <c r="E43" s="24" t="s">
        <v>339</v>
      </c>
      <c r="G43" s="24" t="s">
        <v>0</v>
      </c>
      <c r="J43" s="25"/>
    </row>
    <row r="44" spans="2:10">
      <c r="B44" s="47" t="str">
        <f t="shared" si="0"/>
        <v>ref="geogName.xml#0025"</v>
      </c>
      <c r="C44" s="48" t="s">
        <v>473</v>
      </c>
      <c r="D44" s="48" t="s">
        <v>463</v>
      </c>
      <c r="E44" s="24" t="s">
        <v>339</v>
      </c>
      <c r="G44" s="24" t="s">
        <v>0</v>
      </c>
      <c r="J44" s="25"/>
    </row>
    <row r="45" spans="2:10">
      <c r="B45" s="47" t="str">
        <f t="shared" si="0"/>
        <v>ref="geogName.xml#0025"</v>
      </c>
      <c r="C45" s="48" t="s">
        <v>473</v>
      </c>
      <c r="D45" s="48" t="s">
        <v>463</v>
      </c>
      <c r="E45" s="24" t="s">
        <v>339</v>
      </c>
      <c r="G45" s="24" t="s">
        <v>3</v>
      </c>
      <c r="J45" s="25"/>
    </row>
    <row r="46" spans="2:10">
      <c r="B46" s="47" t="str">
        <f t="shared" si="0"/>
        <v>ref="geogName.xml#0026"</v>
      </c>
      <c r="C46" s="48" t="s">
        <v>473</v>
      </c>
      <c r="D46" s="48" t="s">
        <v>463</v>
      </c>
      <c r="E46" s="24" t="s">
        <v>340</v>
      </c>
      <c r="G46" s="24" t="s">
        <v>0</v>
      </c>
      <c r="J46" s="25"/>
    </row>
    <row r="47" spans="2:10">
      <c r="B47" s="47" t="str">
        <f t="shared" si="0"/>
        <v>ref="geogName.xml#0027"</v>
      </c>
      <c r="C47" s="48" t="s">
        <v>473</v>
      </c>
      <c r="D47" s="48" t="s">
        <v>463</v>
      </c>
      <c r="E47" s="24" t="s">
        <v>341</v>
      </c>
      <c r="G47" s="24" t="s">
        <v>0</v>
      </c>
      <c r="J47" s="25"/>
    </row>
    <row r="48" spans="2:10">
      <c r="B48" s="47" t="str">
        <f t="shared" si="0"/>
        <v>ref="geogName.xml#0027"</v>
      </c>
      <c r="C48" s="48" t="s">
        <v>473</v>
      </c>
      <c r="D48" s="48" t="s">
        <v>463</v>
      </c>
      <c r="E48" s="24" t="s">
        <v>341</v>
      </c>
      <c r="G48" s="24" t="s">
        <v>1</v>
      </c>
      <c r="J48" s="25"/>
    </row>
    <row r="49" spans="2:10">
      <c r="B49" s="47" t="str">
        <f t="shared" si="0"/>
        <v>ref="geogName.xml#0028"</v>
      </c>
      <c r="C49" s="48" t="s">
        <v>473</v>
      </c>
      <c r="D49" s="48" t="s">
        <v>463</v>
      </c>
      <c r="E49" s="24" t="s">
        <v>342</v>
      </c>
      <c r="G49" s="24" t="s">
        <v>0</v>
      </c>
      <c r="J49" s="25"/>
    </row>
    <row r="50" spans="2:10">
      <c r="B50" s="47" t="str">
        <f t="shared" si="0"/>
        <v>ref="geogName.xml#0028"</v>
      </c>
      <c r="C50" s="48" t="s">
        <v>473</v>
      </c>
      <c r="D50" s="48" t="s">
        <v>463</v>
      </c>
      <c r="E50" s="24" t="s">
        <v>342</v>
      </c>
      <c r="G50" s="24" t="s">
        <v>0</v>
      </c>
      <c r="J50" s="25"/>
    </row>
    <row r="51" spans="2:10">
      <c r="B51" s="47" t="str">
        <f t="shared" si="0"/>
        <v>ref="geogName.xml#0029"</v>
      </c>
      <c r="C51" s="48" t="s">
        <v>473</v>
      </c>
      <c r="D51" s="48" t="s">
        <v>463</v>
      </c>
      <c r="E51" s="24" t="s">
        <v>343</v>
      </c>
      <c r="F51" s="53"/>
      <c r="G51" s="24" t="s">
        <v>0</v>
      </c>
      <c r="J51" s="25"/>
    </row>
    <row r="52" spans="2:10">
      <c r="B52" s="47" t="str">
        <f t="shared" si="0"/>
        <v>ref="geogName.xml#0029"</v>
      </c>
      <c r="C52" s="48" t="s">
        <v>473</v>
      </c>
      <c r="D52" s="48" t="s">
        <v>463</v>
      </c>
      <c r="E52" s="24" t="s">
        <v>343</v>
      </c>
      <c r="F52" s="38"/>
      <c r="G52" s="24" t="s">
        <v>0</v>
      </c>
      <c r="J52" s="25"/>
    </row>
    <row r="53" spans="2:10">
      <c r="B53" s="47" t="str">
        <f t="shared" si="0"/>
        <v>ref="geogName.xml#0029"</v>
      </c>
      <c r="C53" s="48" t="s">
        <v>473</v>
      </c>
      <c r="D53" s="48" t="s">
        <v>463</v>
      </c>
      <c r="E53" s="24" t="s">
        <v>343</v>
      </c>
      <c r="G53" s="24" t="s">
        <v>0</v>
      </c>
      <c r="J53" s="25"/>
    </row>
    <row r="54" spans="2:10">
      <c r="B54" s="47" t="str">
        <f t="shared" si="0"/>
        <v>ref="geogName.xml#0029"</v>
      </c>
      <c r="C54" s="48" t="s">
        <v>473</v>
      </c>
      <c r="D54" s="48" t="s">
        <v>463</v>
      </c>
      <c r="E54" s="24" t="s">
        <v>343</v>
      </c>
      <c r="F54" s="38"/>
      <c r="G54" s="24" t="s">
        <v>8</v>
      </c>
      <c r="J54" s="25"/>
    </row>
    <row r="55" spans="2:10">
      <c r="B55" s="47" t="str">
        <f t="shared" si="0"/>
        <v>ref="geogName.xml#0029"</v>
      </c>
      <c r="C55" s="48" t="s">
        <v>473</v>
      </c>
      <c r="D55" s="48" t="s">
        <v>463</v>
      </c>
      <c r="E55" s="24" t="s">
        <v>343</v>
      </c>
      <c r="G55" s="24" t="s">
        <v>8</v>
      </c>
      <c r="J55" s="25"/>
    </row>
    <row r="56" spans="2:10">
      <c r="B56" s="47" t="str">
        <f t="shared" si="0"/>
        <v>ref="geogName.xml#0029"</v>
      </c>
      <c r="C56" s="48" t="s">
        <v>473</v>
      </c>
      <c r="D56" s="48" t="s">
        <v>463</v>
      </c>
      <c r="E56" s="24" t="s">
        <v>343</v>
      </c>
      <c r="G56" s="24" t="s">
        <v>0</v>
      </c>
      <c r="J56" s="25"/>
    </row>
    <row r="57" spans="2:10">
      <c r="B57" s="47" t="str">
        <f t="shared" si="0"/>
        <v>ref="geogName.xml#0029"</v>
      </c>
      <c r="C57" s="48" t="s">
        <v>473</v>
      </c>
      <c r="D57" s="48" t="s">
        <v>463</v>
      </c>
      <c r="E57" s="24" t="s">
        <v>343</v>
      </c>
      <c r="G57" s="24" t="s">
        <v>4</v>
      </c>
      <c r="J57" s="25"/>
    </row>
    <row r="58" spans="2:10">
      <c r="B58" s="47" t="str">
        <f t="shared" si="0"/>
        <v>ref="geogName.xml#0030"</v>
      </c>
      <c r="C58" s="48" t="s">
        <v>473</v>
      </c>
      <c r="D58" s="48" t="s">
        <v>463</v>
      </c>
      <c r="E58" s="24" t="s">
        <v>344</v>
      </c>
      <c r="G58" s="24" t="s">
        <v>0</v>
      </c>
      <c r="J58" s="25"/>
    </row>
    <row r="59" spans="2:10">
      <c r="B59" s="47" t="str">
        <f t="shared" si="0"/>
        <v>ref="geogName.xml#0030"</v>
      </c>
      <c r="C59" s="48" t="s">
        <v>473</v>
      </c>
      <c r="D59" s="48" t="s">
        <v>463</v>
      </c>
      <c r="E59" s="24" t="s">
        <v>344</v>
      </c>
      <c r="G59" s="24" t="s">
        <v>0</v>
      </c>
      <c r="J59" s="25"/>
    </row>
    <row r="60" spans="2:10">
      <c r="B60" s="47" t="str">
        <f t="shared" si="0"/>
        <v>ref="geogName.xml#0030"</v>
      </c>
      <c r="C60" s="48" t="s">
        <v>473</v>
      </c>
      <c r="D60" s="48" t="s">
        <v>463</v>
      </c>
      <c r="E60" s="24" t="s">
        <v>344</v>
      </c>
      <c r="G60" s="24" t="s">
        <v>0</v>
      </c>
      <c r="J60" s="25"/>
    </row>
    <row r="61" spans="2:10">
      <c r="B61" s="47" t="str">
        <f t="shared" si="0"/>
        <v>ref="geogName.xml#0030"</v>
      </c>
      <c r="C61" s="48" t="s">
        <v>473</v>
      </c>
      <c r="D61" s="48" t="s">
        <v>463</v>
      </c>
      <c r="E61" s="24" t="s">
        <v>344</v>
      </c>
      <c r="G61" s="24" t="s">
        <v>0</v>
      </c>
      <c r="J61" s="25"/>
    </row>
    <row r="62" spans="2:10">
      <c r="B62" s="47" t="str">
        <f t="shared" si="0"/>
        <v>ref="geogName.xml#0030"</v>
      </c>
      <c r="C62" s="48" t="s">
        <v>473</v>
      </c>
      <c r="D62" s="48" t="s">
        <v>463</v>
      </c>
      <c r="E62" s="24" t="s">
        <v>344</v>
      </c>
      <c r="G62" s="24" t="s">
        <v>0</v>
      </c>
      <c r="J62" s="25"/>
    </row>
    <row r="63" spans="2:10">
      <c r="B63" s="47" t="str">
        <f t="shared" si="0"/>
        <v>ref="geogName.xml#0030"</v>
      </c>
      <c r="C63" s="48" t="s">
        <v>473</v>
      </c>
      <c r="D63" s="48" t="s">
        <v>463</v>
      </c>
      <c r="E63" s="24" t="s">
        <v>344</v>
      </c>
      <c r="G63" s="24" t="s">
        <v>0</v>
      </c>
      <c r="J63" s="25"/>
    </row>
    <row r="64" spans="2:10">
      <c r="B64" s="47" t="str">
        <f t="shared" si="0"/>
        <v>ref="geogName.xml#0031"</v>
      </c>
      <c r="C64" s="48" t="s">
        <v>473</v>
      </c>
      <c r="D64" s="48" t="s">
        <v>463</v>
      </c>
      <c r="E64" s="24" t="s">
        <v>345</v>
      </c>
      <c r="G64" s="24" t="s">
        <v>0</v>
      </c>
      <c r="J64" s="25"/>
    </row>
    <row r="65" spans="2:10">
      <c r="B65" s="47" t="str">
        <f t="shared" si="0"/>
        <v>ref="geogName.xml#0031"</v>
      </c>
      <c r="C65" s="48" t="s">
        <v>473</v>
      </c>
      <c r="D65" s="48" t="s">
        <v>463</v>
      </c>
      <c r="E65" s="24" t="s">
        <v>345</v>
      </c>
      <c r="G65" s="24" t="s">
        <v>0</v>
      </c>
      <c r="J65" s="25"/>
    </row>
    <row r="66" spans="2:10">
      <c r="B66" s="47" t="str">
        <f t="shared" si="0"/>
        <v>ref="geogName.xml#0032"</v>
      </c>
      <c r="C66" s="48" t="s">
        <v>473</v>
      </c>
      <c r="D66" s="48" t="s">
        <v>463</v>
      </c>
      <c r="E66" s="24" t="s">
        <v>346</v>
      </c>
      <c r="G66" s="24" t="s">
        <v>0</v>
      </c>
      <c r="J66" s="25"/>
    </row>
    <row r="67" spans="2:10">
      <c r="B67" s="47" t="str">
        <f t="shared" ref="B67:B122" si="1">C67&amp;E67&amp;D67</f>
        <v>ref="geogName.xml#0032"</v>
      </c>
      <c r="C67" s="48" t="s">
        <v>473</v>
      </c>
      <c r="D67" s="48" t="s">
        <v>463</v>
      </c>
      <c r="E67" s="24" t="s">
        <v>346</v>
      </c>
      <c r="G67" s="24" t="s">
        <v>0</v>
      </c>
      <c r="J67" s="25"/>
    </row>
    <row r="68" spans="2:10">
      <c r="B68" s="47" t="str">
        <f t="shared" si="1"/>
        <v>ref="geogName.xml#0033"</v>
      </c>
      <c r="C68" s="48" t="s">
        <v>473</v>
      </c>
      <c r="D68" s="48" t="s">
        <v>463</v>
      </c>
      <c r="E68" s="24" t="s">
        <v>347</v>
      </c>
      <c r="G68" s="24" t="s">
        <v>3</v>
      </c>
      <c r="J68" s="25"/>
    </row>
    <row r="69" spans="2:10">
      <c r="B69" s="47" t="str">
        <f t="shared" si="1"/>
        <v>ref="geogName.xml#0033"</v>
      </c>
      <c r="C69" s="48" t="s">
        <v>473</v>
      </c>
      <c r="D69" s="48" t="s">
        <v>463</v>
      </c>
      <c r="E69" s="24" t="s">
        <v>347</v>
      </c>
      <c r="G69" s="24" t="s">
        <v>0</v>
      </c>
      <c r="J69" s="25"/>
    </row>
    <row r="70" spans="2:10">
      <c r="B70" s="47" t="str">
        <f t="shared" si="1"/>
        <v>ref="geogName.xml#0033"</v>
      </c>
      <c r="C70" s="48" t="s">
        <v>473</v>
      </c>
      <c r="D70" s="48" t="s">
        <v>463</v>
      </c>
      <c r="E70" s="24" t="s">
        <v>347</v>
      </c>
      <c r="G70" s="24" t="s">
        <v>0</v>
      </c>
      <c r="J70" s="25"/>
    </row>
    <row r="71" spans="2:10">
      <c r="B71" s="47" t="str">
        <f t="shared" si="1"/>
        <v>ref="geogName.xml#0033"</v>
      </c>
      <c r="C71" s="48" t="s">
        <v>473</v>
      </c>
      <c r="D71" s="48" t="s">
        <v>463</v>
      </c>
      <c r="E71" s="24" t="s">
        <v>347</v>
      </c>
      <c r="G71" s="24" t="s">
        <v>247</v>
      </c>
      <c r="J71" s="25"/>
    </row>
    <row r="72" spans="2:10">
      <c r="B72" s="47" t="str">
        <f t="shared" si="1"/>
        <v>ref="geogName.xml#0033"</v>
      </c>
      <c r="C72" s="48" t="s">
        <v>473</v>
      </c>
      <c r="D72" s="48" t="s">
        <v>463</v>
      </c>
      <c r="E72" s="24" t="s">
        <v>347</v>
      </c>
      <c r="G72" s="24" t="s">
        <v>0</v>
      </c>
      <c r="J72" s="25"/>
    </row>
    <row r="73" spans="2:10">
      <c r="B73" s="47" t="str">
        <f t="shared" si="1"/>
        <v>ref="geogName.xml#0034"</v>
      </c>
      <c r="C73" s="48" t="s">
        <v>473</v>
      </c>
      <c r="D73" s="48" t="s">
        <v>463</v>
      </c>
      <c r="E73" s="24" t="s">
        <v>348</v>
      </c>
      <c r="G73" s="24" t="s">
        <v>0</v>
      </c>
      <c r="J73" s="25"/>
    </row>
    <row r="74" spans="2:10">
      <c r="B74" s="47" t="str">
        <f t="shared" si="1"/>
        <v>ref="geogName.xml#0034"</v>
      </c>
      <c r="C74" s="48" t="s">
        <v>473</v>
      </c>
      <c r="D74" s="48" t="s">
        <v>463</v>
      </c>
      <c r="E74" s="24" t="s">
        <v>348</v>
      </c>
      <c r="G74" s="24" t="s">
        <v>0</v>
      </c>
      <c r="J74" s="25"/>
    </row>
    <row r="75" spans="2:10">
      <c r="B75" s="47" t="str">
        <f t="shared" si="1"/>
        <v>ref="geogName.xml#0034"</v>
      </c>
      <c r="C75" s="48" t="s">
        <v>473</v>
      </c>
      <c r="D75" s="48" t="s">
        <v>463</v>
      </c>
      <c r="E75" s="24" t="s">
        <v>348</v>
      </c>
      <c r="F75" s="38"/>
      <c r="G75" s="24" t="s">
        <v>0</v>
      </c>
      <c r="J75" s="25"/>
    </row>
    <row r="76" spans="2:10">
      <c r="B76" s="47" t="str">
        <f t="shared" si="1"/>
        <v>ref="geogName.xml#0035"</v>
      </c>
      <c r="C76" s="48" t="s">
        <v>473</v>
      </c>
      <c r="D76" s="48" t="s">
        <v>463</v>
      </c>
      <c r="E76" s="24" t="s">
        <v>349</v>
      </c>
      <c r="G76" s="24" t="s">
        <v>0</v>
      </c>
      <c r="J76" s="25"/>
    </row>
    <row r="77" spans="2:10">
      <c r="B77" s="47" t="str">
        <f t="shared" si="1"/>
        <v>ref="geogName.xml#0035"</v>
      </c>
      <c r="C77" s="48" t="s">
        <v>473</v>
      </c>
      <c r="D77" s="48" t="s">
        <v>463</v>
      </c>
      <c r="E77" s="24" t="s">
        <v>349</v>
      </c>
      <c r="G77" s="24" t="s">
        <v>0</v>
      </c>
      <c r="J77" s="25"/>
    </row>
    <row r="78" spans="2:10">
      <c r="B78" s="47" t="str">
        <f t="shared" si="1"/>
        <v>ref="geogName.xml#0035"</v>
      </c>
      <c r="C78" s="48" t="s">
        <v>473</v>
      </c>
      <c r="D78" s="48" t="s">
        <v>463</v>
      </c>
      <c r="E78" s="24" t="s">
        <v>349</v>
      </c>
      <c r="F78" s="38"/>
      <c r="G78" s="24" t="s">
        <v>0</v>
      </c>
      <c r="J78" s="25"/>
    </row>
    <row r="79" spans="2:10">
      <c r="B79" s="47" t="str">
        <f t="shared" si="1"/>
        <v>ref="geogName.xml#0036"</v>
      </c>
      <c r="C79" s="48" t="s">
        <v>473</v>
      </c>
      <c r="D79" s="48" t="s">
        <v>463</v>
      </c>
      <c r="E79" s="24" t="s">
        <v>350</v>
      </c>
      <c r="G79" s="24" t="s">
        <v>0</v>
      </c>
      <c r="J79" s="25"/>
    </row>
    <row r="80" spans="2:10">
      <c r="B80" s="47" t="str">
        <f t="shared" si="1"/>
        <v>ref="geogName.xml#0037"</v>
      </c>
      <c r="C80" s="48" t="s">
        <v>473</v>
      </c>
      <c r="D80" s="48" t="s">
        <v>463</v>
      </c>
      <c r="E80" s="24" t="s">
        <v>351</v>
      </c>
      <c r="G80" s="24" t="s">
        <v>5</v>
      </c>
      <c r="J80" s="25"/>
    </row>
    <row r="81" spans="2:10">
      <c r="B81" s="47" t="str">
        <f t="shared" si="1"/>
        <v>ref="geogName.xml#0037"</v>
      </c>
      <c r="C81" s="48" t="s">
        <v>473</v>
      </c>
      <c r="D81" s="48" t="s">
        <v>463</v>
      </c>
      <c r="E81" s="24" t="s">
        <v>351</v>
      </c>
      <c r="G81" s="24" t="s">
        <v>0</v>
      </c>
      <c r="J81" s="25"/>
    </row>
    <row r="82" spans="2:10">
      <c r="B82" s="47" t="str">
        <f t="shared" si="1"/>
        <v>ref="geogName.xml#0037"</v>
      </c>
      <c r="C82" s="48" t="s">
        <v>473</v>
      </c>
      <c r="D82" s="48" t="s">
        <v>463</v>
      </c>
      <c r="E82" s="24" t="s">
        <v>351</v>
      </c>
      <c r="G82" s="24" t="s">
        <v>4</v>
      </c>
      <c r="J82" s="25"/>
    </row>
    <row r="83" spans="2:10">
      <c r="B83" s="47" t="str">
        <f t="shared" si="1"/>
        <v>ref="geogName.xml#0037"</v>
      </c>
      <c r="C83" s="48" t="s">
        <v>473</v>
      </c>
      <c r="D83" s="48" t="s">
        <v>463</v>
      </c>
      <c r="E83" s="24" t="s">
        <v>351</v>
      </c>
      <c r="G83" s="24" t="s">
        <v>0</v>
      </c>
      <c r="J83" s="25"/>
    </row>
    <row r="84" spans="2:10">
      <c r="B84" s="47" t="str">
        <f t="shared" si="1"/>
        <v>ref="geogName.xml#0038"</v>
      </c>
      <c r="C84" s="48" t="s">
        <v>473</v>
      </c>
      <c r="D84" s="48" t="s">
        <v>463</v>
      </c>
      <c r="E84" s="24" t="s">
        <v>352</v>
      </c>
      <c r="G84" s="24" t="s">
        <v>0</v>
      </c>
      <c r="J84" s="25"/>
    </row>
    <row r="85" spans="2:10">
      <c r="B85" s="47" t="str">
        <f t="shared" si="1"/>
        <v>ref="geogName.xml#0038"</v>
      </c>
      <c r="C85" s="48" t="s">
        <v>473</v>
      </c>
      <c r="D85" s="48" t="s">
        <v>463</v>
      </c>
      <c r="E85" s="24" t="s">
        <v>352</v>
      </c>
      <c r="G85" s="24" t="s">
        <v>0</v>
      </c>
      <c r="J85" s="25"/>
    </row>
    <row r="86" spans="2:10">
      <c r="B86" s="47" t="str">
        <f t="shared" si="1"/>
        <v>ref="geogName.xml#0039"</v>
      </c>
      <c r="C86" s="48" t="s">
        <v>473</v>
      </c>
      <c r="D86" s="48" t="s">
        <v>463</v>
      </c>
      <c r="E86" s="24" t="s">
        <v>353</v>
      </c>
      <c r="G86" s="24" t="s">
        <v>12</v>
      </c>
      <c r="J86" s="25"/>
    </row>
    <row r="87" spans="2:10">
      <c r="B87" s="47" t="str">
        <f t="shared" si="1"/>
        <v>ref="geogName.xml#0039"</v>
      </c>
      <c r="C87" s="48" t="s">
        <v>473</v>
      </c>
      <c r="D87" s="48" t="s">
        <v>463</v>
      </c>
      <c r="E87" s="24" t="s">
        <v>353</v>
      </c>
      <c r="G87" s="24" t="s">
        <v>0</v>
      </c>
      <c r="J87" s="25"/>
    </row>
    <row r="88" spans="2:10">
      <c r="B88" s="47" t="str">
        <f t="shared" si="1"/>
        <v>ref="geogName.xml#0040"</v>
      </c>
      <c r="C88" s="48" t="s">
        <v>473</v>
      </c>
      <c r="D88" s="48" t="s">
        <v>463</v>
      </c>
      <c r="E88" s="24" t="s">
        <v>354</v>
      </c>
      <c r="G88" s="24" t="s">
        <v>5</v>
      </c>
      <c r="J88" s="25"/>
    </row>
    <row r="89" spans="2:10">
      <c r="B89" s="47" t="str">
        <f t="shared" si="1"/>
        <v>ref="geogName.xml#0041"</v>
      </c>
      <c r="C89" s="48" t="s">
        <v>473</v>
      </c>
      <c r="D89" s="48" t="s">
        <v>463</v>
      </c>
      <c r="E89" s="24" t="s">
        <v>355</v>
      </c>
      <c r="G89" s="24" t="s">
        <v>12</v>
      </c>
      <c r="J89" s="25"/>
    </row>
    <row r="90" spans="2:10">
      <c r="B90" s="47" t="str">
        <f t="shared" si="1"/>
        <v>ref="geogName.xml#0041"</v>
      </c>
      <c r="C90" s="48" t="s">
        <v>473</v>
      </c>
      <c r="D90" s="48" t="s">
        <v>463</v>
      </c>
      <c r="E90" s="24" t="s">
        <v>355</v>
      </c>
      <c r="G90" s="24" t="s">
        <v>4</v>
      </c>
      <c r="J90" s="25"/>
    </row>
    <row r="91" spans="2:10">
      <c r="B91" s="47" t="str">
        <f t="shared" si="1"/>
        <v>ref="geogName.xml#0042"</v>
      </c>
      <c r="C91" s="48" t="s">
        <v>473</v>
      </c>
      <c r="D91" s="48" t="s">
        <v>463</v>
      </c>
      <c r="E91" s="24" t="s">
        <v>356</v>
      </c>
      <c r="G91" s="24" t="s">
        <v>0</v>
      </c>
      <c r="I91" s="41"/>
      <c r="J91" s="25"/>
    </row>
    <row r="92" spans="2:10">
      <c r="B92" s="47" t="str">
        <f t="shared" si="1"/>
        <v>ref="geogName.xml#0043"</v>
      </c>
      <c r="C92" s="48" t="s">
        <v>473</v>
      </c>
      <c r="D92" s="48" t="s">
        <v>463</v>
      </c>
      <c r="E92" s="24" t="s">
        <v>357</v>
      </c>
      <c r="G92" s="24" t="s">
        <v>0</v>
      </c>
      <c r="J92" s="25"/>
    </row>
    <row r="93" spans="2:10">
      <c r="B93" s="47" t="str">
        <f t="shared" si="1"/>
        <v>ref="geogName.xml#0044"</v>
      </c>
      <c r="C93" s="48" t="s">
        <v>473</v>
      </c>
      <c r="D93" s="48" t="s">
        <v>463</v>
      </c>
      <c r="E93" s="24" t="s">
        <v>358</v>
      </c>
      <c r="G93" s="24" t="s">
        <v>0</v>
      </c>
      <c r="J93" s="25"/>
    </row>
    <row r="94" spans="2:10">
      <c r="B94" s="47" t="str">
        <f t="shared" si="1"/>
        <v>ref="geogName.xml#0045"</v>
      </c>
      <c r="C94" s="48" t="s">
        <v>473</v>
      </c>
      <c r="D94" s="48" t="s">
        <v>463</v>
      </c>
      <c r="E94" s="24" t="s">
        <v>359</v>
      </c>
      <c r="G94" s="24" t="s">
        <v>19</v>
      </c>
      <c r="J94" s="25"/>
    </row>
    <row r="95" spans="2:10">
      <c r="B95" s="47" t="str">
        <f t="shared" si="1"/>
        <v>ref="geogName.xml#0045"</v>
      </c>
      <c r="C95" s="48" t="s">
        <v>473</v>
      </c>
      <c r="D95" s="48" t="s">
        <v>463</v>
      </c>
      <c r="E95" s="24" t="s">
        <v>359</v>
      </c>
      <c r="G95" s="24" t="s">
        <v>0</v>
      </c>
      <c r="J95" s="25"/>
    </row>
    <row r="96" spans="2:10">
      <c r="B96" s="47" t="str">
        <f t="shared" si="1"/>
        <v>ref="geogName.xml#0046"</v>
      </c>
      <c r="C96" s="48" t="s">
        <v>473</v>
      </c>
      <c r="D96" s="48" t="s">
        <v>463</v>
      </c>
      <c r="E96" s="24" t="s">
        <v>360</v>
      </c>
      <c r="G96" s="24" t="s">
        <v>0</v>
      </c>
      <c r="I96" s="24"/>
      <c r="J96" s="25"/>
    </row>
    <row r="97" spans="2:10">
      <c r="B97" s="47" t="str">
        <f t="shared" si="1"/>
        <v>ref="geogName.xml#0047"</v>
      </c>
      <c r="C97" s="48" t="s">
        <v>473</v>
      </c>
      <c r="D97" s="48" t="s">
        <v>463</v>
      </c>
      <c r="E97" s="24" t="s">
        <v>361</v>
      </c>
      <c r="G97" s="24" t="s">
        <v>0</v>
      </c>
      <c r="I97" s="24"/>
      <c r="J97" s="25"/>
    </row>
    <row r="98" spans="2:10">
      <c r="B98" s="47" t="str">
        <f t="shared" si="1"/>
        <v>ref="geogName.xml#0048"</v>
      </c>
      <c r="C98" s="48" t="s">
        <v>473</v>
      </c>
      <c r="D98" s="48" t="s">
        <v>463</v>
      </c>
      <c r="E98" s="24" t="s">
        <v>362</v>
      </c>
      <c r="G98" s="24" t="s">
        <v>0</v>
      </c>
      <c r="J98" s="25"/>
    </row>
    <row r="99" spans="2:10">
      <c r="B99" s="47" t="str">
        <f t="shared" si="1"/>
        <v>ref="geogName.xml#0049"</v>
      </c>
      <c r="C99" s="48" t="s">
        <v>473</v>
      </c>
      <c r="D99" s="48" t="s">
        <v>463</v>
      </c>
      <c r="E99" s="24" t="s">
        <v>363</v>
      </c>
      <c r="F99" s="38"/>
      <c r="G99" s="24" t="s">
        <v>0</v>
      </c>
      <c r="J99" s="25"/>
    </row>
    <row r="100" spans="2:10">
      <c r="B100" s="47" t="str">
        <f t="shared" si="1"/>
        <v>ref="geogName.xml#0050"</v>
      </c>
      <c r="C100" s="48" t="s">
        <v>473</v>
      </c>
      <c r="D100" s="48" t="s">
        <v>463</v>
      </c>
      <c r="E100" s="24" t="s">
        <v>364</v>
      </c>
      <c r="G100" s="24" t="s">
        <v>3</v>
      </c>
      <c r="J100" s="25"/>
    </row>
    <row r="101" spans="2:10">
      <c r="B101" s="47" t="str">
        <f t="shared" si="1"/>
        <v>ref="geogName.xml#0051"</v>
      </c>
      <c r="C101" s="48" t="s">
        <v>473</v>
      </c>
      <c r="D101" s="48" t="s">
        <v>463</v>
      </c>
      <c r="E101" s="24" t="s">
        <v>365</v>
      </c>
      <c r="G101" s="24" t="s">
        <v>0</v>
      </c>
      <c r="J101" s="25"/>
    </row>
    <row r="102" spans="2:10">
      <c r="B102" s="47" t="str">
        <f t="shared" si="1"/>
        <v>ref="geogName.xml#0051"</v>
      </c>
      <c r="C102" s="48" t="s">
        <v>473</v>
      </c>
      <c r="D102" s="48" t="s">
        <v>463</v>
      </c>
      <c r="E102" s="24" t="s">
        <v>365</v>
      </c>
      <c r="G102" s="24" t="s">
        <v>0</v>
      </c>
      <c r="J102" s="25"/>
    </row>
    <row r="103" spans="2:10">
      <c r="B103" s="47" t="str">
        <f t="shared" si="1"/>
        <v>ref="geogName.xml#0052"</v>
      </c>
      <c r="C103" s="48" t="s">
        <v>473</v>
      </c>
      <c r="D103" s="48" t="s">
        <v>463</v>
      </c>
      <c r="E103" s="24" t="s">
        <v>366</v>
      </c>
      <c r="G103" s="24" t="s">
        <v>0</v>
      </c>
      <c r="J103" s="25"/>
    </row>
    <row r="104" spans="2:10">
      <c r="B104" s="47" t="str">
        <f t="shared" si="1"/>
        <v>ref="geogName.xml#0052"</v>
      </c>
      <c r="C104" s="48" t="s">
        <v>473</v>
      </c>
      <c r="D104" s="48" t="s">
        <v>463</v>
      </c>
      <c r="E104" s="24" t="s">
        <v>366</v>
      </c>
      <c r="G104" s="24" t="s">
        <v>0</v>
      </c>
      <c r="J104" s="25"/>
    </row>
    <row r="105" spans="2:10">
      <c r="B105" s="47" t="str">
        <f t="shared" si="1"/>
        <v>ref="geogName.xml#0053"</v>
      </c>
      <c r="C105" s="48" t="s">
        <v>473</v>
      </c>
      <c r="D105" s="48" t="s">
        <v>463</v>
      </c>
      <c r="E105" s="24" t="s">
        <v>367</v>
      </c>
      <c r="G105" s="24" t="s">
        <v>0</v>
      </c>
      <c r="I105" s="39"/>
      <c r="J105" s="25"/>
    </row>
    <row r="106" spans="2:10">
      <c r="B106" s="47" t="str">
        <f t="shared" si="1"/>
        <v>ref="geogName.xml#0053"</v>
      </c>
      <c r="C106" s="48" t="s">
        <v>473</v>
      </c>
      <c r="D106" s="48" t="s">
        <v>463</v>
      </c>
      <c r="E106" s="24" t="s">
        <v>367</v>
      </c>
      <c r="G106" s="24" t="s">
        <v>4</v>
      </c>
      <c r="I106" s="39"/>
      <c r="J106" s="25"/>
    </row>
    <row r="107" spans="2:10">
      <c r="B107" s="47" t="str">
        <f t="shared" si="1"/>
        <v>ref="geogName.xml#0053"</v>
      </c>
      <c r="C107" s="48" t="s">
        <v>473</v>
      </c>
      <c r="D107" s="48" t="s">
        <v>463</v>
      </c>
      <c r="E107" s="24" t="s">
        <v>367</v>
      </c>
      <c r="G107" s="24" t="s">
        <v>0</v>
      </c>
      <c r="I107" s="39"/>
      <c r="J107" s="25"/>
    </row>
    <row r="108" spans="2:10">
      <c r="B108" s="47" t="str">
        <f t="shared" si="1"/>
        <v>ref="geogName.xml#0053"</v>
      </c>
      <c r="C108" s="48" t="s">
        <v>473</v>
      </c>
      <c r="D108" s="48" t="s">
        <v>463</v>
      </c>
      <c r="E108" s="24" t="s">
        <v>367</v>
      </c>
      <c r="G108" s="24" t="s">
        <v>0</v>
      </c>
      <c r="I108" s="39"/>
      <c r="J108" s="25"/>
    </row>
    <row r="109" spans="2:10">
      <c r="B109" s="47" t="str">
        <f t="shared" si="1"/>
        <v>ref="geogName.xml#0053"</v>
      </c>
      <c r="C109" s="48" t="s">
        <v>473</v>
      </c>
      <c r="D109" s="48" t="s">
        <v>463</v>
      </c>
      <c r="E109" s="24" t="s">
        <v>367</v>
      </c>
      <c r="G109" s="24" t="s">
        <v>0</v>
      </c>
      <c r="J109" s="25"/>
    </row>
    <row r="110" spans="2:10">
      <c r="B110" s="47" t="str">
        <f t="shared" si="1"/>
        <v>ref="geogName.xml#0053"</v>
      </c>
      <c r="C110" s="48" t="s">
        <v>473</v>
      </c>
      <c r="D110" s="48" t="s">
        <v>463</v>
      </c>
      <c r="E110" s="24" t="s">
        <v>367</v>
      </c>
      <c r="G110" s="24" t="s">
        <v>0</v>
      </c>
      <c r="I110" s="39"/>
      <c r="J110" s="25"/>
    </row>
    <row r="111" spans="2:10">
      <c r="B111" s="47" t="str">
        <f t="shared" si="1"/>
        <v>ref="geogName.xml#0053"</v>
      </c>
      <c r="C111" s="48" t="s">
        <v>473</v>
      </c>
      <c r="D111" s="48" t="s">
        <v>463</v>
      </c>
      <c r="E111" s="24" t="s">
        <v>367</v>
      </c>
      <c r="G111" s="24" t="s">
        <v>0</v>
      </c>
      <c r="I111" s="39"/>
      <c r="J111" s="25"/>
    </row>
    <row r="112" spans="2:10">
      <c r="B112" s="47" t="str">
        <f t="shared" si="1"/>
        <v>ref="geogName.xml#0053"</v>
      </c>
      <c r="C112" s="48" t="s">
        <v>473</v>
      </c>
      <c r="D112" s="48" t="s">
        <v>463</v>
      </c>
      <c r="E112" s="24" t="s">
        <v>367</v>
      </c>
      <c r="G112" s="24" t="s">
        <v>1</v>
      </c>
      <c r="I112" s="39"/>
      <c r="J112" s="25"/>
    </row>
    <row r="113" spans="2:10">
      <c r="B113" s="47" t="str">
        <f t="shared" si="1"/>
        <v>ref="geogName.xml#0054"</v>
      </c>
      <c r="C113" s="48" t="s">
        <v>473</v>
      </c>
      <c r="D113" s="48" t="s">
        <v>463</v>
      </c>
      <c r="E113" s="24" t="s">
        <v>368</v>
      </c>
      <c r="G113" s="24" t="s">
        <v>0</v>
      </c>
      <c r="J113" s="25"/>
    </row>
    <row r="114" spans="2:10">
      <c r="B114" s="47" t="str">
        <f t="shared" si="1"/>
        <v>ref="geogName.xml#0055"</v>
      </c>
      <c r="C114" s="48" t="s">
        <v>473</v>
      </c>
      <c r="D114" s="48" t="s">
        <v>463</v>
      </c>
      <c r="E114" s="24" t="s">
        <v>369</v>
      </c>
      <c r="G114" s="24" t="s">
        <v>0</v>
      </c>
      <c r="J114" s="25"/>
    </row>
    <row r="115" spans="2:10">
      <c r="B115" s="47" t="str">
        <f t="shared" si="1"/>
        <v>ref="geogName.xml#0055"</v>
      </c>
      <c r="C115" s="48" t="s">
        <v>473</v>
      </c>
      <c r="D115" s="48" t="s">
        <v>463</v>
      </c>
      <c r="E115" s="24" t="s">
        <v>369</v>
      </c>
      <c r="G115" s="24" t="s">
        <v>0</v>
      </c>
      <c r="J115" s="25"/>
    </row>
    <row r="116" spans="2:10">
      <c r="B116" s="47" t="str">
        <f t="shared" si="1"/>
        <v>ref="geogName.xml#0056"</v>
      </c>
      <c r="C116" s="48" t="s">
        <v>473</v>
      </c>
      <c r="D116" s="48" t="s">
        <v>463</v>
      </c>
      <c r="E116" s="24" t="s">
        <v>370</v>
      </c>
      <c r="G116" s="24" t="s">
        <v>0</v>
      </c>
      <c r="J116" s="25"/>
    </row>
    <row r="117" spans="2:10">
      <c r="B117" s="47" t="str">
        <f t="shared" si="1"/>
        <v>ref="geogName.xml#0057"</v>
      </c>
      <c r="C117" s="48" t="s">
        <v>473</v>
      </c>
      <c r="D117" s="48" t="s">
        <v>463</v>
      </c>
      <c r="E117" s="24" t="s">
        <v>371</v>
      </c>
      <c r="G117" s="24" t="s">
        <v>4</v>
      </c>
      <c r="I117" s="38"/>
      <c r="J117" s="25"/>
    </row>
    <row r="118" spans="2:10">
      <c r="B118" s="47" t="str">
        <f t="shared" si="1"/>
        <v>ref="geogName.xml#0058"</v>
      </c>
      <c r="C118" s="48" t="s">
        <v>473</v>
      </c>
      <c r="D118" s="48" t="s">
        <v>463</v>
      </c>
      <c r="E118" s="24" t="s">
        <v>372</v>
      </c>
      <c r="G118" s="24" t="s">
        <v>0</v>
      </c>
      <c r="J118" s="25"/>
    </row>
    <row r="119" spans="2:10">
      <c r="B119" s="47" t="str">
        <f t="shared" si="1"/>
        <v>ref="geogName.xml#0059"</v>
      </c>
      <c r="C119" s="48" t="s">
        <v>473</v>
      </c>
      <c r="D119" s="48" t="s">
        <v>463</v>
      </c>
      <c r="E119" s="24" t="s">
        <v>373</v>
      </c>
      <c r="G119" s="24" t="s">
        <v>3</v>
      </c>
      <c r="J119" s="25"/>
    </row>
    <row r="120" spans="2:10">
      <c r="B120" s="47" t="str">
        <f t="shared" si="1"/>
        <v>ref="geogName.xml#0059"</v>
      </c>
      <c r="C120" s="48" t="s">
        <v>473</v>
      </c>
      <c r="D120" s="48" t="s">
        <v>463</v>
      </c>
      <c r="E120" s="24" t="s">
        <v>373</v>
      </c>
      <c r="G120" s="24" t="s">
        <v>0</v>
      </c>
      <c r="J120" s="25"/>
    </row>
    <row r="121" spans="2:10">
      <c r="B121" s="47" t="str">
        <f t="shared" si="1"/>
        <v>ref="geogName.xml#0059"</v>
      </c>
      <c r="C121" s="48" t="s">
        <v>473</v>
      </c>
      <c r="D121" s="48" t="s">
        <v>463</v>
      </c>
      <c r="E121" s="24" t="s">
        <v>373</v>
      </c>
      <c r="G121" s="24" t="s">
        <v>1</v>
      </c>
      <c r="J121" s="25"/>
    </row>
    <row r="122" spans="2:10">
      <c r="B122" s="47" t="str">
        <f t="shared" si="1"/>
        <v>ref="geogName.xml#0060"</v>
      </c>
      <c r="C122" s="48" t="s">
        <v>473</v>
      </c>
      <c r="D122" s="48" t="s">
        <v>463</v>
      </c>
      <c r="E122" s="24" t="s">
        <v>374</v>
      </c>
      <c r="G122" s="24" t="s">
        <v>248</v>
      </c>
      <c r="J122" s="25"/>
    </row>
    <row r="123" spans="2:10">
      <c r="G123" s="24" t="s">
        <v>0</v>
      </c>
      <c r="J123" s="25"/>
    </row>
    <row r="124" spans="2:10">
      <c r="G124" s="24" t="s">
        <v>0</v>
      </c>
      <c r="J124" s="25"/>
    </row>
    <row r="125" spans="2:10">
      <c r="G125" s="24" t="s">
        <v>0</v>
      </c>
      <c r="J125" s="25"/>
    </row>
    <row r="126" spans="2:10">
      <c r="G126" s="24" t="s">
        <v>0</v>
      </c>
      <c r="J126" s="25"/>
    </row>
    <row r="127" spans="2:10">
      <c r="G127" s="24" t="s">
        <v>0</v>
      </c>
      <c r="J127" s="25"/>
    </row>
    <row r="128" spans="2:10">
      <c r="G128" s="24" t="s">
        <v>0</v>
      </c>
      <c r="J128" s="25"/>
    </row>
    <row r="129" spans="7:10">
      <c r="G129" s="24" t="s">
        <v>0</v>
      </c>
      <c r="J129" s="25"/>
    </row>
    <row r="130" spans="7:10">
      <c r="G130" s="24" t="s">
        <v>0</v>
      </c>
      <c r="J130" s="25"/>
    </row>
    <row r="131" spans="7:10">
      <c r="G131" s="24" t="s">
        <v>0</v>
      </c>
      <c r="J131" s="25"/>
    </row>
    <row r="132" spans="7:10">
      <c r="G132" s="24" t="s">
        <v>0</v>
      </c>
      <c r="J132" s="25"/>
    </row>
    <row r="133" spans="7:10">
      <c r="G133" s="24" t="s">
        <v>0</v>
      </c>
      <c r="J133" s="25"/>
    </row>
    <row r="134" spans="7:10">
      <c r="G134" s="24" t="s">
        <v>4</v>
      </c>
      <c r="J134" s="25"/>
    </row>
    <row r="135" spans="7:10">
      <c r="G135" s="24" t="s">
        <v>0</v>
      </c>
      <c r="J135" s="25"/>
    </row>
    <row r="136" spans="7:10">
      <c r="G136" s="24" t="s">
        <v>0</v>
      </c>
      <c r="J136" s="25"/>
    </row>
    <row r="137" spans="7:10">
      <c r="G137" s="24" t="s">
        <v>0</v>
      </c>
      <c r="J137" s="25"/>
    </row>
    <row r="138" spans="7:10">
      <c r="G138" s="24" t="s">
        <v>0</v>
      </c>
      <c r="J138" s="25"/>
    </row>
    <row r="139" spans="7:10">
      <c r="G139" s="24" t="s">
        <v>0</v>
      </c>
      <c r="J139" s="25"/>
    </row>
    <row r="140" spans="7:10">
      <c r="G140" s="24" t="s">
        <v>0</v>
      </c>
      <c r="J140" s="25"/>
    </row>
    <row r="141" spans="7:10">
      <c r="G141" s="24" t="s">
        <v>0</v>
      </c>
      <c r="J141" s="25"/>
    </row>
    <row r="142" spans="7:10">
      <c r="G142" s="24" t="s">
        <v>0</v>
      </c>
      <c r="J142" s="25"/>
    </row>
    <row r="143" spans="7:10">
      <c r="G143" s="24" t="s">
        <v>0</v>
      </c>
      <c r="J143" s="25"/>
    </row>
    <row r="144" spans="7:10">
      <c r="G144" s="24" t="s">
        <v>3</v>
      </c>
      <c r="J144" s="25"/>
    </row>
    <row r="145" spans="6:10">
      <c r="F145" s="38"/>
      <c r="G145" s="24" t="s">
        <v>0</v>
      </c>
      <c r="J145" s="25"/>
    </row>
    <row r="146" spans="6:10">
      <c r="G146" s="24" t="s">
        <v>0</v>
      </c>
      <c r="J146" s="25"/>
    </row>
    <row r="147" spans="6:10">
      <c r="G147" s="24" t="s">
        <v>0</v>
      </c>
      <c r="J147" s="25"/>
    </row>
    <row r="148" spans="6:10">
      <c r="G148" s="24" t="s">
        <v>4</v>
      </c>
      <c r="J148" s="25"/>
    </row>
    <row r="149" spans="6:10">
      <c r="G149" s="24" t="s">
        <v>0</v>
      </c>
      <c r="J149" s="25"/>
    </row>
    <row r="150" spans="6:10">
      <c r="G150" s="24" t="s">
        <v>0</v>
      </c>
      <c r="J150" s="25"/>
    </row>
    <row r="151" spans="6:10">
      <c r="G151" s="24" t="s">
        <v>0</v>
      </c>
      <c r="J151" s="25"/>
    </row>
    <row r="152" spans="6:10">
      <c r="G152" s="24" t="s">
        <v>0</v>
      </c>
      <c r="J152" s="25"/>
    </row>
    <row r="153" spans="6:10">
      <c r="F153" s="38"/>
      <c r="G153" s="24" t="s">
        <v>0</v>
      </c>
      <c r="J153" s="25"/>
    </row>
    <row r="154" spans="6:10">
      <c r="G154" s="24" t="s">
        <v>0</v>
      </c>
      <c r="J154" s="25"/>
    </row>
    <row r="155" spans="6:10">
      <c r="G155" s="24" t="s">
        <v>0</v>
      </c>
      <c r="J155" s="25"/>
    </row>
    <row r="156" spans="6:10">
      <c r="G156" s="24" t="s">
        <v>0</v>
      </c>
      <c r="J156" s="25"/>
    </row>
    <row r="157" spans="6:10">
      <c r="G157" s="24" t="s">
        <v>0</v>
      </c>
      <c r="J157" s="25"/>
    </row>
    <row r="158" spans="6:10">
      <c r="G158" s="24" t="s">
        <v>0</v>
      </c>
      <c r="J158" s="25"/>
    </row>
    <row r="159" spans="6:10">
      <c r="G159" s="24" t="s">
        <v>0</v>
      </c>
      <c r="J159" s="25"/>
    </row>
    <row r="160" spans="6:10">
      <c r="G160" s="24" t="s">
        <v>0</v>
      </c>
      <c r="J160" s="25"/>
    </row>
    <row r="161" spans="7:10">
      <c r="G161" s="24" t="s">
        <v>0</v>
      </c>
      <c r="J161" s="25"/>
    </row>
    <row r="162" spans="7:10">
      <c r="G162" s="24" t="s">
        <v>0</v>
      </c>
      <c r="J162" s="25"/>
    </row>
    <row r="163" spans="7:10">
      <c r="G163" s="24" t="s">
        <v>0</v>
      </c>
      <c r="J163" s="25"/>
    </row>
    <row r="164" spans="7:10">
      <c r="G164" s="24" t="s">
        <v>0</v>
      </c>
      <c r="J164" s="25"/>
    </row>
    <row r="165" spans="7:10">
      <c r="G165" s="24" t="s">
        <v>0</v>
      </c>
      <c r="J165" s="25"/>
    </row>
    <row r="166" spans="7:10">
      <c r="G166" s="24" t="s">
        <v>0</v>
      </c>
      <c r="J166" s="25"/>
    </row>
    <row r="167" spans="7:10">
      <c r="G167" s="24" t="s">
        <v>0</v>
      </c>
      <c r="J167" s="25"/>
    </row>
  </sheetData>
  <sortState ref="F2:K165">
    <sortCondition descending="1" sortBy="cellColor" ref="J2:J165" dxfId="3"/>
    <sortCondition ref="I2:I165"/>
    <sortCondition ref="F2:F165"/>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4"/>
  <sheetViews>
    <sheetView zoomScale="125" zoomScaleNormal="125" zoomScalePageLayoutView="125" workbookViewId="0">
      <pane ySplit="1" topLeftCell="A2" activePane="bottomLeft" state="frozen"/>
      <selection pane="bottomLeft" activeCell="F14" sqref="F14"/>
    </sheetView>
  </sheetViews>
  <sheetFormatPr baseColWidth="10" defaultColWidth="10.83203125" defaultRowHeight="14" x14ac:dyDescent="0"/>
  <cols>
    <col min="1" max="1" width="19.5" style="61" bestFit="1" customWidth="1"/>
    <col min="2" max="2" width="19.5" style="61" hidden="1" customWidth="1"/>
    <col min="3" max="3" width="14.6640625" style="61" hidden="1" customWidth="1"/>
    <col min="4" max="4" width="10.83203125" style="61" hidden="1" customWidth="1"/>
    <col min="5" max="5" width="10.83203125" style="62" hidden="1" customWidth="1"/>
    <col min="6" max="6" width="66.6640625" style="68" customWidth="1"/>
    <col min="7" max="7" width="10.83203125" style="62" hidden="1" customWidth="1"/>
    <col min="8" max="8" width="58.83203125" style="67" customWidth="1"/>
    <col min="9" max="16384" width="10.83203125" style="61"/>
  </cols>
  <sheetData>
    <row r="1" spans="1:8">
      <c r="A1" s="60" t="s">
        <v>316</v>
      </c>
      <c r="B1" s="60" t="s">
        <v>464</v>
      </c>
      <c r="F1" s="63" t="s">
        <v>18</v>
      </c>
      <c r="G1" s="64"/>
      <c r="H1" s="65" t="s">
        <v>261</v>
      </c>
    </row>
    <row r="2" spans="1:8">
      <c r="B2" s="61" t="str">
        <f>C2&amp;E2&amp;D2</f>
        <v>ref="quote.xml#0001"</v>
      </c>
      <c r="C2" s="61" t="s">
        <v>466</v>
      </c>
      <c r="D2" s="61" t="s">
        <v>463</v>
      </c>
      <c r="E2" s="62" t="s">
        <v>422</v>
      </c>
      <c r="F2" s="38"/>
      <c r="G2" s="26" t="s">
        <v>0</v>
      </c>
      <c r="H2" s="25"/>
    </row>
    <row r="3" spans="1:8">
      <c r="B3" s="61" t="str">
        <f t="shared" ref="B3:B14" si="0">C3&amp;E3&amp;D3</f>
        <v>ref="quote.xml#0002"</v>
      </c>
      <c r="C3" s="61" t="s">
        <v>466</v>
      </c>
      <c r="D3" s="61" t="s">
        <v>463</v>
      </c>
      <c r="E3" s="62" t="s">
        <v>461</v>
      </c>
      <c r="F3" s="38"/>
      <c r="G3" s="26" t="s">
        <v>0</v>
      </c>
      <c r="H3" s="25"/>
    </row>
    <row r="4" spans="1:8">
      <c r="B4" s="61" t="str">
        <f t="shared" si="0"/>
        <v>ref="quote.xml#0003"</v>
      </c>
      <c r="C4" s="61" t="s">
        <v>466</v>
      </c>
      <c r="D4" s="61" t="s">
        <v>463</v>
      </c>
      <c r="E4" s="62" t="s">
        <v>317</v>
      </c>
      <c r="F4" s="38"/>
      <c r="G4" s="26"/>
      <c r="H4" s="25"/>
    </row>
    <row r="5" spans="1:8">
      <c r="B5" s="61" t="str">
        <f t="shared" si="0"/>
        <v>ref="quote.xml#0004"</v>
      </c>
      <c r="C5" s="61" t="s">
        <v>466</v>
      </c>
      <c r="D5" s="61" t="s">
        <v>463</v>
      </c>
      <c r="E5" s="62" t="s">
        <v>318</v>
      </c>
      <c r="F5" s="38"/>
      <c r="G5" s="26"/>
      <c r="H5" s="25"/>
    </row>
    <row r="6" spans="1:8">
      <c r="B6" s="61" t="str">
        <f t="shared" si="0"/>
        <v>ref="quote.xml#0005"</v>
      </c>
      <c r="C6" s="61" t="s">
        <v>466</v>
      </c>
      <c r="D6" s="61" t="s">
        <v>463</v>
      </c>
      <c r="E6" s="62" t="s">
        <v>319</v>
      </c>
      <c r="F6" s="38"/>
      <c r="G6" s="26" t="s">
        <v>0</v>
      </c>
      <c r="H6" s="25"/>
    </row>
    <row r="7" spans="1:8">
      <c r="B7" s="61" t="str">
        <f t="shared" si="0"/>
        <v>ref="quote.xml#0006"</v>
      </c>
      <c r="C7" s="61" t="s">
        <v>466</v>
      </c>
      <c r="D7" s="61" t="s">
        <v>463</v>
      </c>
      <c r="E7" s="62" t="s">
        <v>320</v>
      </c>
      <c r="F7" s="38"/>
      <c r="G7" s="26" t="s">
        <v>0</v>
      </c>
      <c r="H7" s="25"/>
    </row>
    <row r="8" spans="1:8">
      <c r="B8" s="61" t="str">
        <f t="shared" si="0"/>
        <v>ref="quote.xml#0007"</v>
      </c>
      <c r="C8" s="61" t="s">
        <v>466</v>
      </c>
      <c r="D8" s="61" t="s">
        <v>463</v>
      </c>
      <c r="E8" s="62" t="s">
        <v>321</v>
      </c>
      <c r="F8" s="66"/>
      <c r="G8" s="62" t="s">
        <v>0</v>
      </c>
    </row>
    <row r="9" spans="1:8">
      <c r="B9" s="61" t="str">
        <f t="shared" si="0"/>
        <v>ref="quote.xml#0008"</v>
      </c>
      <c r="C9" s="61" t="s">
        <v>466</v>
      </c>
      <c r="D9" s="61" t="s">
        <v>463</v>
      </c>
      <c r="E9" s="62" t="s">
        <v>322</v>
      </c>
      <c r="F9" s="38"/>
      <c r="G9" s="26" t="s">
        <v>0</v>
      </c>
      <c r="H9" s="25"/>
    </row>
    <row r="10" spans="1:8">
      <c r="B10" s="61" t="str">
        <f t="shared" si="0"/>
        <v>ref="quote.xml#0009"</v>
      </c>
      <c r="C10" s="61" t="s">
        <v>466</v>
      </c>
      <c r="D10" s="61" t="s">
        <v>463</v>
      </c>
      <c r="E10" s="62" t="s">
        <v>323</v>
      </c>
      <c r="F10" s="38"/>
      <c r="G10" s="26" t="s">
        <v>0</v>
      </c>
      <c r="H10" s="25"/>
    </row>
    <row r="11" spans="1:8">
      <c r="B11" s="61" t="str">
        <f t="shared" si="0"/>
        <v>ref="quote.xml#0010"</v>
      </c>
      <c r="C11" s="61" t="s">
        <v>466</v>
      </c>
      <c r="D11" s="61" t="s">
        <v>463</v>
      </c>
      <c r="E11" s="62" t="s">
        <v>324</v>
      </c>
      <c r="F11" s="38"/>
      <c r="G11" s="26" t="s">
        <v>0</v>
      </c>
      <c r="H11" s="25"/>
    </row>
    <row r="12" spans="1:8">
      <c r="B12" s="61" t="str">
        <f t="shared" si="0"/>
        <v>ref="quote.xml#0011"</v>
      </c>
      <c r="C12" s="61" t="s">
        <v>466</v>
      </c>
      <c r="D12" s="61" t="s">
        <v>463</v>
      </c>
      <c r="E12" s="62" t="s">
        <v>325</v>
      </c>
      <c r="F12" s="38"/>
      <c r="G12" s="26" t="s">
        <v>0</v>
      </c>
      <c r="H12" s="25"/>
    </row>
    <row r="13" spans="1:8">
      <c r="B13" s="61" t="str">
        <f t="shared" si="0"/>
        <v>ref="quote.xml#0012"</v>
      </c>
      <c r="C13" s="61" t="s">
        <v>466</v>
      </c>
      <c r="D13" s="61" t="s">
        <v>463</v>
      </c>
      <c r="E13" s="62" t="s">
        <v>326</v>
      </c>
      <c r="F13" s="66"/>
      <c r="G13" s="62" t="s">
        <v>0</v>
      </c>
    </row>
    <row r="14" spans="1:8">
      <c r="B14" s="61" t="str">
        <f t="shared" si="0"/>
        <v>ref="quote.xml#0013"</v>
      </c>
      <c r="C14" s="61" t="s">
        <v>466</v>
      </c>
      <c r="D14" s="61" t="s">
        <v>463</v>
      </c>
      <c r="E14" s="62" t="s">
        <v>327</v>
      </c>
      <c r="F14" s="66"/>
      <c r="G14" s="62" t="s">
        <v>0</v>
      </c>
    </row>
  </sheetData>
  <sortState ref="F2:H16">
    <sortCondition ref="H2:H16"/>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8"/>
  <sheetViews>
    <sheetView zoomScale="130" zoomScaleNormal="130" zoomScalePageLayoutView="130" workbookViewId="0">
      <pane ySplit="1" topLeftCell="A22" activePane="bottomLeft" state="frozen"/>
      <selection pane="bottomLeft" activeCell="H104" sqref="H104"/>
    </sheetView>
  </sheetViews>
  <sheetFormatPr baseColWidth="10" defaultColWidth="10.83203125" defaultRowHeight="14" x14ac:dyDescent="0"/>
  <cols>
    <col min="1" max="1" width="25.33203125" style="21" bestFit="1" customWidth="1"/>
    <col min="2" max="2" width="25.33203125" style="21" hidden="1" customWidth="1"/>
    <col min="3" max="4" width="0" style="21" hidden="1" customWidth="1"/>
    <col min="5" max="5" width="0" style="24" hidden="1" customWidth="1"/>
    <col min="6" max="6" width="21" style="24" bestFit="1" customWidth="1"/>
    <col min="7" max="7" width="5.6640625" style="24" hidden="1" customWidth="1"/>
    <col min="8" max="8" width="7.1640625" style="24" bestFit="1" customWidth="1"/>
    <col min="9" max="9" width="37.5" style="27" bestFit="1" customWidth="1"/>
    <col min="10" max="16384" width="10.83203125" style="21"/>
  </cols>
  <sheetData>
    <row r="1" spans="1:9" s="30" customFormat="1">
      <c r="A1" s="31" t="s">
        <v>316</v>
      </c>
      <c r="B1" s="30" t="s">
        <v>464</v>
      </c>
      <c r="E1" s="69"/>
      <c r="F1" s="22" t="s">
        <v>36</v>
      </c>
      <c r="G1" s="22"/>
      <c r="H1" s="22"/>
      <c r="I1" s="32" t="s">
        <v>262</v>
      </c>
    </row>
    <row r="2" spans="1:9">
      <c r="B2" s="47" t="str">
        <f>C2&amp;E2&amp;D2</f>
        <v>ref="foreign-word.xml#0001"</v>
      </c>
      <c r="C2" s="48" t="s">
        <v>469</v>
      </c>
      <c r="D2" s="48" t="s">
        <v>463</v>
      </c>
      <c r="E2" s="24" t="s">
        <v>422</v>
      </c>
      <c r="G2" s="24" t="s">
        <v>0</v>
      </c>
    </row>
    <row r="3" spans="1:9">
      <c r="B3" s="47" t="str">
        <f t="shared" ref="B3:B35" si="0">C3&amp;E3&amp;D3</f>
        <v>ref="foreign-word.xml#0002"</v>
      </c>
      <c r="C3" s="48" t="s">
        <v>469</v>
      </c>
      <c r="D3" s="48" t="s">
        <v>463</v>
      </c>
      <c r="E3" s="24" t="s">
        <v>461</v>
      </c>
      <c r="G3" s="24" t="s">
        <v>4</v>
      </c>
      <c r="I3" s="25"/>
    </row>
    <row r="4" spans="1:9">
      <c r="B4" s="47" t="str">
        <f t="shared" si="0"/>
        <v>ref="foreign-word.xml#0002"</v>
      </c>
      <c r="C4" s="48" t="s">
        <v>469</v>
      </c>
      <c r="D4" s="48" t="s">
        <v>463</v>
      </c>
      <c r="E4" s="24" t="s">
        <v>461</v>
      </c>
      <c r="F4" s="26"/>
      <c r="G4" s="24" t="s">
        <v>4</v>
      </c>
      <c r="I4" s="25"/>
    </row>
    <row r="5" spans="1:9">
      <c r="B5" s="47" t="str">
        <f t="shared" si="0"/>
        <v>ref="foreign-word.xml#0003"</v>
      </c>
      <c r="C5" s="48" t="s">
        <v>469</v>
      </c>
      <c r="D5" s="48" t="s">
        <v>463</v>
      </c>
      <c r="E5" s="24" t="s">
        <v>317</v>
      </c>
      <c r="G5" s="24" t="s">
        <v>0</v>
      </c>
      <c r="I5" s="25"/>
    </row>
    <row r="6" spans="1:9">
      <c r="B6" s="47" t="str">
        <f t="shared" si="0"/>
        <v>ref="foreign-word.xml#0004"</v>
      </c>
      <c r="C6" s="48" t="s">
        <v>469</v>
      </c>
      <c r="D6" s="48" t="s">
        <v>463</v>
      </c>
      <c r="E6" s="24" t="s">
        <v>318</v>
      </c>
      <c r="F6" s="26"/>
      <c r="G6" s="24" t="s">
        <v>0</v>
      </c>
    </row>
    <row r="7" spans="1:9">
      <c r="B7" s="47" t="str">
        <f t="shared" si="0"/>
        <v>ref="foreign-word.xml#0005"</v>
      </c>
      <c r="C7" s="48" t="s">
        <v>469</v>
      </c>
      <c r="D7" s="48" t="s">
        <v>463</v>
      </c>
      <c r="E7" s="24" t="s">
        <v>319</v>
      </c>
      <c r="F7" s="26"/>
      <c r="G7" s="24" t="s">
        <v>0</v>
      </c>
    </row>
    <row r="8" spans="1:9">
      <c r="B8" s="47" t="str">
        <f t="shared" si="0"/>
        <v>ref="foreign-word.xml#0006"</v>
      </c>
      <c r="C8" s="48" t="s">
        <v>469</v>
      </c>
      <c r="D8" s="48" t="s">
        <v>463</v>
      </c>
      <c r="E8" s="24" t="s">
        <v>320</v>
      </c>
      <c r="G8" s="24" t="s">
        <v>4</v>
      </c>
    </row>
    <row r="9" spans="1:9">
      <c r="B9" s="47" t="str">
        <f t="shared" si="0"/>
        <v>ref="foreign-word.xml#0006"</v>
      </c>
      <c r="C9" s="48" t="s">
        <v>469</v>
      </c>
      <c r="D9" s="48" t="s">
        <v>463</v>
      </c>
      <c r="E9" s="24" t="s">
        <v>320</v>
      </c>
      <c r="F9" s="26"/>
      <c r="G9" s="24" t="s">
        <v>0</v>
      </c>
    </row>
    <row r="10" spans="1:9">
      <c r="B10" s="47" t="str">
        <f t="shared" si="0"/>
        <v>ref="foreign-word.xml#0007"</v>
      </c>
      <c r="C10" s="48" t="s">
        <v>469</v>
      </c>
      <c r="D10" s="48" t="s">
        <v>463</v>
      </c>
      <c r="E10" s="24" t="s">
        <v>321</v>
      </c>
      <c r="G10" s="24" t="s">
        <v>0</v>
      </c>
      <c r="I10" s="25"/>
    </row>
    <row r="11" spans="1:9">
      <c r="B11" s="47" t="str">
        <f t="shared" si="0"/>
        <v>ref="foreign-word.xml#0008"</v>
      </c>
      <c r="C11" s="48" t="s">
        <v>469</v>
      </c>
      <c r="D11" s="48" t="s">
        <v>463</v>
      </c>
      <c r="E11" s="24" t="s">
        <v>322</v>
      </c>
      <c r="G11" s="24" t="s">
        <v>5</v>
      </c>
    </row>
    <row r="12" spans="1:9">
      <c r="B12" s="47" t="str">
        <f t="shared" si="0"/>
        <v>ref="foreign-word.xml#0008"</v>
      </c>
      <c r="C12" s="48" t="s">
        <v>469</v>
      </c>
      <c r="D12" s="48" t="s">
        <v>463</v>
      </c>
      <c r="E12" s="24" t="s">
        <v>322</v>
      </c>
      <c r="G12" s="24" t="s">
        <v>0</v>
      </c>
    </row>
    <row r="13" spans="1:9">
      <c r="B13" s="47" t="str">
        <f t="shared" si="0"/>
        <v>ref="foreign-word.xml#0009"</v>
      </c>
      <c r="C13" s="48" t="s">
        <v>469</v>
      </c>
      <c r="D13" s="48" t="s">
        <v>463</v>
      </c>
      <c r="E13" s="24" t="s">
        <v>323</v>
      </c>
      <c r="G13" s="24" t="s">
        <v>12</v>
      </c>
    </row>
    <row r="14" spans="1:9">
      <c r="B14" s="47" t="str">
        <f t="shared" si="0"/>
        <v>ref="foreign-word.xml#0009"</v>
      </c>
      <c r="C14" s="48" t="s">
        <v>469</v>
      </c>
      <c r="D14" s="48" t="s">
        <v>463</v>
      </c>
      <c r="E14" s="24" t="s">
        <v>323</v>
      </c>
      <c r="G14" s="24" t="s">
        <v>0</v>
      </c>
    </row>
    <row r="15" spans="1:9">
      <c r="B15" s="47" t="str">
        <f t="shared" si="0"/>
        <v>ref="foreign-word.xml#0010"</v>
      </c>
      <c r="C15" s="48" t="s">
        <v>469</v>
      </c>
      <c r="D15" s="48" t="s">
        <v>463</v>
      </c>
      <c r="E15" s="24" t="s">
        <v>324</v>
      </c>
      <c r="G15" s="24" t="s">
        <v>0</v>
      </c>
    </row>
    <row r="16" spans="1:9">
      <c r="B16" s="47" t="str">
        <f t="shared" si="0"/>
        <v>ref="foreign-word.xml#0011"</v>
      </c>
      <c r="C16" s="48" t="s">
        <v>469</v>
      </c>
      <c r="D16" s="48" t="s">
        <v>463</v>
      </c>
      <c r="E16" s="24" t="s">
        <v>325</v>
      </c>
      <c r="G16" s="24" t="s">
        <v>0</v>
      </c>
    </row>
    <row r="17" spans="2:10">
      <c r="B17" s="47" t="str">
        <f t="shared" si="0"/>
        <v>ref="foreign-word.xml#0011"</v>
      </c>
      <c r="C17" s="48" t="s">
        <v>469</v>
      </c>
      <c r="D17" s="48" t="s">
        <v>463</v>
      </c>
      <c r="E17" s="24" t="s">
        <v>325</v>
      </c>
      <c r="G17" s="24" t="s">
        <v>4</v>
      </c>
    </row>
    <row r="18" spans="2:10">
      <c r="B18" s="47" t="str">
        <f t="shared" si="0"/>
        <v>ref="foreign-word.xml#0012"</v>
      </c>
      <c r="C18" s="48" t="s">
        <v>469</v>
      </c>
      <c r="D18" s="48" t="s">
        <v>463</v>
      </c>
      <c r="E18" s="24" t="s">
        <v>326</v>
      </c>
      <c r="G18" s="24" t="s">
        <v>1</v>
      </c>
      <c r="I18" s="25"/>
    </row>
    <row r="19" spans="2:10">
      <c r="B19" s="47" t="str">
        <f t="shared" si="0"/>
        <v>ref="foreign-word.xml#0012"</v>
      </c>
      <c r="C19" s="48" t="s">
        <v>469</v>
      </c>
      <c r="D19" s="48" t="s">
        <v>463</v>
      </c>
      <c r="E19" s="24" t="s">
        <v>326</v>
      </c>
      <c r="G19" s="24" t="s">
        <v>0</v>
      </c>
      <c r="I19" s="25"/>
    </row>
    <row r="20" spans="2:10">
      <c r="B20" s="47" t="str">
        <f t="shared" si="0"/>
        <v>ref="foreign-word.xml#0013"</v>
      </c>
      <c r="C20" s="48" t="s">
        <v>469</v>
      </c>
      <c r="D20" s="48" t="s">
        <v>463</v>
      </c>
      <c r="E20" s="24" t="s">
        <v>327</v>
      </c>
      <c r="F20" s="26"/>
      <c r="G20" s="24" t="s">
        <v>4</v>
      </c>
    </row>
    <row r="21" spans="2:10">
      <c r="B21" s="47" t="str">
        <f t="shared" si="0"/>
        <v>ref="foreign-word.xml#0014"</v>
      </c>
      <c r="C21" s="48" t="s">
        <v>469</v>
      </c>
      <c r="D21" s="48" t="s">
        <v>463</v>
      </c>
      <c r="E21" s="24" t="s">
        <v>328</v>
      </c>
      <c r="G21" s="24" t="s">
        <v>35</v>
      </c>
      <c r="J21" s="74"/>
    </row>
    <row r="22" spans="2:10">
      <c r="B22" s="47" t="str">
        <f t="shared" si="0"/>
        <v>ref="foreign-word.xml#0014"</v>
      </c>
      <c r="C22" s="48" t="s">
        <v>469</v>
      </c>
      <c r="D22" s="48" t="s">
        <v>463</v>
      </c>
      <c r="E22" s="24" t="s">
        <v>328</v>
      </c>
      <c r="G22" s="24" t="s">
        <v>0</v>
      </c>
      <c r="J22" s="74"/>
    </row>
    <row r="23" spans="2:10">
      <c r="B23" s="47" t="str">
        <f t="shared" si="0"/>
        <v>ref="foreign-word.xml#0015"</v>
      </c>
      <c r="C23" s="48" t="s">
        <v>469</v>
      </c>
      <c r="D23" s="48" t="s">
        <v>463</v>
      </c>
      <c r="E23" s="24" t="s">
        <v>329</v>
      </c>
      <c r="G23" s="24" t="s">
        <v>0</v>
      </c>
      <c r="J23" s="74"/>
    </row>
    <row r="24" spans="2:10">
      <c r="B24" s="47" t="str">
        <f t="shared" si="0"/>
        <v>ref="foreign-word.xml#0014"</v>
      </c>
      <c r="C24" s="48" t="s">
        <v>469</v>
      </c>
      <c r="D24" s="48" t="s">
        <v>463</v>
      </c>
      <c r="E24" s="24" t="s">
        <v>328</v>
      </c>
      <c r="G24" s="24" t="s">
        <v>5</v>
      </c>
      <c r="J24" s="74"/>
    </row>
    <row r="25" spans="2:10">
      <c r="B25" s="47" t="str">
        <f t="shared" si="0"/>
        <v>ref="foreign-word.xml#0014"</v>
      </c>
      <c r="C25" s="48" t="s">
        <v>469</v>
      </c>
      <c r="D25" s="48" t="s">
        <v>463</v>
      </c>
      <c r="E25" s="24" t="s">
        <v>328</v>
      </c>
      <c r="F25" s="26"/>
      <c r="G25" s="24" t="s">
        <v>4</v>
      </c>
      <c r="J25" s="74"/>
    </row>
    <row r="26" spans="2:10">
      <c r="B26" s="47" t="str">
        <f t="shared" si="0"/>
        <v>ref="foreign-word.xml#0014"</v>
      </c>
      <c r="C26" s="48" t="s">
        <v>469</v>
      </c>
      <c r="D26" s="48" t="s">
        <v>463</v>
      </c>
      <c r="E26" s="24" t="s">
        <v>328</v>
      </c>
      <c r="F26" s="26"/>
      <c r="G26" s="24" t="s">
        <v>1</v>
      </c>
      <c r="J26" s="74"/>
    </row>
    <row r="27" spans="2:10">
      <c r="B27" s="47" t="str">
        <f t="shared" si="0"/>
        <v>ref="foreign-word.xml#0016"</v>
      </c>
      <c r="C27" s="48" t="s">
        <v>469</v>
      </c>
      <c r="D27" s="48" t="s">
        <v>463</v>
      </c>
      <c r="E27" s="24" t="s">
        <v>330</v>
      </c>
      <c r="F27" s="26"/>
      <c r="G27" s="24" t="s">
        <v>0</v>
      </c>
    </row>
    <row r="28" spans="2:10">
      <c r="B28" s="47" t="str">
        <f t="shared" si="0"/>
        <v>ref="foreign-word.xml#0017"</v>
      </c>
      <c r="C28" s="48" t="s">
        <v>469</v>
      </c>
      <c r="D28" s="48" t="s">
        <v>463</v>
      </c>
      <c r="E28" s="24" t="s">
        <v>331</v>
      </c>
      <c r="F28" s="26"/>
      <c r="G28" s="24" t="s">
        <v>0</v>
      </c>
    </row>
    <row r="29" spans="2:10">
      <c r="B29" s="47" t="str">
        <f t="shared" si="0"/>
        <v>ref="foreign-word.xml#0018"</v>
      </c>
      <c r="C29" s="48" t="s">
        <v>469</v>
      </c>
      <c r="D29" s="48" t="s">
        <v>463</v>
      </c>
      <c r="E29" s="24" t="s">
        <v>332</v>
      </c>
      <c r="G29" s="24" t="s">
        <v>1</v>
      </c>
    </row>
    <row r="30" spans="2:10">
      <c r="B30" s="47" t="str">
        <f t="shared" si="0"/>
        <v>ref="foreign-word.xml#0019"</v>
      </c>
      <c r="C30" s="48" t="s">
        <v>469</v>
      </c>
      <c r="D30" s="48" t="s">
        <v>463</v>
      </c>
      <c r="E30" s="24" t="s">
        <v>333</v>
      </c>
      <c r="G30" s="24" t="s">
        <v>1</v>
      </c>
    </row>
    <row r="31" spans="2:10">
      <c r="B31" s="47" t="str">
        <f t="shared" si="0"/>
        <v>ref="foreign-word.xml#0018"</v>
      </c>
      <c r="C31" s="48" t="s">
        <v>469</v>
      </c>
      <c r="D31" s="48" t="s">
        <v>463</v>
      </c>
      <c r="E31" s="24" t="s">
        <v>332</v>
      </c>
      <c r="G31" s="24" t="s">
        <v>0</v>
      </c>
    </row>
    <row r="32" spans="2:10">
      <c r="B32" s="47" t="str">
        <f t="shared" si="0"/>
        <v>ref="foreign-word.xml#0019"</v>
      </c>
      <c r="C32" s="48" t="s">
        <v>469</v>
      </c>
      <c r="D32" s="48" t="s">
        <v>463</v>
      </c>
      <c r="E32" s="24" t="s">
        <v>333</v>
      </c>
      <c r="G32" s="24" t="s">
        <v>0</v>
      </c>
    </row>
    <row r="33" spans="2:9">
      <c r="B33" s="47" t="str">
        <f t="shared" si="0"/>
        <v>ref="foreign-word.xml#0020"</v>
      </c>
      <c r="C33" s="48" t="s">
        <v>469</v>
      </c>
      <c r="D33" s="48" t="s">
        <v>463</v>
      </c>
      <c r="E33" s="24" t="s">
        <v>334</v>
      </c>
      <c r="G33" s="24" t="s">
        <v>0</v>
      </c>
    </row>
    <row r="34" spans="2:9">
      <c r="B34" s="47" t="str">
        <f t="shared" si="0"/>
        <v>ref="foreign-word.xml#0021"</v>
      </c>
      <c r="C34" s="48" t="s">
        <v>469</v>
      </c>
      <c r="D34" s="48" t="s">
        <v>463</v>
      </c>
      <c r="E34" s="24" t="s">
        <v>335</v>
      </c>
      <c r="G34" s="24" t="s">
        <v>0</v>
      </c>
      <c r="I34" s="25"/>
    </row>
    <row r="35" spans="2:9">
      <c r="B35" s="47" t="str">
        <f t="shared" si="0"/>
        <v>ref="foreign-word.xml#0021"</v>
      </c>
      <c r="C35" s="48" t="s">
        <v>469</v>
      </c>
      <c r="D35" s="48" t="s">
        <v>463</v>
      </c>
      <c r="E35" s="24" t="s">
        <v>335</v>
      </c>
      <c r="G35" s="24" t="s">
        <v>0</v>
      </c>
      <c r="I35" s="25"/>
    </row>
    <row r="36" spans="2:9">
      <c r="B36" s="47"/>
      <c r="C36" s="48"/>
      <c r="D36" s="48"/>
      <c r="I36" s="25"/>
    </row>
    <row r="37" spans="2:9">
      <c r="G37" s="24" t="s">
        <v>0</v>
      </c>
      <c r="I37" s="28"/>
    </row>
    <row r="38" spans="2:9">
      <c r="G38" s="24" t="s">
        <v>0</v>
      </c>
      <c r="I38" s="28"/>
    </row>
    <row r="39" spans="2:9">
      <c r="G39" s="24" t="s">
        <v>0</v>
      </c>
      <c r="I39" s="28"/>
    </row>
    <row r="40" spans="2:9">
      <c r="G40" s="24" t="s">
        <v>0</v>
      </c>
      <c r="I40" s="28"/>
    </row>
    <row r="41" spans="2:9">
      <c r="G41" s="24" t="s">
        <v>0</v>
      </c>
      <c r="I41" s="28"/>
    </row>
    <row r="42" spans="2:9">
      <c r="G42" s="24" t="s">
        <v>3</v>
      </c>
      <c r="I42" s="28"/>
    </row>
    <row r="43" spans="2:9">
      <c r="G43" s="24" t="s">
        <v>4</v>
      </c>
      <c r="I43" s="28"/>
    </row>
    <row r="44" spans="2:9">
      <c r="G44" s="24" t="s">
        <v>0</v>
      </c>
      <c r="I44" s="28"/>
    </row>
    <row r="45" spans="2:9">
      <c r="G45" s="24" t="s">
        <v>0</v>
      </c>
      <c r="I45" s="28"/>
    </row>
    <row r="46" spans="2:9">
      <c r="G46" s="24" t="s">
        <v>0</v>
      </c>
      <c r="I46" s="28"/>
    </row>
    <row r="47" spans="2:9">
      <c r="G47" s="24" t="s">
        <v>0</v>
      </c>
      <c r="I47" s="28"/>
    </row>
    <row r="48" spans="2:9">
      <c r="G48" s="24" t="s">
        <v>0</v>
      </c>
      <c r="I48" s="28"/>
    </row>
    <row r="49" spans="7:9">
      <c r="G49" s="24" t="s">
        <v>0</v>
      </c>
      <c r="I49" s="28"/>
    </row>
    <row r="50" spans="7:9">
      <c r="G50" s="24" t="s">
        <v>0</v>
      </c>
      <c r="I50" s="28"/>
    </row>
    <row r="51" spans="7:9">
      <c r="G51" s="24" t="s">
        <v>4</v>
      </c>
      <c r="I51" s="28"/>
    </row>
    <row r="52" spans="7:9">
      <c r="G52" s="24" t="s">
        <v>0</v>
      </c>
      <c r="I52" s="28"/>
    </row>
    <row r="53" spans="7:9">
      <c r="G53" s="24" t="s">
        <v>0</v>
      </c>
      <c r="I53" s="28"/>
    </row>
    <row r="54" spans="7:9">
      <c r="G54" s="24" t="s">
        <v>0</v>
      </c>
      <c r="I54" s="28"/>
    </row>
    <row r="55" spans="7:9">
      <c r="G55" s="24" t="s">
        <v>0</v>
      </c>
      <c r="I55" s="28"/>
    </row>
    <row r="56" spans="7:9">
      <c r="G56" s="24" t="s">
        <v>0</v>
      </c>
      <c r="I56" s="28"/>
    </row>
    <row r="57" spans="7:9">
      <c r="G57" s="24" t="s">
        <v>4</v>
      </c>
      <c r="I57" s="28"/>
    </row>
    <row r="58" spans="7:9">
      <c r="G58" s="24" t="s">
        <v>0</v>
      </c>
      <c r="I58" s="28"/>
    </row>
    <row r="59" spans="7:9">
      <c r="G59" s="24" t="s">
        <v>0</v>
      </c>
      <c r="I59" s="28"/>
    </row>
    <row r="60" spans="7:9">
      <c r="G60" s="24" t="s">
        <v>0</v>
      </c>
      <c r="I60" s="28"/>
    </row>
    <row r="61" spans="7:9">
      <c r="G61" s="24" t="s">
        <v>0</v>
      </c>
      <c r="I61" s="28"/>
    </row>
    <row r="62" spans="7:9">
      <c r="G62" s="24" t="s">
        <v>0</v>
      </c>
      <c r="I62" s="28"/>
    </row>
    <row r="63" spans="7:9">
      <c r="G63" s="24" t="s">
        <v>0</v>
      </c>
      <c r="I63" s="28"/>
    </row>
    <row r="64" spans="7:9">
      <c r="G64" s="24" t="s">
        <v>0</v>
      </c>
      <c r="I64" s="28"/>
    </row>
    <row r="65" spans="7:9">
      <c r="G65" s="24" t="s">
        <v>0</v>
      </c>
      <c r="I65" s="28"/>
    </row>
    <row r="66" spans="7:9">
      <c r="G66" s="24" t="s">
        <v>0</v>
      </c>
      <c r="I66" s="28"/>
    </row>
    <row r="67" spans="7:9">
      <c r="G67" s="24" t="s">
        <v>4</v>
      </c>
      <c r="I67" s="28"/>
    </row>
    <row r="68" spans="7:9">
      <c r="G68" s="24" t="s">
        <v>0</v>
      </c>
      <c r="I68" s="28"/>
    </row>
    <row r="69" spans="7:9">
      <c r="G69" s="24" t="s">
        <v>0</v>
      </c>
      <c r="I69" s="28"/>
    </row>
    <row r="70" spans="7:9">
      <c r="G70" s="24" t="s">
        <v>0</v>
      </c>
      <c r="I70" s="28"/>
    </row>
    <row r="71" spans="7:9">
      <c r="G71" s="24" t="s">
        <v>0</v>
      </c>
      <c r="I71" s="28"/>
    </row>
    <row r="72" spans="7:9">
      <c r="G72" s="24" t="s">
        <v>0</v>
      </c>
      <c r="I72" s="28"/>
    </row>
    <row r="73" spans="7:9">
      <c r="G73" s="24" t="s">
        <v>0</v>
      </c>
      <c r="I73" s="28"/>
    </row>
    <row r="74" spans="7:9">
      <c r="G74" s="24" t="s">
        <v>0</v>
      </c>
      <c r="I74" s="28"/>
    </row>
    <row r="75" spans="7:9">
      <c r="I75" s="28"/>
    </row>
    <row r="76" spans="7:9">
      <c r="G76" s="24" t="s">
        <v>0</v>
      </c>
      <c r="I76" s="28"/>
    </row>
    <row r="77" spans="7:9">
      <c r="G77" s="24" t="s">
        <v>0</v>
      </c>
      <c r="I77" s="28"/>
    </row>
    <row r="78" spans="7:9">
      <c r="G78" s="24" t="s">
        <v>0</v>
      </c>
      <c r="I78" s="28"/>
    </row>
    <row r="79" spans="7:9">
      <c r="G79" s="24" t="s">
        <v>0</v>
      </c>
      <c r="I79" s="28"/>
    </row>
    <row r="80" spans="7:9">
      <c r="G80" s="24" t="s">
        <v>0</v>
      </c>
      <c r="I80" s="28"/>
    </row>
    <row r="81" spans="7:9">
      <c r="G81" s="24" t="s">
        <v>0</v>
      </c>
      <c r="I81" s="28"/>
    </row>
    <row r="82" spans="7:9">
      <c r="G82" s="24" t="s">
        <v>0</v>
      </c>
      <c r="I82" s="28"/>
    </row>
    <row r="83" spans="7:9">
      <c r="G83" s="24" t="s">
        <v>4</v>
      </c>
      <c r="I83" s="28"/>
    </row>
    <row r="84" spans="7:9">
      <c r="G84" s="24" t="s">
        <v>0</v>
      </c>
      <c r="I84" s="28"/>
    </row>
    <row r="85" spans="7:9">
      <c r="G85" s="24" t="s">
        <v>0</v>
      </c>
      <c r="I85" s="28"/>
    </row>
    <row r="86" spans="7:9">
      <c r="G86" s="24" t="s">
        <v>0</v>
      </c>
      <c r="I86" s="28"/>
    </row>
    <row r="87" spans="7:9">
      <c r="G87" s="24" t="s">
        <v>0</v>
      </c>
      <c r="I87" s="28"/>
    </row>
    <row r="88" spans="7:9">
      <c r="G88" s="24" t="s">
        <v>0</v>
      </c>
      <c r="I88" s="28"/>
    </row>
    <row r="89" spans="7:9">
      <c r="G89" s="24" t="s">
        <v>0</v>
      </c>
      <c r="I89" s="28"/>
    </row>
    <row r="90" spans="7:9">
      <c r="G90" s="24" t="s">
        <v>0</v>
      </c>
      <c r="I90" s="28"/>
    </row>
    <row r="91" spans="7:9">
      <c r="G91" s="24" t="s">
        <v>0</v>
      </c>
      <c r="I91" s="28"/>
    </row>
    <row r="92" spans="7:9">
      <c r="G92" s="24" t="s">
        <v>0</v>
      </c>
      <c r="I92" s="28"/>
    </row>
    <row r="93" spans="7:9">
      <c r="G93" s="24" t="s">
        <v>0</v>
      </c>
      <c r="I93" s="28"/>
    </row>
    <row r="94" spans="7:9">
      <c r="G94" s="24" t="s">
        <v>0</v>
      </c>
      <c r="I94" s="28"/>
    </row>
    <row r="95" spans="7:9">
      <c r="G95" s="24" t="s">
        <v>0</v>
      </c>
      <c r="I95" s="28"/>
    </row>
    <row r="96" spans="7:9">
      <c r="G96" s="24" t="s">
        <v>0</v>
      </c>
      <c r="I96" s="28"/>
    </row>
    <row r="97" spans="7:9">
      <c r="G97" s="24" t="s">
        <v>0</v>
      </c>
      <c r="I97" s="28"/>
    </row>
    <row r="98" spans="7:9">
      <c r="G98" s="24" t="s">
        <v>4</v>
      </c>
      <c r="I98" s="28"/>
    </row>
  </sheetData>
  <sortState ref="F2:I96">
    <sortCondition descending="1" sortBy="cellColor" ref="I2:I96" dxfId="2"/>
    <sortCondition ref="F2:F96"/>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6"/>
  <sheetViews>
    <sheetView zoomScale="145" zoomScaleNormal="145" zoomScalePageLayoutView="145" workbookViewId="0">
      <pane ySplit="1" topLeftCell="A2" activePane="bottomLeft" state="frozen"/>
      <selection pane="bottomLeft" activeCell="A3" sqref="A3"/>
    </sheetView>
  </sheetViews>
  <sheetFormatPr baseColWidth="10" defaultColWidth="10.83203125" defaultRowHeight="14" x14ac:dyDescent="0"/>
  <cols>
    <col min="1" max="1" width="25.1640625" style="21" bestFit="1" customWidth="1"/>
    <col min="2" max="2" width="25.1640625" style="21" hidden="1" customWidth="1"/>
    <col min="3" max="4" width="0" style="21" hidden="1" customWidth="1"/>
    <col min="5" max="5" width="0" style="24" hidden="1" customWidth="1"/>
    <col min="6" max="6" width="19.83203125" style="24" bestFit="1" customWidth="1"/>
    <col min="7" max="7" width="10.83203125" style="24" hidden="1" customWidth="1"/>
    <col min="8" max="8" width="12.83203125" style="24" hidden="1" customWidth="1"/>
    <col min="9" max="9" width="23" style="24" customWidth="1"/>
    <col min="10" max="10" width="57.6640625" style="27" customWidth="1"/>
    <col min="11" max="11" width="51" style="21" customWidth="1"/>
    <col min="12" max="16384" width="10.83203125" style="21"/>
  </cols>
  <sheetData>
    <row r="1" spans="1:12" s="30" customFormat="1">
      <c r="A1" s="70" t="s">
        <v>316</v>
      </c>
      <c r="B1" s="30" t="s">
        <v>464</v>
      </c>
      <c r="E1" s="69"/>
      <c r="F1" s="22" t="s">
        <v>38</v>
      </c>
      <c r="G1" s="22"/>
      <c r="H1" s="22"/>
      <c r="I1" s="22" t="s">
        <v>250</v>
      </c>
      <c r="J1" s="23" t="s">
        <v>265</v>
      </c>
      <c r="K1" s="309" t="s">
        <v>474</v>
      </c>
    </row>
    <row r="2" spans="1:12" ht="86">
      <c r="B2" s="47" t="str">
        <f>C2&amp;E2&amp;D2</f>
        <v>ref="ethnic-group.xml#0001"</v>
      </c>
      <c r="C2" s="48" t="s">
        <v>467</v>
      </c>
      <c r="D2" s="48" t="s">
        <v>463</v>
      </c>
      <c r="E2" s="71" t="s">
        <v>422</v>
      </c>
      <c r="F2" s="303" t="s">
        <v>1947</v>
      </c>
      <c r="G2" s="24" t="s">
        <v>0</v>
      </c>
      <c r="H2" s="24" t="s">
        <v>266</v>
      </c>
      <c r="I2" s="303" t="s">
        <v>1944</v>
      </c>
      <c r="J2" s="193" t="s">
        <v>1946</v>
      </c>
      <c r="K2" s="193" t="s">
        <v>1945</v>
      </c>
    </row>
    <row r="3" spans="1:12" s="29" customFormat="1" ht="58">
      <c r="A3" s="301"/>
      <c r="B3" s="27"/>
      <c r="C3" s="27"/>
      <c r="D3" s="27"/>
      <c r="E3" s="20"/>
      <c r="F3" s="332" t="s">
        <v>2347</v>
      </c>
      <c r="G3" s="20" t="s">
        <v>0</v>
      </c>
      <c r="H3" s="299" t="s">
        <v>2379</v>
      </c>
      <c r="I3" s="333" t="s">
        <v>2379</v>
      </c>
      <c r="J3" s="182" t="s">
        <v>2377</v>
      </c>
      <c r="K3" s="301" t="s">
        <v>2378</v>
      </c>
      <c r="L3" s="230" t="s">
        <v>2919</v>
      </c>
    </row>
    <row r="4" spans="1:12">
      <c r="B4" s="47" t="str">
        <f t="shared" ref="B4:B30" si="0">C4&amp;E4&amp;D4</f>
        <v>ref="ethnic-group.xml#0003"</v>
      </c>
      <c r="C4" s="48" t="s">
        <v>467</v>
      </c>
      <c r="D4" s="48" t="s">
        <v>463</v>
      </c>
      <c r="E4" s="24" t="s">
        <v>317</v>
      </c>
      <c r="G4" s="24" t="s">
        <v>0</v>
      </c>
      <c r="H4" s="24" t="s">
        <v>266</v>
      </c>
      <c r="J4" s="25"/>
    </row>
    <row r="5" spans="1:12">
      <c r="B5" s="47" t="str">
        <f t="shared" si="0"/>
        <v>ref="ethnic-group.xml#0004"</v>
      </c>
      <c r="C5" s="48" t="s">
        <v>467</v>
      </c>
      <c r="D5" s="48" t="s">
        <v>463</v>
      </c>
      <c r="E5" s="24" t="s">
        <v>318</v>
      </c>
      <c r="G5" s="24" t="s">
        <v>0</v>
      </c>
      <c r="H5" s="24" t="s">
        <v>266</v>
      </c>
      <c r="J5" s="25"/>
    </row>
    <row r="6" spans="1:12">
      <c r="B6" s="47" t="str">
        <f t="shared" si="0"/>
        <v>ref="ethnic-group.xml#0005"</v>
      </c>
      <c r="C6" s="48" t="s">
        <v>467</v>
      </c>
      <c r="D6" s="48" t="s">
        <v>463</v>
      </c>
      <c r="E6" s="24" t="s">
        <v>319</v>
      </c>
      <c r="G6" s="24" t="s">
        <v>0</v>
      </c>
      <c r="H6" s="24" t="s">
        <v>266</v>
      </c>
      <c r="J6" s="25"/>
    </row>
    <row r="7" spans="1:12">
      <c r="B7" s="47" t="str">
        <f t="shared" si="0"/>
        <v>ref="ethnic-group.xml#0006"</v>
      </c>
      <c r="C7" s="48" t="s">
        <v>467</v>
      </c>
      <c r="D7" s="48" t="s">
        <v>463</v>
      </c>
      <c r="E7" s="24" t="s">
        <v>320</v>
      </c>
      <c r="G7" s="24" t="s">
        <v>0</v>
      </c>
      <c r="H7" s="24" t="s">
        <v>266</v>
      </c>
      <c r="J7" s="25"/>
    </row>
    <row r="8" spans="1:12">
      <c r="B8" s="47" t="str">
        <f t="shared" si="0"/>
        <v>ref="ethnic-group.xml#0007"</v>
      </c>
      <c r="C8" s="48" t="s">
        <v>467</v>
      </c>
      <c r="D8" s="48" t="s">
        <v>463</v>
      </c>
      <c r="E8" s="24" t="s">
        <v>321</v>
      </c>
      <c r="G8" s="24" t="s">
        <v>0</v>
      </c>
      <c r="H8" s="24" t="s">
        <v>266</v>
      </c>
      <c r="J8" s="37"/>
    </row>
    <row r="9" spans="1:12">
      <c r="B9" s="47" t="str">
        <f t="shared" si="0"/>
        <v>ref="ethnic-group.xml#0007"</v>
      </c>
      <c r="C9" s="48" t="s">
        <v>467</v>
      </c>
      <c r="D9" s="48" t="s">
        <v>463</v>
      </c>
      <c r="E9" s="24" t="s">
        <v>321</v>
      </c>
      <c r="G9" s="24" t="s">
        <v>0</v>
      </c>
      <c r="H9" s="24" t="s">
        <v>266</v>
      </c>
      <c r="J9" s="37"/>
    </row>
    <row r="10" spans="1:12">
      <c r="B10" s="47" t="str">
        <f t="shared" si="0"/>
        <v>ref="ethnic-group.xml#0008"</v>
      </c>
      <c r="C10" s="48" t="s">
        <v>467</v>
      </c>
      <c r="D10" s="48" t="s">
        <v>463</v>
      </c>
      <c r="E10" s="24" t="s">
        <v>322</v>
      </c>
      <c r="F10" s="26"/>
      <c r="G10" s="24" t="s">
        <v>0</v>
      </c>
      <c r="H10" s="24" t="s">
        <v>266</v>
      </c>
      <c r="I10" s="26"/>
      <c r="J10" s="25"/>
    </row>
    <row r="11" spans="1:12">
      <c r="B11" s="47" t="str">
        <f t="shared" si="0"/>
        <v>ref="ethnic-group.xml#0008"</v>
      </c>
      <c r="C11" s="48" t="s">
        <v>467</v>
      </c>
      <c r="D11" s="48" t="s">
        <v>463</v>
      </c>
      <c r="E11" s="24" t="s">
        <v>322</v>
      </c>
      <c r="G11" s="26" t="s">
        <v>4</v>
      </c>
      <c r="H11" s="26" t="s">
        <v>266</v>
      </c>
      <c r="I11" s="26"/>
      <c r="J11" s="25"/>
    </row>
    <row r="12" spans="1:12">
      <c r="B12" s="47" t="str">
        <f t="shared" si="0"/>
        <v>ref="ethnic-group.xml#0009"</v>
      </c>
      <c r="C12" s="48" t="s">
        <v>467</v>
      </c>
      <c r="D12" s="48" t="s">
        <v>463</v>
      </c>
      <c r="E12" s="24" t="s">
        <v>323</v>
      </c>
      <c r="G12" s="24" t="s">
        <v>7</v>
      </c>
      <c r="H12" s="24" t="s">
        <v>266</v>
      </c>
      <c r="J12" s="25"/>
    </row>
    <row r="13" spans="1:12">
      <c r="B13" s="47" t="str">
        <f t="shared" si="0"/>
        <v>ref="ethnic-group.xml#0009"</v>
      </c>
      <c r="C13" s="48" t="s">
        <v>467</v>
      </c>
      <c r="D13" s="48" t="s">
        <v>463</v>
      </c>
      <c r="E13" s="24" t="s">
        <v>323</v>
      </c>
      <c r="G13" s="24" t="s">
        <v>4</v>
      </c>
      <c r="H13" s="24" t="s">
        <v>266</v>
      </c>
      <c r="J13" s="25"/>
    </row>
    <row r="14" spans="1:12">
      <c r="B14" s="47" t="str">
        <f t="shared" si="0"/>
        <v>ref="ethnic-group.xml#0010"</v>
      </c>
      <c r="C14" s="48" t="s">
        <v>467</v>
      </c>
      <c r="D14" s="48" t="s">
        <v>463</v>
      </c>
      <c r="E14" s="24" t="s">
        <v>324</v>
      </c>
      <c r="G14" s="24" t="s">
        <v>4</v>
      </c>
      <c r="H14" s="24" t="s">
        <v>266</v>
      </c>
      <c r="J14" s="25"/>
    </row>
    <row r="15" spans="1:12">
      <c r="B15" s="47" t="str">
        <f t="shared" si="0"/>
        <v>ref="ethnic-group.xml#0010"</v>
      </c>
      <c r="C15" s="48" t="s">
        <v>467</v>
      </c>
      <c r="D15" s="48" t="s">
        <v>463</v>
      </c>
      <c r="E15" s="24" t="s">
        <v>324</v>
      </c>
      <c r="G15" s="24" t="s">
        <v>37</v>
      </c>
      <c r="H15" s="24" t="s">
        <v>266</v>
      </c>
      <c r="J15" s="25"/>
    </row>
    <row r="16" spans="1:12">
      <c r="B16" s="47" t="str">
        <f t="shared" si="0"/>
        <v>ref="ethnic-group.xml#0010"</v>
      </c>
      <c r="C16" s="48" t="s">
        <v>467</v>
      </c>
      <c r="D16" s="48" t="s">
        <v>463</v>
      </c>
      <c r="E16" s="24" t="s">
        <v>324</v>
      </c>
      <c r="G16" s="24" t="s">
        <v>0</v>
      </c>
      <c r="H16" s="24" t="s">
        <v>266</v>
      </c>
      <c r="J16" s="25"/>
    </row>
    <row r="17" spans="2:10">
      <c r="B17" s="47" t="str">
        <f t="shared" si="0"/>
        <v>ref="ethnic-group.xml#0010"</v>
      </c>
      <c r="C17" s="48" t="s">
        <v>467</v>
      </c>
      <c r="D17" s="48" t="s">
        <v>463</v>
      </c>
      <c r="E17" s="24" t="s">
        <v>324</v>
      </c>
      <c r="G17" s="24" t="s">
        <v>1</v>
      </c>
      <c r="H17" s="24" t="s">
        <v>266</v>
      </c>
      <c r="J17" s="25"/>
    </row>
    <row r="18" spans="2:10">
      <c r="B18" s="47" t="str">
        <f t="shared" si="0"/>
        <v>ref="ethnic-group.xml#0011"</v>
      </c>
      <c r="C18" s="48" t="s">
        <v>467</v>
      </c>
      <c r="D18" s="48" t="s">
        <v>463</v>
      </c>
      <c r="E18" s="24" t="s">
        <v>325</v>
      </c>
      <c r="F18" s="72"/>
      <c r="G18" s="24" t="s">
        <v>0</v>
      </c>
      <c r="H18" s="24" t="s">
        <v>266</v>
      </c>
      <c r="J18" s="25"/>
    </row>
    <row r="19" spans="2:10">
      <c r="B19" s="47" t="str">
        <f t="shared" si="0"/>
        <v>ref="ethnic-group.xml#0012"</v>
      </c>
      <c r="C19" s="48" t="s">
        <v>467</v>
      </c>
      <c r="D19" s="48" t="s">
        <v>463</v>
      </c>
      <c r="E19" s="24" t="s">
        <v>326</v>
      </c>
      <c r="G19" s="24" t="s">
        <v>1</v>
      </c>
      <c r="H19" s="24" t="s">
        <v>266</v>
      </c>
      <c r="J19" s="25"/>
    </row>
    <row r="20" spans="2:10">
      <c r="B20" s="47" t="str">
        <f t="shared" si="0"/>
        <v>ref="ethnic-group.xml#0012"</v>
      </c>
      <c r="C20" s="48" t="s">
        <v>467</v>
      </c>
      <c r="D20" s="48" t="s">
        <v>463</v>
      </c>
      <c r="E20" s="24" t="s">
        <v>326</v>
      </c>
      <c r="G20" s="24" t="s">
        <v>4</v>
      </c>
      <c r="H20" s="24" t="s">
        <v>266</v>
      </c>
      <c r="J20" s="25"/>
    </row>
    <row r="21" spans="2:10">
      <c r="B21" s="47" t="str">
        <f t="shared" si="0"/>
        <v>ref="ethnic-group.xml#0012"</v>
      </c>
      <c r="C21" s="48" t="s">
        <v>467</v>
      </c>
      <c r="D21" s="48" t="s">
        <v>463</v>
      </c>
      <c r="E21" s="24" t="s">
        <v>326</v>
      </c>
      <c r="G21" s="24" t="s">
        <v>4</v>
      </c>
      <c r="H21" s="24" t="s">
        <v>266</v>
      </c>
      <c r="J21" s="25"/>
    </row>
    <row r="22" spans="2:10">
      <c r="B22" s="47" t="str">
        <f t="shared" si="0"/>
        <v>ref="ethnic-group.xml#0013"</v>
      </c>
      <c r="C22" s="48" t="s">
        <v>467</v>
      </c>
      <c r="D22" s="48" t="s">
        <v>463</v>
      </c>
      <c r="E22" s="24" t="s">
        <v>327</v>
      </c>
      <c r="G22" s="24" t="s">
        <v>0</v>
      </c>
      <c r="H22" s="24" t="s">
        <v>266</v>
      </c>
      <c r="J22" s="25"/>
    </row>
    <row r="23" spans="2:10">
      <c r="B23" s="47" t="str">
        <f t="shared" si="0"/>
        <v>ref="ethnic-group.xml#0014"</v>
      </c>
      <c r="C23" s="48" t="s">
        <v>467</v>
      </c>
      <c r="D23" s="48" t="s">
        <v>463</v>
      </c>
      <c r="E23" s="24" t="s">
        <v>328</v>
      </c>
      <c r="G23" s="24" t="s">
        <v>0</v>
      </c>
      <c r="H23" s="24" t="s">
        <v>266</v>
      </c>
      <c r="J23" s="25"/>
    </row>
    <row r="24" spans="2:10">
      <c r="B24" s="47" t="str">
        <f t="shared" si="0"/>
        <v>ref="ethnic-group.xml#0014"</v>
      </c>
      <c r="C24" s="48" t="s">
        <v>467</v>
      </c>
      <c r="D24" s="48" t="s">
        <v>463</v>
      </c>
      <c r="E24" s="24" t="s">
        <v>328</v>
      </c>
      <c r="G24" s="24" t="s">
        <v>4</v>
      </c>
      <c r="H24" s="24" t="s">
        <v>266</v>
      </c>
      <c r="J24" s="25"/>
    </row>
    <row r="25" spans="2:10">
      <c r="B25" s="47" t="str">
        <f t="shared" si="0"/>
        <v>ref="ethnic-group.xml#0014"</v>
      </c>
      <c r="C25" s="48" t="s">
        <v>467</v>
      </c>
      <c r="D25" s="48" t="s">
        <v>463</v>
      </c>
      <c r="E25" s="24" t="s">
        <v>328</v>
      </c>
      <c r="G25" s="24" t="s">
        <v>0</v>
      </c>
      <c r="H25" s="24" t="s">
        <v>266</v>
      </c>
      <c r="J25" s="25"/>
    </row>
    <row r="26" spans="2:10">
      <c r="B26" s="47" t="str">
        <f t="shared" si="0"/>
        <v>ref="ethnic-group.xml#0015"</v>
      </c>
      <c r="C26" s="48" t="s">
        <v>467</v>
      </c>
      <c r="D26" s="48" t="s">
        <v>463</v>
      </c>
      <c r="E26" s="24" t="s">
        <v>329</v>
      </c>
      <c r="G26" s="24" t="s">
        <v>0</v>
      </c>
      <c r="H26" s="24" t="s">
        <v>266</v>
      </c>
      <c r="J26" s="25"/>
    </row>
    <row r="27" spans="2:10">
      <c r="B27" s="47" t="str">
        <f t="shared" si="0"/>
        <v>ref="ethnic-group.xml#0015"</v>
      </c>
      <c r="C27" s="48" t="s">
        <v>467</v>
      </c>
      <c r="D27" s="48" t="s">
        <v>463</v>
      </c>
      <c r="E27" s="24" t="s">
        <v>329</v>
      </c>
      <c r="G27" s="24" t="s">
        <v>4</v>
      </c>
      <c r="H27" s="24" t="s">
        <v>266</v>
      </c>
      <c r="J27" s="25"/>
    </row>
    <row r="28" spans="2:10">
      <c r="B28" s="47" t="str">
        <f t="shared" si="0"/>
        <v>ref="ethnic-group.xml#0015"</v>
      </c>
      <c r="C28" s="48" t="s">
        <v>467</v>
      </c>
      <c r="D28" s="48" t="s">
        <v>463</v>
      </c>
      <c r="E28" s="24" t="s">
        <v>329</v>
      </c>
      <c r="F28" s="26"/>
      <c r="G28" s="24" t="s">
        <v>0</v>
      </c>
      <c r="H28" s="24" t="s">
        <v>266</v>
      </c>
      <c r="J28" s="25"/>
    </row>
    <row r="29" spans="2:10">
      <c r="B29" s="47" t="str">
        <f t="shared" si="0"/>
        <v>ref="ethnic-group.xml#0016"</v>
      </c>
      <c r="C29" s="48" t="s">
        <v>467</v>
      </c>
      <c r="D29" s="48" t="s">
        <v>463</v>
      </c>
      <c r="E29" s="24" t="s">
        <v>330</v>
      </c>
      <c r="F29" s="26"/>
      <c r="G29" s="24" t="s">
        <v>4</v>
      </c>
      <c r="H29" s="24" t="s">
        <v>266</v>
      </c>
      <c r="J29" s="25"/>
    </row>
    <row r="30" spans="2:10">
      <c r="B30" s="47" t="str">
        <f t="shared" si="0"/>
        <v>ref="ethnic-group.xml#0017"</v>
      </c>
      <c r="C30" s="48" t="s">
        <v>467</v>
      </c>
      <c r="D30" s="48" t="s">
        <v>463</v>
      </c>
      <c r="E30" s="24" t="s">
        <v>331</v>
      </c>
      <c r="F30" s="26"/>
      <c r="G30" s="24" t="s">
        <v>4</v>
      </c>
      <c r="H30" s="24" t="s">
        <v>266</v>
      </c>
      <c r="J30" s="25"/>
    </row>
    <row r="31" spans="2:10">
      <c r="G31" s="24" t="s">
        <v>0</v>
      </c>
      <c r="H31" s="24" t="s">
        <v>266</v>
      </c>
      <c r="J31" s="25"/>
    </row>
    <row r="32" spans="2:10">
      <c r="G32" s="24" t="s">
        <v>0</v>
      </c>
      <c r="H32" s="24" t="s">
        <v>266</v>
      </c>
      <c r="J32" s="25"/>
    </row>
    <row r="33" spans="7:10">
      <c r="G33" s="24" t="s">
        <v>0</v>
      </c>
      <c r="H33" s="24" t="s">
        <v>266</v>
      </c>
      <c r="J33" s="25"/>
    </row>
    <row r="34" spans="7:10">
      <c r="G34" s="24" t="s">
        <v>0</v>
      </c>
      <c r="H34" s="24" t="s">
        <v>266</v>
      </c>
      <c r="J34" s="25"/>
    </row>
    <row r="35" spans="7:10">
      <c r="G35" s="24" t="s">
        <v>0</v>
      </c>
      <c r="H35" s="24" t="s">
        <v>266</v>
      </c>
      <c r="J35" s="25"/>
    </row>
    <row r="36" spans="7:10">
      <c r="G36" s="24" t="s">
        <v>0</v>
      </c>
      <c r="H36" s="24" t="s">
        <v>266</v>
      </c>
      <c r="J36" s="25"/>
    </row>
  </sheetData>
  <sortState ref="F2:J36">
    <sortCondition descending="1" sortBy="cellColor" ref="J2:J36" dxfId="1"/>
    <sortCondition ref="I2:I36"/>
    <sortCondition ref="F2:F36"/>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8"/>
  <sheetViews>
    <sheetView zoomScale="115" zoomScaleNormal="115" zoomScalePageLayoutView="115" workbookViewId="0">
      <pane ySplit="1" topLeftCell="A2" activePane="bottomLeft" state="frozen"/>
      <selection pane="bottomLeft" activeCell="H16" sqref="H16"/>
    </sheetView>
  </sheetViews>
  <sheetFormatPr baseColWidth="10" defaultColWidth="10.83203125" defaultRowHeight="15" x14ac:dyDescent="0"/>
  <cols>
    <col min="1" max="1" width="20.83203125" style="2" bestFit="1" customWidth="1"/>
    <col min="2" max="2" width="20.83203125" style="2" hidden="1" customWidth="1"/>
    <col min="3" max="4" width="0" style="2" hidden="1" customWidth="1"/>
    <col min="5" max="5" width="0" style="1" hidden="1" customWidth="1"/>
    <col min="6" max="6" width="31" style="1" bestFit="1" customWidth="1"/>
    <col min="7" max="7" width="10.83203125" style="1" hidden="1" customWidth="1"/>
    <col min="8" max="8" width="10.83203125" style="1"/>
    <col min="9" max="9" width="23.1640625" style="1" customWidth="1"/>
    <col min="10" max="10" width="42.6640625" style="5" bestFit="1" customWidth="1"/>
    <col min="11" max="16384" width="10.83203125" style="2"/>
  </cols>
  <sheetData>
    <row r="1" spans="1:10" s="16" customFormat="1">
      <c r="A1" s="16" t="s">
        <v>464</v>
      </c>
      <c r="B1" s="16" t="s">
        <v>464</v>
      </c>
      <c r="E1" s="17"/>
      <c r="F1" s="14" t="s">
        <v>40</v>
      </c>
      <c r="G1" s="14"/>
      <c r="H1" s="14"/>
      <c r="I1" s="14" t="s">
        <v>250</v>
      </c>
      <c r="J1" s="15" t="s">
        <v>263</v>
      </c>
    </row>
    <row r="2" spans="1:10">
      <c r="B2" s="18" t="str">
        <f>C2&amp;E2&amp;D2</f>
        <v>ref="ailment.xml#0001"</v>
      </c>
      <c r="C2" s="19" t="s">
        <v>468</v>
      </c>
      <c r="D2" s="19" t="s">
        <v>463</v>
      </c>
      <c r="E2" s="1" t="s">
        <v>422</v>
      </c>
      <c r="G2" s="1" t="s">
        <v>0</v>
      </c>
      <c r="J2" s="75"/>
    </row>
    <row r="3" spans="1:10">
      <c r="B3" s="18" t="str">
        <f t="shared" ref="B3:B35" si="0">C3&amp;E3&amp;D3</f>
        <v>ref="ailment.xml#0002"</v>
      </c>
      <c r="C3" s="19" t="s">
        <v>468</v>
      </c>
      <c r="D3" s="19" t="s">
        <v>463</v>
      </c>
      <c r="E3" s="1" t="s">
        <v>461</v>
      </c>
      <c r="G3" s="1" t="s">
        <v>0</v>
      </c>
      <c r="J3" s="75"/>
    </row>
    <row r="4" spans="1:10">
      <c r="B4" s="18" t="str">
        <f t="shared" si="0"/>
        <v>ref="ailment.xml#0003"</v>
      </c>
      <c r="C4" s="19" t="s">
        <v>468</v>
      </c>
      <c r="D4" s="19" t="s">
        <v>463</v>
      </c>
      <c r="E4" s="1" t="s">
        <v>317</v>
      </c>
      <c r="F4" s="6"/>
      <c r="G4" s="1" t="s">
        <v>0</v>
      </c>
      <c r="J4" s="75"/>
    </row>
    <row r="5" spans="1:10">
      <c r="B5" s="18" t="str">
        <f t="shared" si="0"/>
        <v>ref="ailment.xml#0004"</v>
      </c>
      <c r="C5" s="19" t="s">
        <v>468</v>
      </c>
      <c r="D5" s="19" t="s">
        <v>463</v>
      </c>
      <c r="E5" s="1" t="s">
        <v>318</v>
      </c>
      <c r="F5" s="6"/>
      <c r="G5" s="1" t="s">
        <v>1</v>
      </c>
      <c r="J5" s="75"/>
    </row>
    <row r="6" spans="1:10">
      <c r="B6" s="18" t="str">
        <f t="shared" si="0"/>
        <v>ref="ailment.xml#0005"</v>
      </c>
      <c r="C6" s="19" t="s">
        <v>468</v>
      </c>
      <c r="D6" s="19" t="s">
        <v>463</v>
      </c>
      <c r="E6" s="1" t="s">
        <v>319</v>
      </c>
      <c r="F6" s="6"/>
      <c r="G6" s="1" t="s">
        <v>0</v>
      </c>
      <c r="J6" s="75"/>
    </row>
    <row r="7" spans="1:10">
      <c r="B7" s="18" t="str">
        <f t="shared" si="0"/>
        <v>ref="ailment.xml#0003"</v>
      </c>
      <c r="C7" s="19" t="s">
        <v>468</v>
      </c>
      <c r="D7" s="19" t="s">
        <v>463</v>
      </c>
      <c r="E7" s="1" t="s">
        <v>317</v>
      </c>
      <c r="F7" s="6"/>
      <c r="G7" s="1" t="s">
        <v>4</v>
      </c>
      <c r="J7" s="75"/>
    </row>
    <row r="8" spans="1:10">
      <c r="B8" s="18" t="str">
        <f t="shared" si="0"/>
        <v>ref="ailment.xml#0006"</v>
      </c>
      <c r="C8" s="19" t="s">
        <v>468</v>
      </c>
      <c r="D8" s="19" t="s">
        <v>463</v>
      </c>
      <c r="E8" s="1" t="s">
        <v>320</v>
      </c>
      <c r="F8" s="6"/>
      <c r="G8" s="1" t="s">
        <v>0</v>
      </c>
      <c r="J8" s="75"/>
    </row>
    <row r="9" spans="1:10">
      <c r="B9" s="18" t="str">
        <f t="shared" si="0"/>
        <v>ref="ailment.xml#0007"</v>
      </c>
      <c r="C9" s="19" t="s">
        <v>468</v>
      </c>
      <c r="D9" s="19" t="s">
        <v>463</v>
      </c>
      <c r="E9" s="1" t="s">
        <v>321</v>
      </c>
      <c r="F9" s="6"/>
      <c r="G9" s="1" t="s">
        <v>0</v>
      </c>
      <c r="J9" s="75"/>
    </row>
    <row r="10" spans="1:10">
      <c r="B10" s="18" t="str">
        <f t="shared" si="0"/>
        <v>ref="ailment.xml#0008"</v>
      </c>
      <c r="C10" s="19" t="s">
        <v>468</v>
      </c>
      <c r="D10" s="19" t="s">
        <v>463</v>
      </c>
      <c r="E10" s="1" t="s">
        <v>322</v>
      </c>
      <c r="F10" s="6"/>
      <c r="G10" s="1" t="s">
        <v>0</v>
      </c>
      <c r="J10" s="75"/>
    </row>
    <row r="11" spans="1:10">
      <c r="B11" s="18" t="str">
        <f t="shared" si="0"/>
        <v>ref="ailment.xml#0009"</v>
      </c>
      <c r="C11" s="19" t="s">
        <v>468</v>
      </c>
      <c r="D11" s="19" t="s">
        <v>463</v>
      </c>
      <c r="E11" s="1" t="s">
        <v>323</v>
      </c>
      <c r="F11" s="6"/>
      <c r="G11" s="1" t="s">
        <v>0</v>
      </c>
      <c r="J11" s="75"/>
    </row>
    <row r="12" spans="1:10">
      <c r="B12" s="18" t="str">
        <f t="shared" si="0"/>
        <v>ref="ailment.xml#0010"</v>
      </c>
      <c r="C12" s="19" t="s">
        <v>468</v>
      </c>
      <c r="D12" s="19" t="s">
        <v>463</v>
      </c>
      <c r="E12" s="1" t="s">
        <v>324</v>
      </c>
      <c r="F12" s="6"/>
      <c r="G12" s="1" t="s">
        <v>0</v>
      </c>
      <c r="J12" s="75"/>
    </row>
    <row r="13" spans="1:10">
      <c r="B13" s="18" t="str">
        <f t="shared" si="0"/>
        <v>ref="ailment.xml#0011"</v>
      </c>
      <c r="C13" s="19" t="s">
        <v>468</v>
      </c>
      <c r="D13" s="19" t="s">
        <v>463</v>
      </c>
      <c r="E13" s="1" t="s">
        <v>325</v>
      </c>
      <c r="F13" s="6"/>
      <c r="G13" s="1" t="s">
        <v>0</v>
      </c>
      <c r="J13" s="75"/>
    </row>
    <row r="14" spans="1:10">
      <c r="B14" s="18" t="str">
        <f t="shared" si="0"/>
        <v>ref="ailment.xml#0012"</v>
      </c>
      <c r="C14" s="19" t="s">
        <v>468</v>
      </c>
      <c r="D14" s="19" t="s">
        <v>463</v>
      </c>
      <c r="E14" s="1" t="s">
        <v>326</v>
      </c>
      <c r="G14" s="1" t="s">
        <v>0</v>
      </c>
      <c r="J14" s="75"/>
    </row>
    <row r="15" spans="1:10">
      <c r="B15" s="18" t="str">
        <f t="shared" si="0"/>
        <v>ref="ailment.xml#0013"</v>
      </c>
      <c r="C15" s="19" t="s">
        <v>468</v>
      </c>
      <c r="D15" s="19" t="s">
        <v>463</v>
      </c>
      <c r="E15" s="1" t="s">
        <v>327</v>
      </c>
      <c r="G15" s="1" t="s">
        <v>0</v>
      </c>
      <c r="J15" s="75"/>
    </row>
    <row r="16" spans="1:10">
      <c r="B16" s="18" t="str">
        <f t="shared" si="0"/>
        <v>ref="ailment.xml#0014"</v>
      </c>
      <c r="C16" s="19" t="s">
        <v>468</v>
      </c>
      <c r="D16" s="19" t="s">
        <v>463</v>
      </c>
      <c r="E16" s="1" t="s">
        <v>328</v>
      </c>
      <c r="G16" s="1" t="s">
        <v>0</v>
      </c>
      <c r="J16" s="75"/>
    </row>
    <row r="17" spans="2:10">
      <c r="B17" s="18" t="str">
        <f t="shared" si="0"/>
        <v>ref="ailment.xml#0015"</v>
      </c>
      <c r="C17" s="19" t="s">
        <v>468</v>
      </c>
      <c r="D17" s="19" t="s">
        <v>463</v>
      </c>
      <c r="E17" s="1" t="s">
        <v>329</v>
      </c>
      <c r="G17" s="1" t="s">
        <v>0</v>
      </c>
      <c r="J17" s="75"/>
    </row>
    <row r="18" spans="2:10">
      <c r="B18" s="18" t="str">
        <f t="shared" si="0"/>
        <v>ref="ailment.xml#0015"</v>
      </c>
      <c r="C18" s="19" t="s">
        <v>468</v>
      </c>
      <c r="D18" s="19" t="s">
        <v>463</v>
      </c>
      <c r="E18" s="1" t="s">
        <v>329</v>
      </c>
      <c r="G18" s="1" t="s">
        <v>0</v>
      </c>
      <c r="J18" s="75"/>
    </row>
    <row r="19" spans="2:10">
      <c r="B19" s="18" t="str">
        <f t="shared" si="0"/>
        <v>ref="ailment.xml#0015"</v>
      </c>
      <c r="C19" s="19" t="s">
        <v>468</v>
      </c>
      <c r="D19" s="19" t="s">
        <v>463</v>
      </c>
      <c r="E19" s="1" t="s">
        <v>329</v>
      </c>
      <c r="G19" s="1" t="s">
        <v>1</v>
      </c>
      <c r="J19" s="75"/>
    </row>
    <row r="20" spans="2:10">
      <c r="B20" s="18" t="str">
        <f t="shared" si="0"/>
        <v>ref="ailment.xml#0015"</v>
      </c>
      <c r="C20" s="19" t="s">
        <v>468</v>
      </c>
      <c r="D20" s="19" t="s">
        <v>463</v>
      </c>
      <c r="E20" s="1" t="s">
        <v>329</v>
      </c>
      <c r="G20" s="1" t="s">
        <v>0</v>
      </c>
      <c r="J20" s="75"/>
    </row>
    <row r="21" spans="2:10">
      <c r="B21" s="18" t="str">
        <f t="shared" si="0"/>
        <v>ref="ailment.xml#0016"</v>
      </c>
      <c r="C21" s="19" t="s">
        <v>468</v>
      </c>
      <c r="D21" s="19" t="s">
        <v>463</v>
      </c>
      <c r="E21" s="1" t="s">
        <v>330</v>
      </c>
      <c r="G21" s="1" t="s">
        <v>0</v>
      </c>
      <c r="J21" s="75"/>
    </row>
    <row r="22" spans="2:10">
      <c r="B22" s="18" t="str">
        <f t="shared" si="0"/>
        <v>ref="ailment.xml#0017"</v>
      </c>
      <c r="C22" s="19" t="s">
        <v>468</v>
      </c>
      <c r="D22" s="19" t="s">
        <v>463</v>
      </c>
      <c r="E22" s="1" t="s">
        <v>331</v>
      </c>
      <c r="G22" s="1" t="s">
        <v>0</v>
      </c>
      <c r="J22" s="75"/>
    </row>
    <row r="23" spans="2:10">
      <c r="B23" s="18" t="str">
        <f t="shared" si="0"/>
        <v>ref="ailment.xml#0018"</v>
      </c>
      <c r="C23" s="19" t="s">
        <v>468</v>
      </c>
      <c r="D23" s="19" t="s">
        <v>463</v>
      </c>
      <c r="E23" s="1" t="s">
        <v>332</v>
      </c>
      <c r="G23" s="1" t="s">
        <v>0</v>
      </c>
      <c r="J23" s="75"/>
    </row>
    <row r="24" spans="2:10">
      <c r="B24" s="18" t="str">
        <f t="shared" si="0"/>
        <v>ref="ailment.xml#0019"</v>
      </c>
      <c r="C24" s="19" t="s">
        <v>468</v>
      </c>
      <c r="D24" s="19" t="s">
        <v>463</v>
      </c>
      <c r="E24" s="1" t="s">
        <v>333</v>
      </c>
      <c r="G24" s="1" t="s">
        <v>1</v>
      </c>
      <c r="J24" s="75"/>
    </row>
    <row r="25" spans="2:10">
      <c r="B25" s="18" t="str">
        <f t="shared" si="0"/>
        <v>ref="ailment.xml#0019"</v>
      </c>
      <c r="C25" s="19" t="s">
        <v>468</v>
      </c>
      <c r="D25" s="19" t="s">
        <v>463</v>
      </c>
      <c r="E25" s="1" t="s">
        <v>333</v>
      </c>
      <c r="G25" s="1" t="s">
        <v>0</v>
      </c>
      <c r="J25" s="75"/>
    </row>
    <row r="26" spans="2:10">
      <c r="B26" s="18" t="str">
        <f t="shared" si="0"/>
        <v>ref="ailment.xml#0020"</v>
      </c>
      <c r="C26" s="19" t="s">
        <v>468</v>
      </c>
      <c r="D26" s="19" t="s">
        <v>463</v>
      </c>
      <c r="E26" s="1" t="s">
        <v>334</v>
      </c>
      <c r="G26" s="1" t="s">
        <v>0</v>
      </c>
      <c r="J26" s="75"/>
    </row>
    <row r="27" spans="2:10">
      <c r="B27" s="18" t="str">
        <f t="shared" si="0"/>
        <v>ref="ailment.xml#0021"</v>
      </c>
      <c r="C27" s="19" t="s">
        <v>468</v>
      </c>
      <c r="D27" s="19" t="s">
        <v>463</v>
      </c>
      <c r="E27" s="1" t="s">
        <v>335</v>
      </c>
      <c r="G27" s="1" t="s">
        <v>4</v>
      </c>
      <c r="J27" s="75"/>
    </row>
    <row r="28" spans="2:10">
      <c r="B28" s="18" t="str">
        <f t="shared" si="0"/>
        <v>ref="ailment.xml#0022"</v>
      </c>
      <c r="C28" s="19" t="s">
        <v>468</v>
      </c>
      <c r="D28" s="19" t="s">
        <v>463</v>
      </c>
      <c r="E28" s="1" t="s">
        <v>336</v>
      </c>
      <c r="G28" s="1" t="s">
        <v>0</v>
      </c>
      <c r="J28" s="75"/>
    </row>
    <row r="29" spans="2:10">
      <c r="B29" s="18" t="str">
        <f t="shared" si="0"/>
        <v>ref="ailment.xml#0023"</v>
      </c>
      <c r="C29" s="19" t="s">
        <v>468</v>
      </c>
      <c r="D29" s="19" t="s">
        <v>463</v>
      </c>
      <c r="E29" s="1" t="s">
        <v>337</v>
      </c>
      <c r="G29" s="1" t="s">
        <v>0</v>
      </c>
      <c r="J29" s="75"/>
    </row>
    <row r="30" spans="2:10">
      <c r="B30" s="18" t="str">
        <f t="shared" si="0"/>
        <v>ref="ailment.xml#0024"</v>
      </c>
      <c r="C30" s="19" t="s">
        <v>468</v>
      </c>
      <c r="D30" s="19" t="s">
        <v>463</v>
      </c>
      <c r="E30" s="1" t="s">
        <v>338</v>
      </c>
      <c r="G30" s="1" t="s">
        <v>0</v>
      </c>
      <c r="J30" s="75"/>
    </row>
    <row r="31" spans="2:10">
      <c r="B31" s="18" t="str">
        <f t="shared" si="0"/>
        <v>ref="ailment.xml#0025"</v>
      </c>
      <c r="C31" s="19" t="s">
        <v>468</v>
      </c>
      <c r="D31" s="19" t="s">
        <v>463</v>
      </c>
      <c r="E31" s="1" t="s">
        <v>339</v>
      </c>
      <c r="G31" s="1" t="s">
        <v>0</v>
      </c>
      <c r="J31" s="75"/>
    </row>
    <row r="32" spans="2:10">
      <c r="B32" s="18" t="str">
        <f t="shared" si="0"/>
        <v>ref="ailment.xml#0026"</v>
      </c>
      <c r="C32" s="19" t="s">
        <v>468</v>
      </c>
      <c r="D32" s="19" t="s">
        <v>463</v>
      </c>
      <c r="E32" s="1" t="s">
        <v>340</v>
      </c>
      <c r="G32" s="1" t="s">
        <v>4</v>
      </c>
      <c r="J32" s="75"/>
    </row>
    <row r="33" spans="2:10">
      <c r="B33" s="18" t="str">
        <f t="shared" si="0"/>
        <v>ref="ailment.xml#0026"</v>
      </c>
      <c r="C33" s="19" t="s">
        <v>468</v>
      </c>
      <c r="D33" s="19" t="s">
        <v>463</v>
      </c>
      <c r="E33" s="1" t="s">
        <v>340</v>
      </c>
      <c r="G33" s="1" t="s">
        <v>3</v>
      </c>
      <c r="J33" s="75"/>
    </row>
    <row r="34" spans="2:10">
      <c r="B34" s="18" t="str">
        <f t="shared" si="0"/>
        <v>ref="ailment.xml#0027"</v>
      </c>
      <c r="C34" s="19" t="s">
        <v>468</v>
      </c>
      <c r="D34" s="19" t="s">
        <v>463</v>
      </c>
      <c r="E34" s="1" t="s">
        <v>341</v>
      </c>
      <c r="G34" s="1" t="s">
        <v>0</v>
      </c>
      <c r="J34" s="75"/>
    </row>
    <row r="35" spans="2:10">
      <c r="B35" s="18" t="str">
        <f t="shared" si="0"/>
        <v>ref="ailment.xml#0027"</v>
      </c>
      <c r="C35" s="19" t="s">
        <v>468</v>
      </c>
      <c r="D35" s="19" t="s">
        <v>463</v>
      </c>
      <c r="E35" s="1" t="s">
        <v>341</v>
      </c>
      <c r="F35" s="6"/>
      <c r="G35" s="1" t="s">
        <v>0</v>
      </c>
      <c r="J35" s="75"/>
    </row>
    <row r="36" spans="2:10">
      <c r="F36" s="6"/>
      <c r="G36" s="1" t="s">
        <v>1</v>
      </c>
      <c r="J36" s="76"/>
    </row>
    <row r="37" spans="2:10">
      <c r="F37" s="6"/>
      <c r="G37" s="1" t="s">
        <v>0</v>
      </c>
      <c r="J37" s="76"/>
    </row>
    <row r="38" spans="2:10">
      <c r="G38" s="1" t="s">
        <v>0</v>
      </c>
      <c r="J38" s="76"/>
    </row>
    <row r="39" spans="2:10">
      <c r="G39" s="1" t="s">
        <v>0</v>
      </c>
      <c r="J39" s="76"/>
    </row>
    <row r="40" spans="2:10">
      <c r="G40" s="1" t="s">
        <v>0</v>
      </c>
      <c r="J40" s="76"/>
    </row>
    <row r="41" spans="2:10">
      <c r="G41" s="1" t="s">
        <v>0</v>
      </c>
      <c r="J41" s="76"/>
    </row>
    <row r="42" spans="2:10">
      <c r="G42" s="1" t="s">
        <v>0</v>
      </c>
      <c r="J42" s="76"/>
    </row>
    <row r="43" spans="2:10">
      <c r="G43" s="1" t="s">
        <v>0</v>
      </c>
      <c r="J43" s="76"/>
    </row>
    <row r="44" spans="2:10">
      <c r="G44" s="1" t="s">
        <v>0</v>
      </c>
      <c r="J44" s="76"/>
    </row>
    <row r="45" spans="2:10">
      <c r="F45" s="6"/>
      <c r="G45" s="1" t="s">
        <v>0</v>
      </c>
      <c r="J45" s="76"/>
    </row>
    <row r="46" spans="2:10">
      <c r="G46" s="1" t="s">
        <v>4</v>
      </c>
      <c r="J46" s="76"/>
    </row>
    <row r="47" spans="2:10">
      <c r="G47" s="1" t="s">
        <v>0</v>
      </c>
      <c r="J47" s="76"/>
    </row>
    <row r="48" spans="2:10">
      <c r="G48" s="1" t="s">
        <v>0</v>
      </c>
      <c r="J48" s="76"/>
    </row>
  </sheetData>
  <sortState ref="F2:J48">
    <sortCondition sortBy="cellColor" ref="J2:J48" dxfId="0"/>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persName</vt:lpstr>
      <vt:lpstr>orgName</vt:lpstr>
      <vt:lpstr>region</vt:lpstr>
      <vt:lpstr>settlement</vt:lpstr>
      <vt:lpstr>geogName</vt:lpstr>
      <vt:lpstr>quote</vt:lpstr>
      <vt:lpstr>foreign</vt:lpstr>
      <vt:lpstr>term-tribe</vt:lpstr>
      <vt:lpstr>term-ailment</vt:lpstr>
      <vt:lpstr>terms-not annotated</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Justin Livingstone</cp:lastModifiedBy>
  <cp:lastPrinted>2016-10-13T13:40:40Z</cp:lastPrinted>
  <dcterms:created xsi:type="dcterms:W3CDTF">2016-03-09T15:02:53Z</dcterms:created>
  <dcterms:modified xsi:type="dcterms:W3CDTF">2017-07-19T15:54:26Z</dcterms:modified>
</cp:coreProperties>
</file>