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-More-Voice/transcriptions/"/>
    </mc:Choice>
  </mc:AlternateContent>
  <xr:revisionPtr revIDLastSave="0" documentId="13_ncr:1_{7832E673-9616-4E41-8DED-7EE03C0171F6}" xr6:coauthVersionLast="45" xr6:coauthVersionMax="45" xr10:uidLastSave="{00000000-0000-0000-0000-000000000000}"/>
  <bookViews>
    <workbookView xWindow="580" yWindow="460" windowWidth="24880" windowHeight="15540" activeTab="1" xr2:uid="{00000000-000D-0000-FFFF-FFFF00000000}"/>
  </bookViews>
  <sheets>
    <sheet name="Documents" sheetId="2" r:id="rId1"/>
    <sheet name="Artifacts" sheetId="1" r:id="rId2"/>
    <sheet name="dev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E2" i="3"/>
  <c r="G2" i="3"/>
  <c r="I2" i="3"/>
  <c r="B3" i="3"/>
  <c r="E3" i="3"/>
  <c r="I3" i="3"/>
  <c r="B4" i="3"/>
  <c r="E4" i="3"/>
  <c r="I4" i="3"/>
  <c r="B5" i="3"/>
  <c r="E5" i="3"/>
  <c r="I5" i="3"/>
  <c r="B6" i="3"/>
  <c r="E6" i="3"/>
  <c r="I6" i="3"/>
  <c r="B7" i="3"/>
  <c r="E7" i="3"/>
  <c r="I7" i="3"/>
  <c r="B8" i="3"/>
  <c r="E8" i="3"/>
  <c r="I8" i="3"/>
  <c r="B9" i="3"/>
  <c r="E9" i="3"/>
  <c r="I9" i="3"/>
  <c r="B1" i="3"/>
  <c r="E1" i="3"/>
  <c r="G1" i="3"/>
  <c r="I1" i="3"/>
</calcChain>
</file>

<file path=xl/sharedStrings.xml><?xml version="1.0" encoding="utf-8"?>
<sst xmlns="http://schemas.openxmlformats.org/spreadsheetml/2006/main" count="748" uniqueCount="438">
  <si>
    <t>liv_000017</t>
  </si>
  <si>
    <t>liv_000074</t>
  </si>
  <si>
    <t>liv_000075</t>
  </si>
  <si>
    <t>liv_000085</t>
  </si>
  <si>
    <t>liv_000138</t>
  </si>
  <si>
    <t>liv_000139</t>
  </si>
  <si>
    <t>liv_012056</t>
  </si>
  <si>
    <t>liv_020001</t>
  </si>
  <si>
    <t>liv_020002</t>
  </si>
  <si>
    <t>liv_020003</t>
  </si>
  <si>
    <t>liv_020010</t>
  </si>
  <si>
    <t>liv_020011</t>
  </si>
  <si>
    <t>liv_020012</t>
  </si>
  <si>
    <t>liv_020013</t>
  </si>
  <si>
    <t>liv_020014</t>
  </si>
  <si>
    <t>Extract from Diary</t>
  </si>
  <si>
    <t>United Kingdom</t>
  </si>
  <si>
    <t>Blantyre</t>
  </si>
  <si>
    <t>David Livingstone Center</t>
  </si>
  <si>
    <t>Extract from Diary, May-June 1874</t>
  </si>
  <si>
    <t>May-June 1873</t>
  </si>
  <si>
    <t>[East Africa]</t>
  </si>
  <si>
    <t>28 April 1873</t>
  </si>
  <si>
    <t>Chitambo's village</t>
  </si>
  <si>
    <t>Extract from Diary, [November 1873-February 1874]</t>
  </si>
  <si>
    <t>[November 1873-February 1874]</t>
  </si>
  <si>
    <t>Letter to William O. Livingstone</t>
  </si>
  <si>
    <t>Letter to William O. Livingstone, October 1873</t>
  </si>
  <si>
    <t>October 1873</t>
  </si>
  <si>
    <t>Ukhonongo</t>
  </si>
  <si>
    <t>Letter to Joseph Moore</t>
  </si>
  <si>
    <t>Letter to Joseph Moore, 23 May 1874</t>
  </si>
  <si>
    <t>Wainwright, Jacob, c.1851/2-1892</t>
  </si>
  <si>
    <t>Edinburgh</t>
  </si>
  <si>
    <t>National Library of Scotland</t>
  </si>
  <si>
    <t>Acc. 12444</t>
  </si>
  <si>
    <t>23 May 1874</t>
  </si>
  <si>
    <t>South Kensington</t>
  </si>
  <si>
    <t>Letter to Joseph Moore, 10 July 1874</t>
  </si>
  <si>
    <t>Kessingland Suffolk</t>
  </si>
  <si>
    <t>10 July 1874</t>
  </si>
  <si>
    <t>Testimony</t>
  </si>
  <si>
    <t>Testimony, 12 November 1890</t>
  </si>
  <si>
    <t>Saleh Bin Osman</t>
  </si>
  <si>
    <t>[Glave, Edward J., 1863-1895]</t>
  </si>
  <si>
    <t>United States</t>
  </si>
  <si>
    <t>Washington, D.C.</t>
  </si>
  <si>
    <t>Smithsonian Institution. Libraries. Joseph F. Cullman 3rd Library of Natural History</t>
  </si>
  <si>
    <t>M055</t>
  </si>
  <si>
    <t>12 November 1890</t>
  </si>
  <si>
    <t>[Central Africa]</t>
  </si>
  <si>
    <t>[Said Bin Habeeb]</t>
  </si>
  <si>
    <t>[British] / [Bombay] Government</t>
  </si>
  <si>
    <t>Transactions of the Bombay Geographical Society</t>
  </si>
  <si>
    <t>146-48</t>
  </si>
  <si>
    <t>31 May 1860</t>
  </si>
  <si>
    <t>St. Nicholas: An Illustrated Magazine for Young Folks</t>
  </si>
  <si>
    <t>795-98</t>
  </si>
  <si>
    <t>August 1891</t>
  </si>
  <si>
    <t>MacQueen, James, 1778-1870</t>
  </si>
  <si>
    <t>[Lief Ben Saeid]</t>
  </si>
  <si>
    <t>[Wogga, Thomas]</t>
  </si>
  <si>
    <t>Journal of the Royal Geographic Society of London</t>
  </si>
  <si>
    <t>371-76</t>
  </si>
  <si>
    <t>Letter to J. J. Freeman</t>
  </si>
  <si>
    <t>Letter to J. J. Freeman, 23 May 1850</t>
  </si>
  <si>
    <t>Read, James, Jr., c.1811-1894</t>
  </si>
  <si>
    <t>London</t>
  </si>
  <si>
    <t>University of London. School of Oriental and African Studies</t>
  </si>
  <si>
    <t>23 May 1850</t>
  </si>
  <si>
    <t>Philipton</t>
  </si>
  <si>
    <t>Letter to [Harry Smith]</t>
  </si>
  <si>
    <t>Letter to [Harry Smith], 23 June 1850</t>
  </si>
  <si>
    <t>Botha, Andries</t>
  </si>
  <si>
    <t>23 June 1850</t>
  </si>
  <si>
    <t>Brixton</t>
  </si>
  <si>
    <t>Waller, Horace, 1833-1896</t>
  </si>
  <si>
    <t>Brine, Lindesay, 1834-1906</t>
  </si>
  <si>
    <t>Chumah, James, c.1850-1882</t>
  </si>
  <si>
    <t>The Times</t>
  </si>
  <si>
    <t>Jacob Wainwright</t>
  </si>
  <si>
    <t>[Wainwright, Jacob, c.1851/2-1892]</t>
  </si>
  <si>
    <t>Wesleyan Juvenile Offering: A Miscellany of Missionary Info</t>
  </si>
  <si>
    <t>98-99</t>
  </si>
  <si>
    <t>1 September 1874</t>
  </si>
  <si>
    <t>Inscription on the Tree at the Foot of which David Livingstone's Heart was Buried</t>
  </si>
  <si>
    <t>Inscription on the Tree at the Foot of which David Livingstone's Heart was Buried, 4 May 1873</t>
  </si>
  <si>
    <t>Wellcome Library</t>
  </si>
  <si>
    <t>4 May 1873</t>
  </si>
  <si>
    <t>Allen and Co.</t>
  </si>
  <si>
    <t>“Group of Relics, Comprising Articles Formerly the Property of Dr. Livingstone, with Susi and Chuma, His Faithful Followers”</t>
  </si>
  <si>
    <t>“Group of Relics, Comprising Articles Formerly the Property of Dr. Livingstone, with Susi and Chuma, His Faithful Followers,” [c.1874]</t>
  </si>
  <si>
    <t>liv_021007</t>
  </si>
  <si>
    <t>No. 561462i</t>
  </si>
  <si>
    <t>[c.1874]</t>
  </si>
  <si>
    <t>liv_021005</t>
  </si>
  <si>
    <t>David Livingstone Centre</t>
  </si>
  <si>
    <t>liv_021006</t>
  </si>
  <si>
    <t>Matthew Wellington</t>
  </si>
  <si>
    <t>Matthew Wellington, [1874 or later]</t>
  </si>
  <si>
    <t>Store, K/4/3, 217</t>
  </si>
  <si>
    <t>[1874 or later]</t>
  </si>
  <si>
    <t>Jacob Wainwright, [c.1874]</t>
  </si>
  <si>
    <t>Elliott &amp; Fry</t>
  </si>
  <si>
    <t>The Library of Nineteenth-Century Photography</t>
  </si>
  <si>
    <t>Jacob Wainwright with David Livingstone’s Coffin</t>
  </si>
  <si>
    <t>liv_021002</t>
  </si>
  <si>
    <t>liv_021003</t>
  </si>
  <si>
    <t>liv_021001</t>
  </si>
  <si>
    <t xml:space="preserve">Jacob Wainwright with David Livingstone’s Coffin and Some of Livingstone’s Travelling Trunks on Board the Ship ‘Malwa’ </t>
  </si>
  <si>
    <t xml:space="preserve">Jacob Wainwright with David Livingstone’s Coffin and Some of Livingstone’s Travelling Trunks on Board the Ship ‘Malwa,’ 1874 </t>
  </si>
  <si>
    <t>Wm. Fergusson &amp; Co.</t>
  </si>
  <si>
    <t>Store, K/5/1, 224</t>
  </si>
  <si>
    <t>The Ship "Malwa"</t>
  </si>
  <si>
    <t>Jacob Wainwright+D22 with David Livingstone’s Coffin, 1874</t>
  </si>
  <si>
    <t>identifier</t>
  </si>
  <si>
    <t>titleInfo.title</t>
  </si>
  <si>
    <t>titleInfo.title, type="alternative"</t>
  </si>
  <si>
    <t>name.namePart, type="personal</t>
  </si>
  <si>
    <t>manuscripts (documents)</t>
  </si>
  <si>
    <t xml:space="preserve"> publications (documents)</t>
  </si>
  <si>
    <t>photographs</t>
  </si>
  <si>
    <t>genre, authority="aat"</t>
  </si>
  <si>
    <t>originInfo.dateCreated</t>
  </si>
  <si>
    <t>originInfo.place</t>
  </si>
  <si>
    <t>location.shelfLocator</t>
  </si>
  <si>
    <t>[manuscripts/artifacts]</t>
  </si>
  <si>
    <t>location.physicalLocation</t>
  </si>
  <si>
    <t>originInfo, type="volume"</t>
  </si>
  <si>
    <t>originInfo, type="pages"</t>
  </si>
  <si>
    <t>location.physicalLocation, type="country"</t>
  </si>
  <si>
    <t>location.physicalLocation, type="settlement"</t>
  </si>
  <si>
    <t>location.physicalLocation, type="repository"</t>
  </si>
  <si>
    <t>originInfo, type="journal"</t>
  </si>
  <si>
    <t>Michael Graham-Stewart</t>
  </si>
  <si>
    <t>Store, K/4/2, 216</t>
  </si>
  <si>
    <t>[Britain]</t>
  </si>
  <si>
    <t>No. 561464i</t>
  </si>
  <si>
    <t>Addition to David Livingstone's Field Diary XVII</t>
  </si>
  <si>
    <t>Addition to David Livingstone's Field Diary XVII, 28 April 1873</t>
  </si>
  <si>
    <t>liv_020016</t>
  </si>
  <si>
    <t>"Narrative of Said Bin Habeeb, An Arab Inhabitant of Zanzibar"</t>
  </si>
  <si>
    <t>"The Story of My Life"</t>
  </si>
  <si>
    <t>"Narrative of Said Bin Habeeb, An Arab Inhabitant of Zanzibar," 31 May 1860</t>
  </si>
  <si>
    <t>"The Story of My Life," August 1891</t>
  </si>
  <si>
    <t>"Notes on African Geography," 1845</t>
  </si>
  <si>
    <t>"Notes on African Geography"</t>
  </si>
  <si>
    <t>"To the Editor of the Times"</t>
  </si>
  <si>
    <t>"To the Editor of the Times," 9 April 1874</t>
  </si>
  <si>
    <t>"Jacob Wainwright," 1 September 1874</t>
  </si>
  <si>
    <t>"Jacob Wainwright"</t>
  </si>
  <si>
    <t>"The Katikiro of Uganda and His Secretary"</t>
  </si>
  <si>
    <t>"The Katikiro of Uganda and His Secretary," 1906</t>
  </si>
  <si>
    <t>Stone, Benjamin, 1838-1914</t>
  </si>
  <si>
    <t>Kagwa, Apolo, 1864-1927</t>
  </si>
  <si>
    <t>liv_021008</t>
  </si>
  <si>
    <t>University of London. School of Oriental and African Studies, London</t>
  </si>
  <si>
    <t>liv_021009</t>
  </si>
  <si>
    <t>Sechele</t>
  </si>
  <si>
    <t>[Second half of nineteenth century]</t>
  </si>
  <si>
    <t>[Southern Africa]</t>
  </si>
  <si>
    <t>CWM/LMS/Home/Livingstone Pictures/Box 1/File 8</t>
  </si>
  <si>
    <t>CWM/LMS/Home/Africa Pictures/10</t>
  </si>
  <si>
    <t>liv_021010</t>
  </si>
  <si>
    <t>Abdullah Susi and James Chuma's Model of the Hut in which David Livingstone Died</t>
  </si>
  <si>
    <t>[Late nineteenth or twentieth century]</t>
  </si>
  <si>
    <t>CWM/LMS/Home/Livingstone Pictures/Box 1/File 6</t>
  </si>
  <si>
    <t>Sir Benjamin Stone’s Pictures: Records of National Life and History</t>
  </si>
  <si>
    <t>St. John's, Leytonstone</t>
  </si>
  <si>
    <t>The Illustrated Missionary News</t>
  </si>
  <si>
    <t>originInfo, type="issue"</t>
  </si>
  <si>
    <t>81, 93</t>
  </si>
  <si>
    <t>1 June 1894; 12 June 1893</t>
  </si>
  <si>
    <t>10 April 1874; [1874]; [1874]</t>
  </si>
  <si>
    <t>Anonymous</t>
  </si>
  <si>
    <t>Ncwadi</t>
  </si>
  <si>
    <t>liv_020015</t>
  </si>
  <si>
    <t>“Gleanings and Glances” (Excerpt); “Letter from an African Chief”</t>
  </si>
  <si>
    <t>“Gleanings and Glances” (Excerpt); “Letter from an African Chief,” 1 June 1894, 12 June 1893</t>
  </si>
  <si>
    <t>liv_003027</t>
  </si>
  <si>
    <t>Letter to Robert Moffat 1 with Speech</t>
  </si>
  <si>
    <t>Letter to Robert Moffat 1 with Speech, [October 1852]</t>
  </si>
  <si>
    <t>Livingstone, David, 1813-1873</t>
  </si>
  <si>
    <t>Sechele, c.1810-1892</t>
  </si>
  <si>
    <t>CWM/LMS/Home/Livingstone Wooden Box/Item 71</t>
  </si>
  <si>
    <t>CWM/LMS/South Africa/Incoming Correspondence/Box 25/File 4/Jacket B</t>
  </si>
  <si>
    <t>CWM/LMS/South Africa/Incoming Correspondence/Box 25/File 3/Jacket D</t>
  </si>
  <si>
    <t>[October 1852]</t>
  </si>
  <si>
    <t>Limaoe (on the Kolobeng)</t>
  </si>
  <si>
    <t>liv_021011</t>
  </si>
  <si>
    <t>liv_021012</t>
  </si>
  <si>
    <t>liv_021013</t>
  </si>
  <si>
    <t>liv_021014</t>
  </si>
  <si>
    <t>liv_021015</t>
  </si>
  <si>
    <t>liv_021016</t>
  </si>
  <si>
    <t>liv_021017</t>
  </si>
  <si>
    <t>liv_021018</t>
  </si>
  <si>
    <t>“Apolo Kagwa, Katikiro of Uganda, and His Son”; “Ham Mukasa, with Father, Wife, and Children”</t>
  </si>
  <si>
    <t>Mukasa, Ham, c.1870-1956</t>
  </si>
  <si>
    <t>The Wonderful Story of Uganda; The Story of Ham Mukasa</t>
  </si>
  <si>
    <t>opposite 98, opposite 173</t>
  </si>
  <si>
    <t>originInfo, type="place"</t>
  </si>
  <si>
    <t>originInfo, type="publisher"</t>
  </si>
  <si>
    <t>Church Missionary Society</t>
  </si>
  <si>
    <t>Mullins, J.D.</t>
  </si>
  <si>
    <t>Edward Wilmot Blyden</t>
  </si>
  <si>
    <t>Blyden, Edward Wilmot, 1832-1912</t>
  </si>
  <si>
    <t>The Aims and Methods of a Liberal Education for Africans</t>
  </si>
  <si>
    <t>Cambridge, MA</t>
  </si>
  <si>
    <t>New York</t>
  </si>
  <si>
    <t>John Wilson and Son</t>
  </si>
  <si>
    <t>George Young</t>
  </si>
  <si>
    <t>frontispiece</t>
  </si>
  <si>
    <t>Naidu, Sarojini, 1879-1949</t>
  </si>
  <si>
    <t>The Bird of Time</t>
  </si>
  <si>
    <t>William Heineman</t>
  </si>
  <si>
    <t>John Lane Company</t>
  </si>
  <si>
    <t>Swami Vivekanada</t>
  </si>
  <si>
    <t>Swami Vivekanada, [c.1893]</t>
  </si>
  <si>
    <t>Vivekanada, Swami, 1863-1902</t>
  </si>
  <si>
    <t>Inspired Talks</t>
  </si>
  <si>
    <t>Madras</t>
  </si>
  <si>
    <t>The Ramakrishna Mission</t>
  </si>
  <si>
    <t>Sorabji, Cornelia, 1866-1954</t>
  </si>
  <si>
    <t>Love and Life Behind the Purdah</t>
  </si>
  <si>
    <t>Freemantle &amp; Co.</t>
  </si>
  <si>
    <t>Hutchinson &amp; Co.</t>
  </si>
  <si>
    <t>Uganda’s Katikiro in England</t>
  </si>
  <si>
    <t>Ham Mukasa and Apolo Kagwa</t>
  </si>
  <si>
    <t>Bassano, Alexander, 1829-1913</t>
  </si>
  <si>
    <t>McKay, Claude, 1889-1948</t>
  </si>
  <si>
    <t>Songs from Jamaica</t>
  </si>
  <si>
    <t>Kingston</t>
  </si>
  <si>
    <t>Aston W. Gardner</t>
  </si>
  <si>
    <t>Jamaica Agency</t>
  </si>
  <si>
    <t>frontispieces, title page</t>
  </si>
  <si>
    <t>Plaatje, Solomon T., 1876-1932</t>
  </si>
  <si>
    <t>Wakefield, ?</t>
  </si>
  <si>
    <t>Taylor, D.</t>
  </si>
  <si>
    <t>Native Life in South Africa</t>
  </si>
  <si>
    <t>Kimberley</t>
  </si>
  <si>
    <t>The Crisis</t>
  </si>
  <si>
    <t>[1920?]</t>
  </si>
  <si>
    <t>[periodicals/artifacts]</t>
  </si>
  <si>
    <t>Paris</t>
  </si>
  <si>
    <t xml:space="preserve">New York </t>
  </si>
  <si>
    <t>Melbourne</t>
  </si>
  <si>
    <t>Cassell and Company, Limited</t>
  </si>
  <si>
    <t>[books/artifacts]</t>
  </si>
  <si>
    <t>Barnett, Henry Walter, 1862-1934</t>
  </si>
  <si>
    <t>[books/periodicals]</t>
  </si>
  <si>
    <t>originInfo, type="book"</t>
  </si>
  <si>
    <t>originInfo, type="author"</t>
  </si>
  <si>
    <t>Sarojini Naidu (with Facsimile Signature)</t>
  </si>
  <si>
    <t>Sechele, [second half of nineteenth century]</t>
  </si>
  <si>
    <t>Abdullah Susi and James Chuma's Model of the Hut in which David Livingstone Died, [late nineteenth or twentieth century]</t>
  </si>
  <si>
    <t>“Apolo Kagwa, Katikiro of Uganda, and His Son”; “Ham Mukasa, with Father, Wife, and Children”; [early twentieth century], [early twentieth century]</t>
  </si>
  <si>
    <t>Edward Wilmot Blyden, [late nineteenth or early twentieth century]</t>
  </si>
  <si>
    <t>Sarojini Naidu (with Facsimile Signature), [early twentieth century]</t>
  </si>
  <si>
    <t>Ham Mukasa and Apolo Kagwa, [early twentieth century]</t>
  </si>
  <si>
    <t>Cornelia Sorabji (with Superimposed Facsimile Signature)</t>
  </si>
  <si>
    <t>Cornelia Sorabji (with Superimposed Facsimile Signature), [late nineteenth or early twentieth century]</t>
  </si>
  <si>
    <t>Page Inscribed to Kelly Miller; Solomon T. Plaatje, Signed; Elizabeth Lilith M’belle (“Mrs. S.T. Plaatje”)</t>
  </si>
  <si>
    <t>Page Inscribed to Kelly Miller; Solomon T. Plaatje, Signed; Elizabeth Lilith M’belle (“Mrs. S.T. Plaatje”); 16 November 1921, [early twentieth century], [early twentieth century]</t>
  </si>
  <si>
    <t>Frontispiece Inscribed to Arthur Schomburg and Title Page</t>
  </si>
  <si>
    <t>Frontispiece Inscribed to Arthur Schomburg and Title Page, [early twentieth century]</t>
  </si>
  <si>
    <t>Tsala ea Batho</t>
  </si>
  <si>
    <t>liv_020017</t>
  </si>
  <si>
    <t>The Preston Chronicle and Lancashire Advertiser</t>
  </si>
  <si>
    <t>Aga, Selim, c.1826-1875</t>
  </si>
  <si>
    <t>Abdullah Susi (Mislabeled Jacob Wainwright), [c.1874]</t>
  </si>
  <si>
    <t>Abdullah Susi (Mislabeled Jacob Wainwright)</t>
  </si>
  <si>
    <t>liv_020022</t>
  </si>
  <si>
    <t>Soga, Tiyo, c.1831-1871</t>
  </si>
  <si>
    <t>Kaffrarian Watchman</t>
  </si>
  <si>
    <t>14 February 1867</t>
  </si>
  <si>
    <t>liv_020024</t>
  </si>
  <si>
    <t>Letter to A.M. Chirgwin</t>
  </si>
  <si>
    <t>Letter to A.M. Chirgwin, 5 December 1934</t>
  </si>
  <si>
    <t>Khama, Semane Setlhoko, 1881-1937</t>
  </si>
  <si>
    <t>CWM/LMS/South Africa/Incoming Correspondence/Box 97/Semane</t>
  </si>
  <si>
    <t>5 December 1934</t>
  </si>
  <si>
    <t>Serowe, Palapye Road, Bechuanaland Protectorate</t>
  </si>
  <si>
    <t>liv_020018</t>
  </si>
  <si>
    <t>“Jubilee of the Venerable Patriarch Brownlee”</t>
  </si>
  <si>
    <t xml:space="preserve">“Jubilee of the Venerable Patriarch Brownlee,” 14 February 1867, 17 January 1867 </t>
  </si>
  <si>
    <t>“The Niger Expedtion”</t>
  </si>
  <si>
    <t xml:space="preserve">“The Niger Expedition,” 25 September 1858, 24 June 1858 </t>
  </si>
  <si>
    <t>“Letter of Gratitude from a Kafir Woman”</t>
  </si>
  <si>
    <t>“Letter of Gratitude from a Kafir Woman,” 1 May 1874</t>
  </si>
  <si>
    <t>Jotelo, Nosutu Soga</t>
  </si>
  <si>
    <t>54, 56</t>
  </si>
  <si>
    <t xml:space="preserve">25 September 1858; 24 June 1858 </t>
  </si>
  <si>
    <t>1 May 1874; October 1873</t>
  </si>
  <si>
    <t>liv_021019</t>
  </si>
  <si>
    <t>liv_021020</t>
  </si>
  <si>
    <t>Pandita Ramabai Sarasvati (with Facsimile Signature)</t>
  </si>
  <si>
    <t>Pandita Ramabai Sarasvati (with Facsimile Signature), [late nineteenth century]</t>
  </si>
  <si>
    <t>Gutekunst, Frederick, 1831-1917</t>
  </si>
  <si>
    <t>Sarasvati, Pandita Ramabai, 1858-1922</t>
  </si>
  <si>
    <t>The High-Caste Hindu Woman</t>
  </si>
  <si>
    <t>Philadelphia</t>
  </si>
  <si>
    <t>Press of The Jas B. Rodgers Printing Co.</t>
  </si>
  <si>
    <t>Pandita Ramabai Sarasvati</t>
  </si>
  <si>
    <t>Pandita Ramabai Sarasvati, 1898</t>
  </si>
  <si>
    <t>Manoramabai</t>
  </si>
  <si>
    <t>The Widow's Friend</t>
  </si>
  <si>
    <t>George Robertson &amp;amp; Co.</t>
  </si>
  <si>
    <t>[alt text]</t>
  </si>
  <si>
    <t>liv_000003</t>
  </si>
  <si>
    <t>Two pages from a David Livingstone diary describing an exchange with Bon Ale/Bin Aleī and with the latter’s name in Arabic.</t>
  </si>
  <si>
    <t>liv_000023</t>
  </si>
  <si>
    <t>Page from a David Livingstone notebook with a detailed Swahili vocabulary list and Arabic numbers from 1 to 10 and 10 to 90.</t>
  </si>
  <si>
    <t>Jacob Wainwright seated on board the ship “Malwa” and leaning against David Livingstone’s coffin and other boxes.</t>
  </si>
  <si>
    <t>Jacob Wainwright standing with head bowed in front of David Livingstone’s coffin which is partly covered by a British flag.</t>
  </si>
  <si>
    <t>Head and shoulders portrait of Jacob Wainwright, in three-quarters profile facing to his right.</t>
  </si>
  <si>
    <t>Portrait from the knees up of Abdullah Susi, seated, in half profile facing to his right and holding a walking stick.</t>
  </si>
  <si>
    <t>Head and shoulders portrait of Matthew Wellington, facing forward.</t>
  </si>
  <si>
    <t>James Chuma (kneeling) and Abdullah Susi (seated) beside notebooks, maps, and other personal effects of David Livingstone.</t>
  </si>
  <si>
    <t>Portrait from waist up of Matthew Wellington, seated and turned slightly to his right.</t>
  </si>
  <si>
    <t>Head and shoulders portrait of Matthew Wellington, in three-quarters profile facing to his left.</t>
  </si>
  <si>
    <t>Head and shoulders portrait of Sechele, in a golden frame.</t>
  </si>
  <si>
    <t>African hut among a set of trees; caption says Susi and Chuma made this hut to model the one where David Livingstone died</t>
  </si>
  <si>
    <t>Apolo Kagwa and his son, both seated at a table; Kagwa holds a pen above a notebook</t>
  </si>
  <si>
    <t>Ham Mukasa’s father, Ham Mukasa with a child on his lap, and Ham Mukasa’s wife with a child on her lap, all seated</t>
  </si>
  <si>
    <t>Headshot of Edward Wilmot Blyden.</t>
  </si>
  <si>
    <t>Head and shoulders portrait of Sarojini Naidu, in half profile facing to her right; facsimile signature below image.</t>
  </si>
  <si>
    <t>Full-body portrait of Swami Vivekanada, standing, his body turned to the right but facing forward, holding a walking stick</t>
  </si>
  <si>
    <t>Portrait from the knees up of Cornelia Sorabji, in seven-eighths profile with body turned to her left, but facing right.</t>
  </si>
  <si>
    <t>Full-body portrait of Ham Mukasa, facing forward, and Apolo Kagwa, in three-quarters profile facing to his right, standing.</t>
  </si>
  <si>
    <t>Page inscribed by Solomon T. Plaatje to Professor Kelly Miller, dated November 16, 1921, with reference to Howard University.</t>
  </si>
  <si>
    <t>Portrait from the knees up of Solomon T. Plaatje, seated, in three-quarters profile facing to his right, writing at a table.</t>
  </si>
  <si>
    <t>Head and shoulders portrait of Elizabeth Lilith M'belle (Mrs. S.T. Plaatje); caption notes her contribution to Plaatje’ book.</t>
  </si>
  <si>
    <t>Head and shoulders portrait of Pandita Ramabai Sarasvati.</t>
  </si>
  <si>
    <t>liv_021021</t>
  </si>
  <si>
    <t>liv_021022</t>
  </si>
  <si>
    <t>liv_021023</t>
  </si>
  <si>
    <t>liv_021024</t>
  </si>
  <si>
    <t>liv_021025</t>
  </si>
  <si>
    <t>CWM/LMS/Africa/Photographs/Box 7/File 45/20</t>
  </si>
  <si>
    <t>[Bechualand]</t>
  </si>
  <si>
    <t>[Early twentieth century]</t>
  </si>
  <si>
    <t>CWM/LMS/Africa/Photographs/Box 7/File 45/24</t>
  </si>
  <si>
    <t>Jones, Neville</t>
  </si>
  <si>
    <t>Semane Khama, [early twentieth century]</t>
  </si>
  <si>
    <t>Semane Khama</t>
  </si>
  <si>
    <t>Semane Khama, and Semane Khama and Schoolchildren (Collage Created by the London Missionary Society Editorial Office)</t>
  </si>
  <si>
    <t>Semane Khama, and Semane Khama and Schoolchildren (Collage Created by the London Missionary Society Editorial Office); [early twentieth century], [early twentieth century]</t>
  </si>
  <si>
    <t>“Tshekedi [Khama] with the Small Chief for Whom He Acts as Regent [Seretse Khama] &amp; Tshekedi’s mother [Semane Khama]”</t>
  </si>
  <si>
    <t>“Tshekedi [Khama] with the Small Chief for Whom He Acts as Regent [Seretse Khama] &amp; Tshekedi’s mother [Semane Khama],” [early twentieth century]</t>
  </si>
  <si>
    <t>CWM/LMS/Africa/Photographs/Box 7/File 51/25</t>
  </si>
  <si>
    <t>Serowe</t>
  </si>
  <si>
    <t>CWM/LMS/Africa/Photographs/Box 7/File 51/29</t>
  </si>
  <si>
    <t>Semane Khama and Children, Khama III's Jubilee</t>
  </si>
  <si>
    <t>Semane Khama and Children, Khama III's Jubilee, 1911</t>
  </si>
  <si>
    <t>CWM/LMS/Home/Missionary Portraits/Box 12/File 34/5a</t>
  </si>
  <si>
    <t>Gilbert, [?]</t>
  </si>
  <si>
    <t>Tshekedi and Semane Khama</t>
  </si>
  <si>
    <t>Tshekedi and Semane Khama, [early twentieth century]</t>
  </si>
  <si>
    <t>Verso of image, stating that image is of "Tshekedi and his mother Semane" and "Photo by Miss Gilbert."</t>
  </si>
  <si>
    <t>Stamped verso of image, stating that image is of "Khama's wife, children" and dates to "Khama's Jubilee 1911"</t>
  </si>
  <si>
    <t>Full-body portrait of Tshekedi Khama in three-quarters profile turning to his left, and Semane Khama facing forward, standing.</t>
  </si>
  <si>
    <t>Stamped verso of image, stating that image is of "Tshekedi with the small chief for whom he acts as regent, &amp; Tshekedi's mother"</t>
  </si>
  <si>
    <t>Verso of image, stating that image is of "Semane, Khama's wife" and "Photo by Neville Jones."</t>
  </si>
  <si>
    <t>Verso of image, stating that image is of "Semane."</t>
  </si>
  <si>
    <t>Montage: Semane Khama seated, surrounded by children; Semane Khama in half profile turned to her right, but facing forward.</t>
  </si>
  <si>
    <t>Half-body portrait of Semane Khama, facing to her right.</t>
  </si>
  <si>
    <t>Semane Khama at right, seated, with two children at left, one of whom is standing, one of whom is seated.</t>
  </si>
  <si>
    <t>The Khamas standing: Semane in seven-eighths profile turned to her left, Seretse facing forward, and Tshekedi in three-quarters profile turned to his right.</t>
  </si>
  <si>
    <t>liv_021026</t>
  </si>
  <si>
    <t>liv_021027</t>
  </si>
  <si>
    <t>liv_021028</t>
  </si>
  <si>
    <t>liv_021029</t>
  </si>
  <si>
    <t>liv_021030</t>
  </si>
  <si>
    <t>liv_021031</t>
  </si>
  <si>
    <t>liv_021032</t>
  </si>
  <si>
    <t>liv_021033</t>
  </si>
  <si>
    <t>liv_021034</t>
  </si>
  <si>
    <t>[Late nineteenth century]</t>
  </si>
  <si>
    <t>[British India/Britain/United States?]</t>
  </si>
  <si>
    <t>CWM/LMS/Home/Missionary Portraits/Box 12 - Ramabai/1b</t>
  </si>
  <si>
    <t>CWM/LMS/Home/Missionary Portraits/Box 12 - Ramabai/2</t>
  </si>
  <si>
    <t>[British India/Britain?]</t>
  </si>
  <si>
    <t>J. Paul</t>
  </si>
  <si>
    <t>“Pandita Ramabai &amp; Her Gifted Daughter Manoramabai”</t>
  </si>
  <si>
    <t>“Pandita Ramabai &amp; Her Gifted Daughter Manoramabai,” [early twentieth century]</t>
  </si>
  <si>
    <t>Pandita Ramabai Sarasvati, [late nineteenth century]</t>
  </si>
  <si>
    <t>Head and shoulders portrait of Pandita Ramabai Sarasvati with paper border.</t>
  </si>
  <si>
    <t>Pandita Ramabai Sarasvati seated and reading a book, with Monramabai standing behind and looking over Sarasvati's shoulder.</t>
  </si>
  <si>
    <t>Verso of image, stating that image is of “Pandita Ramabai &amp; her gifted daughter Manoramabai” and “Photo J. Paul.”</t>
  </si>
  <si>
    <t>E. Pauline Johnson, standing with back to viewer, but with head in half profile to the right.</t>
  </si>
  <si>
    <t>Johnson, E. Pauline, 1861-1913</t>
  </si>
  <si>
    <t>“And He Said ‘Fight On’”</t>
  </si>
  <si>
    <t>Toronto</t>
  </si>
  <si>
    <t>The Musson Book Co., Limited</t>
  </si>
  <si>
    <t>n.p.</t>
  </si>
  <si>
    <t>E. Pauline Johnson</t>
  </si>
  <si>
    <t>E. Pauline Johnson, [early twentieth century]</t>
  </si>
  <si>
    <t>Canadian Born</t>
  </si>
  <si>
    <t>George N. Morang &amp; Co., Limited</t>
  </si>
  <si>
    <t>E. Pauline Johnson (with Facsimile Signature)</t>
  </si>
  <si>
    <t>E. Pauline Johnson (with Facsimile Signature), [early twentieth century]</t>
  </si>
  <si>
    <t>Legends of Vancouver</t>
  </si>
  <si>
    <t>Vancouver</t>
  </si>
  <si>
    <t>Geo. S. Forsyth &amp; Co.</t>
  </si>
  <si>
    <t>Head and shoulders portrait of E. Pauline Johnson, facing left.</t>
  </si>
  <si>
    <t>E. Pauline Johnson, standing in half profile, with her head turned to her left, signed "Faithfully" and with her name.</t>
  </si>
  <si>
    <t>Head and shoulders portrait of E. Pauline Johnson, facing left, signed "Yours Faithfully" and with her name.</t>
  </si>
  <si>
    <t>Head and shoulders portrait of E. Pauline Johnson, facing left. Johnson wears a hat and fur coat.</t>
  </si>
  <si>
    <t>The Moccasin Maker</t>
  </si>
  <si>
    <t>William Briggs</t>
  </si>
  <si>
    <t>E. Pauline Johnson, 1904</t>
  </si>
  <si>
    <t>“When George Was King” and Other Poems</t>
  </si>
  <si>
    <t>The Brockville Times</t>
  </si>
  <si>
    <t>Brockville</t>
  </si>
  <si>
    <t>Marega, Sergison, 1871-1939</t>
  </si>
  <si>
    <t>E. Pauline Johnson's grave with a railing in front of it.</t>
  </si>
  <si>
    <t>Siwash Rock.</t>
  </si>
  <si>
    <t>Sculpted memorial for E. Pauline Johnson, including one figure at left and two figures at right.</t>
  </si>
  <si>
    <t>opposite 10, opposite 17, opposite 19</t>
  </si>
  <si>
    <t>&lt;a href="transcriptions/liv_021026_ART.html"&gt;</t>
  </si>
  <si>
    <t xml:space="preserve">. </t>
  </si>
  <si>
    <t xml:space="preserve">&lt;/a&gt;. </t>
  </si>
  <si>
    <t>&lt;li&gt;</t>
  </si>
  <si>
    <t>.&lt;/li&gt;</t>
  </si>
  <si>
    <t>&lt;a href="transcriptions/liv_021027_ART.html"&gt;</t>
  </si>
  <si>
    <t>&lt;a href="transcriptions/liv_021028_ART.html"&gt;</t>
  </si>
  <si>
    <t>&lt;a href="transcriptions/liv_021029_ART.html"&gt;</t>
  </si>
  <si>
    <t>&lt;a href="transcriptions/liv_021030_ART.html"&gt;</t>
  </si>
  <si>
    <t>&lt;a href="transcriptions/liv_021031_ART.html"&gt;</t>
  </si>
  <si>
    <t>&lt;a href="transcriptions/liv_021032_ART.html"&gt;</t>
  </si>
  <si>
    <t>&lt;a href="transcriptions/liv_021033_ART.html"&gt;</t>
  </si>
  <si>
    <t>&lt;a href="transcriptions/liv_021034_ART.html"&gt;</t>
  </si>
  <si>
    <t>“And He Said ‘Fight On’” (Manuscript Facsimile), [early twentieth century]</t>
  </si>
  <si>
    <t>“And He Said ‘Fight On’” (Manuscript Facsimile)</t>
  </si>
  <si>
    <t>Facsimile of E. Pauline Johnson's manuscript of “And He Said ‘Fight On.’”</t>
  </si>
  <si>
    <t xml:space="preserve">“The Grave of Pauline Johnson in Stanley Park, Near Siwash Rock”; “Siwash Rock”; “The Spirit of Siwash Rock” </t>
  </si>
  <si>
    <t xml:space="preserve">“The Grave of Pauline Johnson in Stanley Park, Near Siwash Rock”; “Siwash Rock”; “The Spirit of Siwash Rock”; 1913, 1913, 1913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</si>
</sst>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9DD5-2802-8C46-B4DE-35FF576EF7FC}">
  <dimension ref="A1:AF23"/>
  <sheetViews>
    <sheetView workbookViewId="0">
      <pane ySplit="1" topLeftCell="A20" activePane="bottomLeft" state="frozen"/>
      <selection pane="bottomLeft" activeCell="A24" sqref="A24:XFD24"/>
    </sheetView>
  </sheetViews>
  <sheetFormatPr baseColWidth="10" defaultRowHeight="16" x14ac:dyDescent="0.2"/>
  <cols>
    <col min="1" max="1" width="15" style="1" customWidth="1"/>
    <col min="2" max="2" width="21.33203125" style="1" customWidth="1"/>
    <col min="3" max="3" width="21.5" style="1" customWidth="1"/>
    <col min="4" max="6" width="20.83203125" style="1" customWidth="1"/>
    <col min="7" max="7" width="19.1640625" style="1" bestFit="1" customWidth="1"/>
    <col min="8" max="8" width="12.83203125" style="3" customWidth="1"/>
    <col min="9" max="11" width="21.83203125" style="1" customWidth="1"/>
    <col min="12" max="14" width="20.83203125" style="1" customWidth="1"/>
    <col min="15" max="15" width="12.83203125" style="3" customWidth="1"/>
    <col min="16" max="19" width="15.83203125" style="1" customWidth="1"/>
    <col min="20" max="20" width="20.83203125" style="1" customWidth="1"/>
    <col min="21" max="21" width="12.83203125" style="3" customWidth="1"/>
    <col min="22" max="32" width="15.83203125" style="4" customWidth="1"/>
    <col min="33" max="16384" width="10.83203125" style="1"/>
  </cols>
  <sheetData>
    <row r="1" spans="1:32" s="2" customFormat="1" ht="34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118</v>
      </c>
      <c r="F1" s="2" t="s">
        <v>118</v>
      </c>
      <c r="G1" s="2" t="s">
        <v>122</v>
      </c>
      <c r="H1" s="2" t="s">
        <v>126</v>
      </c>
      <c r="I1" s="2" t="s">
        <v>130</v>
      </c>
      <c r="J1" s="2" t="s">
        <v>131</v>
      </c>
      <c r="K1" s="2" t="s">
        <v>132</v>
      </c>
      <c r="L1" s="2" t="s">
        <v>125</v>
      </c>
      <c r="M1" s="2" t="s">
        <v>123</v>
      </c>
      <c r="N1" s="2" t="s">
        <v>124</v>
      </c>
      <c r="O1" s="2" t="s">
        <v>243</v>
      </c>
      <c r="P1" s="2" t="s">
        <v>133</v>
      </c>
      <c r="Q1" s="2" t="s">
        <v>128</v>
      </c>
      <c r="R1" s="2" t="s">
        <v>170</v>
      </c>
      <c r="S1" s="2" t="s">
        <v>129</v>
      </c>
      <c r="T1" s="2" t="s">
        <v>123</v>
      </c>
      <c r="U1" s="2" t="s">
        <v>248</v>
      </c>
      <c r="V1" s="2" t="s">
        <v>252</v>
      </c>
      <c r="W1" s="2" t="s">
        <v>252</v>
      </c>
      <c r="X1" s="2" t="s">
        <v>251</v>
      </c>
      <c r="Y1" s="2" t="s">
        <v>201</v>
      </c>
      <c r="Z1" s="2" t="s">
        <v>201</v>
      </c>
      <c r="AA1" s="2" t="s">
        <v>201</v>
      </c>
      <c r="AB1" s="2" t="s">
        <v>201</v>
      </c>
      <c r="AC1" s="2" t="s">
        <v>202</v>
      </c>
      <c r="AD1" s="2" t="s">
        <v>202</v>
      </c>
      <c r="AE1" s="2" t="s">
        <v>123</v>
      </c>
      <c r="AF1" s="2" t="s">
        <v>129</v>
      </c>
    </row>
    <row r="2" spans="1:32" ht="51" x14ac:dyDescent="0.2">
      <c r="A2" s="1" t="s">
        <v>0</v>
      </c>
      <c r="B2" s="1" t="s">
        <v>138</v>
      </c>
      <c r="C2" s="1" t="s">
        <v>139</v>
      </c>
      <c r="D2" s="1" t="s">
        <v>32</v>
      </c>
      <c r="G2" s="1" t="s">
        <v>119</v>
      </c>
      <c r="I2" s="1" t="s">
        <v>16</v>
      </c>
      <c r="J2" s="1" t="s">
        <v>17</v>
      </c>
      <c r="K2" s="1" t="s">
        <v>18</v>
      </c>
      <c r="L2" s="1">
        <v>360</v>
      </c>
      <c r="M2" s="1" t="s">
        <v>22</v>
      </c>
      <c r="N2" s="1" t="s">
        <v>23</v>
      </c>
    </row>
    <row r="3" spans="1:32" ht="34" x14ac:dyDescent="0.2">
      <c r="A3" s="1" t="s">
        <v>1</v>
      </c>
      <c r="B3" s="1" t="s">
        <v>15</v>
      </c>
      <c r="C3" s="1" t="s">
        <v>19</v>
      </c>
      <c r="D3" s="1" t="s">
        <v>32</v>
      </c>
      <c r="G3" s="1" t="s">
        <v>119</v>
      </c>
      <c r="I3" s="1" t="s">
        <v>16</v>
      </c>
      <c r="J3" s="1" t="s">
        <v>17</v>
      </c>
      <c r="K3" s="1" t="s">
        <v>18</v>
      </c>
      <c r="L3" s="1">
        <v>801</v>
      </c>
      <c r="M3" s="1" t="s">
        <v>20</v>
      </c>
      <c r="N3" s="1" t="s">
        <v>21</v>
      </c>
    </row>
    <row r="4" spans="1:32" ht="51" x14ac:dyDescent="0.2">
      <c r="A4" s="1" t="s">
        <v>2</v>
      </c>
      <c r="B4" s="1" t="s">
        <v>15</v>
      </c>
      <c r="C4" s="1" t="s">
        <v>24</v>
      </c>
      <c r="D4" s="1" t="s">
        <v>32</v>
      </c>
      <c r="G4" s="1" t="s">
        <v>119</v>
      </c>
      <c r="I4" s="1" t="s">
        <v>16</v>
      </c>
      <c r="J4" s="1" t="s">
        <v>17</v>
      </c>
      <c r="K4" s="1" t="s">
        <v>18</v>
      </c>
      <c r="L4" s="1">
        <v>833</v>
      </c>
      <c r="M4" s="1" t="s">
        <v>25</v>
      </c>
      <c r="N4" s="1" t="s">
        <v>21</v>
      </c>
    </row>
    <row r="5" spans="1:32" ht="51" x14ac:dyDescent="0.2">
      <c r="A5" s="1" t="s">
        <v>3</v>
      </c>
      <c r="B5" s="1" t="s">
        <v>26</v>
      </c>
      <c r="C5" s="1" t="s">
        <v>27</v>
      </c>
      <c r="D5" s="1" t="s">
        <v>32</v>
      </c>
      <c r="G5" s="1" t="s">
        <v>119</v>
      </c>
      <c r="I5" s="1" t="s">
        <v>16</v>
      </c>
      <c r="J5" s="1" t="s">
        <v>17</v>
      </c>
      <c r="K5" s="1" t="s">
        <v>18</v>
      </c>
      <c r="L5" s="1">
        <v>836</v>
      </c>
      <c r="M5" s="1" t="s">
        <v>28</v>
      </c>
      <c r="N5" s="1" t="s">
        <v>29</v>
      </c>
    </row>
    <row r="6" spans="1:32" ht="34" x14ac:dyDescent="0.2">
      <c r="A6" s="1" t="s">
        <v>4</v>
      </c>
      <c r="B6" s="1" t="s">
        <v>30</v>
      </c>
      <c r="C6" s="1" t="s">
        <v>31</v>
      </c>
      <c r="D6" s="1" t="s">
        <v>32</v>
      </c>
      <c r="G6" s="1" t="s">
        <v>119</v>
      </c>
      <c r="I6" s="1" t="s">
        <v>16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</row>
    <row r="7" spans="1:32" ht="34" x14ac:dyDescent="0.2">
      <c r="A7" s="1" t="s">
        <v>5</v>
      </c>
      <c r="B7" s="1" t="s">
        <v>30</v>
      </c>
      <c r="C7" s="1" t="s">
        <v>38</v>
      </c>
      <c r="D7" s="1" t="s">
        <v>32</v>
      </c>
      <c r="G7" s="1" t="s">
        <v>119</v>
      </c>
      <c r="I7" s="1" t="s">
        <v>16</v>
      </c>
      <c r="J7" s="1" t="s">
        <v>33</v>
      </c>
      <c r="K7" s="1" t="s">
        <v>34</v>
      </c>
      <c r="L7" s="1" t="s">
        <v>35</v>
      </c>
      <c r="M7" s="1" t="s">
        <v>40</v>
      </c>
      <c r="N7" s="1" t="s">
        <v>39</v>
      </c>
    </row>
    <row r="8" spans="1:32" ht="68" x14ac:dyDescent="0.2">
      <c r="A8" s="1" t="s">
        <v>6</v>
      </c>
      <c r="B8" s="1" t="s">
        <v>41</v>
      </c>
      <c r="C8" s="1" t="s">
        <v>42</v>
      </c>
      <c r="D8" s="1" t="s">
        <v>43</v>
      </c>
      <c r="E8" s="1" t="s">
        <v>44</v>
      </c>
      <c r="G8" s="1" t="s">
        <v>119</v>
      </c>
      <c r="I8" s="1" t="s">
        <v>45</v>
      </c>
      <c r="J8" s="1" t="s">
        <v>46</v>
      </c>
      <c r="K8" s="1" t="s">
        <v>47</v>
      </c>
      <c r="L8" s="1" t="s">
        <v>48</v>
      </c>
      <c r="M8" s="1" t="s">
        <v>49</v>
      </c>
      <c r="N8" s="1" t="s">
        <v>50</v>
      </c>
    </row>
    <row r="9" spans="1:32" ht="68" x14ac:dyDescent="0.2">
      <c r="A9" s="1" t="s">
        <v>7</v>
      </c>
      <c r="B9" s="1" t="s">
        <v>141</v>
      </c>
      <c r="C9" s="1" t="s">
        <v>143</v>
      </c>
      <c r="D9" s="1" t="s">
        <v>52</v>
      </c>
      <c r="E9" s="1" t="s">
        <v>51</v>
      </c>
      <c r="G9" s="1" t="s">
        <v>120</v>
      </c>
      <c r="P9" s="1" t="s">
        <v>53</v>
      </c>
      <c r="Q9" s="1">
        <v>15</v>
      </c>
      <c r="S9" s="1" t="s">
        <v>54</v>
      </c>
      <c r="T9" s="1" t="s">
        <v>55</v>
      </c>
    </row>
    <row r="10" spans="1:32" ht="68" x14ac:dyDescent="0.2">
      <c r="A10" s="1" t="s">
        <v>8</v>
      </c>
      <c r="B10" s="1" t="s">
        <v>142</v>
      </c>
      <c r="C10" s="1" t="s">
        <v>144</v>
      </c>
      <c r="D10" s="1" t="s">
        <v>43</v>
      </c>
      <c r="E10" s="1" t="s">
        <v>44</v>
      </c>
      <c r="G10" s="1" t="s">
        <v>120</v>
      </c>
      <c r="P10" s="1" t="s">
        <v>56</v>
      </c>
      <c r="Q10" s="1">
        <v>18</v>
      </c>
      <c r="S10" s="1" t="s">
        <v>57</v>
      </c>
      <c r="T10" s="1" t="s">
        <v>58</v>
      </c>
    </row>
    <row r="11" spans="1:32" ht="51" x14ac:dyDescent="0.2">
      <c r="A11" s="1" t="s">
        <v>9</v>
      </c>
      <c r="B11" s="1" t="s">
        <v>146</v>
      </c>
      <c r="C11" s="1" t="s">
        <v>145</v>
      </c>
      <c r="D11" s="1" t="s">
        <v>59</v>
      </c>
      <c r="E11" s="1" t="s">
        <v>60</v>
      </c>
      <c r="F11" s="1" t="s">
        <v>61</v>
      </c>
      <c r="G11" s="1" t="s">
        <v>120</v>
      </c>
      <c r="P11" s="1" t="s">
        <v>62</v>
      </c>
      <c r="Q11" s="1">
        <v>15</v>
      </c>
      <c r="S11" s="1" t="s">
        <v>63</v>
      </c>
      <c r="T11" s="1">
        <v>1845</v>
      </c>
    </row>
    <row r="12" spans="1:32" ht="68" x14ac:dyDescent="0.2">
      <c r="A12" s="1" t="s">
        <v>10</v>
      </c>
      <c r="B12" s="1" t="s">
        <v>64</v>
      </c>
      <c r="C12" s="1" t="s">
        <v>65</v>
      </c>
      <c r="D12" s="1" t="s">
        <v>66</v>
      </c>
      <c r="G12" s="1" t="s">
        <v>119</v>
      </c>
      <c r="I12" s="1" t="s">
        <v>16</v>
      </c>
      <c r="J12" s="1" t="s">
        <v>67</v>
      </c>
      <c r="K12" s="1" t="s">
        <v>68</v>
      </c>
      <c r="L12" s="1" t="s">
        <v>186</v>
      </c>
      <c r="M12" s="1" t="s">
        <v>69</v>
      </c>
      <c r="N12" s="1" t="s">
        <v>70</v>
      </c>
    </row>
    <row r="13" spans="1:32" ht="68" x14ac:dyDescent="0.2">
      <c r="A13" s="1" t="s">
        <v>11</v>
      </c>
      <c r="B13" s="1" t="s">
        <v>71</v>
      </c>
      <c r="C13" s="1" t="s">
        <v>72</v>
      </c>
      <c r="D13" s="1" t="s">
        <v>73</v>
      </c>
      <c r="G13" s="1" t="s">
        <v>119</v>
      </c>
      <c r="I13" s="1" t="s">
        <v>16</v>
      </c>
      <c r="J13" s="1" t="s">
        <v>67</v>
      </c>
      <c r="K13" s="1" t="s">
        <v>68</v>
      </c>
      <c r="L13" s="1" t="s">
        <v>185</v>
      </c>
      <c r="M13" s="1" t="s">
        <v>74</v>
      </c>
      <c r="N13" s="1" t="s">
        <v>75</v>
      </c>
    </row>
    <row r="14" spans="1:32" ht="34" x14ac:dyDescent="0.2">
      <c r="A14" s="1" t="s">
        <v>12</v>
      </c>
      <c r="B14" s="1" t="s">
        <v>147</v>
      </c>
      <c r="C14" s="1" t="s">
        <v>148</v>
      </c>
      <c r="D14" s="1" t="s">
        <v>76</v>
      </c>
      <c r="E14" s="1" t="s">
        <v>77</v>
      </c>
      <c r="F14" s="1" t="s">
        <v>78</v>
      </c>
      <c r="G14" s="1" t="s">
        <v>120</v>
      </c>
      <c r="P14" s="1" t="s">
        <v>79</v>
      </c>
      <c r="Q14" s="1">
        <v>10</v>
      </c>
      <c r="T14" s="1" t="s">
        <v>173</v>
      </c>
    </row>
    <row r="15" spans="1:32" ht="68" x14ac:dyDescent="0.2">
      <c r="A15" s="1" t="s">
        <v>13</v>
      </c>
      <c r="B15" s="1" t="s">
        <v>150</v>
      </c>
      <c r="C15" s="1" t="s">
        <v>149</v>
      </c>
      <c r="D15" s="1" t="s">
        <v>81</v>
      </c>
      <c r="G15" s="1" t="s">
        <v>120</v>
      </c>
      <c r="P15" s="1" t="s">
        <v>82</v>
      </c>
      <c r="R15" s="1">
        <v>93</v>
      </c>
      <c r="S15" s="1" t="s">
        <v>83</v>
      </c>
      <c r="T15" s="1" t="s">
        <v>84</v>
      </c>
    </row>
    <row r="16" spans="1:32" ht="85" x14ac:dyDescent="0.2">
      <c r="A16" s="1" t="s">
        <v>14</v>
      </c>
      <c r="B16" s="1" t="s">
        <v>85</v>
      </c>
      <c r="C16" s="1" t="s">
        <v>86</v>
      </c>
      <c r="D16" s="1" t="s">
        <v>32</v>
      </c>
      <c r="G16" s="1" t="s">
        <v>119</v>
      </c>
      <c r="I16" s="1" t="s">
        <v>16</v>
      </c>
      <c r="J16" s="1" t="s">
        <v>67</v>
      </c>
      <c r="K16" s="1" t="s">
        <v>87</v>
      </c>
      <c r="L16" s="1" t="s">
        <v>137</v>
      </c>
      <c r="M16" s="1" t="s">
        <v>88</v>
      </c>
      <c r="N16" s="1" t="s">
        <v>23</v>
      </c>
    </row>
    <row r="17" spans="1:32" ht="85" x14ac:dyDescent="0.2">
      <c r="A17" s="1" t="s">
        <v>140</v>
      </c>
      <c r="B17" s="1" t="s">
        <v>151</v>
      </c>
      <c r="C17" s="1" t="s">
        <v>152</v>
      </c>
      <c r="D17" s="1" t="s">
        <v>153</v>
      </c>
      <c r="E17" s="1" t="s">
        <v>154</v>
      </c>
      <c r="G17" s="1" t="s">
        <v>120</v>
      </c>
      <c r="Q17" s="4"/>
      <c r="R17" s="4"/>
      <c r="S17" s="4"/>
      <c r="T17" s="4"/>
      <c r="V17" s="1" t="s">
        <v>153</v>
      </c>
      <c r="X17" s="4" t="s">
        <v>167</v>
      </c>
      <c r="Y17" s="4" t="s">
        <v>67</v>
      </c>
      <c r="Z17" s="4" t="s">
        <v>244</v>
      </c>
      <c r="AA17" s="4" t="s">
        <v>245</v>
      </c>
      <c r="AB17" s="4" t="s">
        <v>246</v>
      </c>
      <c r="AC17" s="4" t="s">
        <v>247</v>
      </c>
      <c r="AE17" s="4">
        <v>1906</v>
      </c>
      <c r="AF17" s="4">
        <v>74</v>
      </c>
    </row>
    <row r="18" spans="1:32" ht="85" x14ac:dyDescent="0.2">
      <c r="A18" s="1" t="s">
        <v>176</v>
      </c>
      <c r="B18" s="1" t="s">
        <v>177</v>
      </c>
      <c r="C18" s="1" t="s">
        <v>178</v>
      </c>
      <c r="D18" s="1" t="s">
        <v>174</v>
      </c>
      <c r="E18" s="1" t="s">
        <v>175</v>
      </c>
      <c r="G18" s="1" t="s">
        <v>120</v>
      </c>
      <c r="P18" s="1" t="s">
        <v>169</v>
      </c>
      <c r="Q18" s="1">
        <v>28</v>
      </c>
      <c r="R18" s="1">
        <v>6</v>
      </c>
      <c r="S18" s="1" t="s">
        <v>171</v>
      </c>
      <c r="T18" s="1" t="s">
        <v>172</v>
      </c>
    </row>
    <row r="19" spans="1:32" ht="51" x14ac:dyDescent="0.2">
      <c r="A19" s="1" t="s">
        <v>179</v>
      </c>
      <c r="B19" s="1" t="s">
        <v>180</v>
      </c>
      <c r="C19" s="1" t="s">
        <v>181</v>
      </c>
      <c r="D19" s="1" t="s">
        <v>182</v>
      </c>
      <c r="E19" s="1" t="s">
        <v>183</v>
      </c>
      <c r="G19" s="1" t="s">
        <v>119</v>
      </c>
      <c r="I19" s="1" t="s">
        <v>16</v>
      </c>
      <c r="J19" s="1" t="s">
        <v>67</v>
      </c>
      <c r="K19" s="1" t="s">
        <v>68</v>
      </c>
      <c r="L19" s="1" t="s">
        <v>184</v>
      </c>
      <c r="M19" s="1" t="s">
        <v>187</v>
      </c>
      <c r="N19" s="1" t="s">
        <v>188</v>
      </c>
    </row>
    <row r="20" spans="1:32" ht="68" x14ac:dyDescent="0.2">
      <c r="A20" s="1" t="s">
        <v>267</v>
      </c>
      <c r="B20" s="1" t="s">
        <v>286</v>
      </c>
      <c r="C20" s="1" t="s">
        <v>287</v>
      </c>
      <c r="D20" s="1" t="s">
        <v>174</v>
      </c>
      <c r="E20" s="1" t="s">
        <v>269</v>
      </c>
      <c r="G20" s="1" t="s">
        <v>120</v>
      </c>
      <c r="P20" s="1" t="s">
        <v>268</v>
      </c>
      <c r="S20" s="1">
        <v>3</v>
      </c>
      <c r="T20" s="1" t="s">
        <v>292</v>
      </c>
    </row>
    <row r="21" spans="1:32" ht="68" x14ac:dyDescent="0.2">
      <c r="A21" s="1" t="s">
        <v>272</v>
      </c>
      <c r="B21" s="1" t="s">
        <v>284</v>
      </c>
      <c r="C21" s="1" t="s">
        <v>285</v>
      </c>
      <c r="D21" s="1" t="s">
        <v>174</v>
      </c>
      <c r="E21" s="1" t="s">
        <v>273</v>
      </c>
      <c r="G21" s="1" t="s">
        <v>120</v>
      </c>
      <c r="P21" s="1" t="s">
        <v>274</v>
      </c>
      <c r="Q21" s="1">
        <v>1</v>
      </c>
      <c r="R21" s="1">
        <v>82</v>
      </c>
      <c r="T21" s="1" t="s">
        <v>275</v>
      </c>
    </row>
    <row r="22" spans="1:32" ht="68" x14ac:dyDescent="0.2">
      <c r="A22" s="1" t="s">
        <v>276</v>
      </c>
      <c r="B22" s="1" t="s">
        <v>277</v>
      </c>
      <c r="C22" s="1" t="s">
        <v>278</v>
      </c>
      <c r="D22" s="1" t="s">
        <v>279</v>
      </c>
      <c r="G22" s="1" t="s">
        <v>119</v>
      </c>
      <c r="I22" s="1" t="s">
        <v>16</v>
      </c>
      <c r="J22" s="1" t="s">
        <v>67</v>
      </c>
      <c r="K22" s="1" t="s">
        <v>68</v>
      </c>
      <c r="L22" s="1" t="s">
        <v>280</v>
      </c>
      <c r="M22" s="5" t="s">
        <v>281</v>
      </c>
      <c r="N22" s="1" t="s">
        <v>282</v>
      </c>
      <c r="P22" s="1" t="s">
        <v>82</v>
      </c>
      <c r="R22" s="1">
        <v>89</v>
      </c>
      <c r="S22" s="1" t="s">
        <v>291</v>
      </c>
      <c r="T22" s="1" t="s">
        <v>293</v>
      </c>
    </row>
    <row r="23" spans="1:32" ht="51" x14ac:dyDescent="0.2">
      <c r="A23" s="1" t="s">
        <v>283</v>
      </c>
      <c r="B23" s="1" t="s">
        <v>288</v>
      </c>
      <c r="C23" s="1" t="s">
        <v>289</v>
      </c>
      <c r="D23" s="1" t="s">
        <v>174</v>
      </c>
      <c r="E23" s="1" t="s">
        <v>290</v>
      </c>
      <c r="G23" s="1" t="s">
        <v>120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"/>
  <sheetViews>
    <sheetView tabSelected="1" zoomScaleNormal="100" workbookViewId="0">
      <pane ySplit="1" topLeftCell="A32" activePane="bottomLeft" state="frozen"/>
      <selection pane="bottomLeft" activeCell="C35" sqref="C35"/>
    </sheetView>
  </sheetViews>
  <sheetFormatPr baseColWidth="10" defaultRowHeight="16" x14ac:dyDescent="0.2"/>
  <cols>
    <col min="1" max="1" width="15" style="7" customWidth="1"/>
    <col min="2" max="2" width="21.33203125" style="7" customWidth="1"/>
    <col min="3" max="3" width="21.5" style="7" customWidth="1"/>
    <col min="4" max="6" width="20.83203125" style="7" customWidth="1"/>
    <col min="7" max="7" width="19.1640625" style="7" bestFit="1" customWidth="1"/>
    <col min="8" max="8" width="15" style="8" customWidth="1"/>
    <col min="9" max="9" width="12.83203125" style="9" customWidth="1"/>
    <col min="10" max="12" width="20.83203125" style="7" customWidth="1"/>
    <col min="13" max="15" width="15.83203125" style="7" customWidth="1"/>
    <col min="16" max="16" width="15.83203125" style="9" customWidth="1"/>
    <col min="17" max="18" width="16.5" style="10" customWidth="1"/>
    <col min="19" max="25" width="15.83203125" style="7" customWidth="1"/>
    <col min="26" max="26" width="15.83203125" style="9" customWidth="1"/>
    <col min="27" max="30" width="15.83203125" style="7" customWidth="1"/>
    <col min="31" max="31" width="15.83203125" style="9" customWidth="1"/>
    <col min="32" max="34" width="45.83203125" style="7" customWidth="1"/>
    <col min="35" max="16384" width="10.83203125" style="7"/>
  </cols>
  <sheetData>
    <row r="1" spans="1:33" s="6" customFormat="1" ht="34" x14ac:dyDescent="0.2">
      <c r="A1" s="6" t="s">
        <v>115</v>
      </c>
      <c r="B1" s="6" t="s">
        <v>116</v>
      </c>
      <c r="C1" s="6" t="s">
        <v>117</v>
      </c>
      <c r="D1" s="6" t="s">
        <v>118</v>
      </c>
      <c r="E1" s="6" t="s">
        <v>118</v>
      </c>
      <c r="F1" s="6" t="s">
        <v>118</v>
      </c>
      <c r="G1" s="6" t="s">
        <v>122</v>
      </c>
      <c r="H1" s="6" t="s">
        <v>122</v>
      </c>
      <c r="I1" s="6" t="s">
        <v>126</v>
      </c>
      <c r="J1" s="6" t="s">
        <v>130</v>
      </c>
      <c r="K1" s="6" t="s">
        <v>131</v>
      </c>
      <c r="L1" s="6" t="s">
        <v>127</v>
      </c>
      <c r="M1" s="6" t="s">
        <v>125</v>
      </c>
      <c r="N1" s="6" t="s">
        <v>123</v>
      </c>
      <c r="O1" s="6" t="s">
        <v>124</v>
      </c>
      <c r="P1" s="6" t="s">
        <v>248</v>
      </c>
      <c r="Q1" s="6" t="s">
        <v>252</v>
      </c>
      <c r="R1" s="6" t="s">
        <v>252</v>
      </c>
      <c r="S1" s="6" t="s">
        <v>251</v>
      </c>
      <c r="T1" s="6" t="s">
        <v>201</v>
      </c>
      <c r="U1" s="6" t="s">
        <v>201</v>
      </c>
      <c r="V1" s="6" t="s">
        <v>202</v>
      </c>
      <c r="W1" s="6" t="s">
        <v>202</v>
      </c>
      <c r="X1" s="6" t="s">
        <v>123</v>
      </c>
      <c r="Y1" s="6" t="s">
        <v>129</v>
      </c>
      <c r="Z1" s="6" t="s">
        <v>250</v>
      </c>
      <c r="AA1" s="6" t="s">
        <v>133</v>
      </c>
      <c r="AB1" s="6" t="s">
        <v>128</v>
      </c>
      <c r="AC1" s="6" t="s">
        <v>170</v>
      </c>
      <c r="AD1" s="6" t="s">
        <v>129</v>
      </c>
      <c r="AF1" s="6" t="s">
        <v>308</v>
      </c>
    </row>
    <row r="2" spans="1:33" ht="51" x14ac:dyDescent="0.2">
      <c r="A2" s="7" t="s">
        <v>309</v>
      </c>
      <c r="AF2" s="11" t="s">
        <v>310</v>
      </c>
    </row>
    <row r="3" spans="1:33" ht="51" x14ac:dyDescent="0.2">
      <c r="A3" s="7" t="s">
        <v>311</v>
      </c>
      <c r="AF3" s="11" t="s">
        <v>312</v>
      </c>
    </row>
    <row r="4" spans="1:33" ht="102" x14ac:dyDescent="0.2">
      <c r="A4" s="7" t="s">
        <v>108</v>
      </c>
      <c r="B4" s="7" t="s">
        <v>109</v>
      </c>
      <c r="C4" s="7" t="s">
        <v>110</v>
      </c>
      <c r="D4" s="7" t="s">
        <v>111</v>
      </c>
      <c r="G4" s="7" t="s">
        <v>121</v>
      </c>
      <c r="J4" s="7" t="s">
        <v>16</v>
      </c>
      <c r="K4" s="7" t="s">
        <v>17</v>
      </c>
      <c r="L4" s="7" t="s">
        <v>96</v>
      </c>
      <c r="M4" s="7" t="s">
        <v>112</v>
      </c>
      <c r="N4" s="7">
        <v>1874</v>
      </c>
      <c r="O4" s="7" t="s">
        <v>113</v>
      </c>
      <c r="AF4" s="11" t="s">
        <v>313</v>
      </c>
    </row>
    <row r="5" spans="1:33" ht="51" x14ac:dyDescent="0.2">
      <c r="A5" s="7" t="s">
        <v>106</v>
      </c>
      <c r="B5" s="7" t="s">
        <v>105</v>
      </c>
      <c r="C5" s="7" t="s">
        <v>114</v>
      </c>
      <c r="D5" s="7" t="s">
        <v>103</v>
      </c>
      <c r="G5" s="7" t="s">
        <v>121</v>
      </c>
      <c r="J5" s="7" t="s">
        <v>16</v>
      </c>
      <c r="K5" s="7" t="s">
        <v>67</v>
      </c>
      <c r="L5" s="7" t="s">
        <v>134</v>
      </c>
      <c r="N5" s="7">
        <v>1874</v>
      </c>
      <c r="O5" s="7" t="s">
        <v>136</v>
      </c>
      <c r="AF5" s="11" t="s">
        <v>314</v>
      </c>
    </row>
    <row r="6" spans="1:33" ht="51" x14ac:dyDescent="0.2">
      <c r="A6" s="7" t="s">
        <v>107</v>
      </c>
      <c r="B6" s="7" t="s">
        <v>80</v>
      </c>
      <c r="C6" s="7" t="s">
        <v>102</v>
      </c>
      <c r="D6" s="7" t="s">
        <v>103</v>
      </c>
      <c r="G6" s="7" t="s">
        <v>121</v>
      </c>
      <c r="J6" s="7" t="s">
        <v>16</v>
      </c>
      <c r="L6" s="7" t="s">
        <v>104</v>
      </c>
      <c r="N6" s="7" t="s">
        <v>94</v>
      </c>
      <c r="O6" s="7" t="s">
        <v>136</v>
      </c>
      <c r="AF6" s="11" t="s">
        <v>315</v>
      </c>
    </row>
    <row r="7" spans="1:33" ht="51" x14ac:dyDescent="0.2">
      <c r="A7" s="7" t="s">
        <v>95</v>
      </c>
      <c r="B7" s="7" t="s">
        <v>271</v>
      </c>
      <c r="C7" s="7" t="s">
        <v>270</v>
      </c>
      <c r="D7" s="7" t="s">
        <v>174</v>
      </c>
      <c r="G7" s="7" t="s">
        <v>121</v>
      </c>
      <c r="J7" s="7" t="s">
        <v>16</v>
      </c>
      <c r="K7" s="7" t="s">
        <v>17</v>
      </c>
      <c r="L7" s="7" t="s">
        <v>96</v>
      </c>
      <c r="M7" s="12" t="s">
        <v>135</v>
      </c>
      <c r="N7" s="7" t="s">
        <v>94</v>
      </c>
      <c r="O7" s="7" t="s">
        <v>136</v>
      </c>
      <c r="AF7" s="11" t="s">
        <v>316</v>
      </c>
    </row>
    <row r="8" spans="1:33" ht="34" x14ac:dyDescent="0.2">
      <c r="A8" s="7" t="s">
        <v>97</v>
      </c>
      <c r="B8" s="7" t="s">
        <v>98</v>
      </c>
      <c r="C8" s="7" t="s">
        <v>99</v>
      </c>
      <c r="D8" s="7" t="s">
        <v>174</v>
      </c>
      <c r="G8" s="7" t="s">
        <v>121</v>
      </c>
      <c r="J8" s="7" t="s">
        <v>16</v>
      </c>
      <c r="K8" s="7" t="s">
        <v>17</v>
      </c>
      <c r="L8" s="7" t="s">
        <v>96</v>
      </c>
      <c r="M8" s="7" t="s">
        <v>100</v>
      </c>
      <c r="N8" s="7" t="s">
        <v>101</v>
      </c>
      <c r="O8" s="7" t="s">
        <v>136</v>
      </c>
      <c r="AF8" s="11" t="s">
        <v>317</v>
      </c>
    </row>
    <row r="9" spans="1:33" ht="119" x14ac:dyDescent="0.2">
      <c r="A9" s="7" t="s">
        <v>92</v>
      </c>
      <c r="B9" s="7" t="s">
        <v>90</v>
      </c>
      <c r="C9" s="7" t="s">
        <v>91</v>
      </c>
      <c r="D9" s="7" t="s">
        <v>89</v>
      </c>
      <c r="G9" s="7" t="s">
        <v>121</v>
      </c>
      <c r="J9" s="7" t="s">
        <v>16</v>
      </c>
      <c r="K9" s="7" t="s">
        <v>67</v>
      </c>
      <c r="L9" s="7" t="s">
        <v>87</v>
      </c>
      <c r="M9" s="12" t="s">
        <v>93</v>
      </c>
      <c r="N9" s="7" t="s">
        <v>94</v>
      </c>
      <c r="O9" s="7" t="s">
        <v>136</v>
      </c>
      <c r="AF9" s="11" t="s">
        <v>318</v>
      </c>
    </row>
    <row r="10" spans="1:33" ht="68" x14ac:dyDescent="0.2">
      <c r="A10" s="7" t="s">
        <v>155</v>
      </c>
      <c r="B10" s="7" t="s">
        <v>98</v>
      </c>
      <c r="C10" s="7" t="s">
        <v>99</v>
      </c>
      <c r="D10" s="7" t="s">
        <v>174</v>
      </c>
      <c r="G10" s="7" t="s">
        <v>121</v>
      </c>
      <c r="J10" s="7" t="s">
        <v>16</v>
      </c>
      <c r="K10" s="7" t="s">
        <v>67</v>
      </c>
      <c r="L10" s="7" t="s">
        <v>156</v>
      </c>
      <c r="M10" s="7" t="s">
        <v>161</v>
      </c>
      <c r="N10" s="7" t="s">
        <v>101</v>
      </c>
      <c r="O10" s="7" t="s">
        <v>136</v>
      </c>
      <c r="AF10" s="11" t="s">
        <v>319</v>
      </c>
      <c r="AG10" s="11" t="s">
        <v>320</v>
      </c>
    </row>
    <row r="11" spans="1:33" ht="51" x14ac:dyDescent="0.2">
      <c r="A11" s="7" t="s">
        <v>157</v>
      </c>
      <c r="B11" s="7" t="s">
        <v>158</v>
      </c>
      <c r="C11" s="7" t="s">
        <v>254</v>
      </c>
      <c r="D11" s="7" t="s">
        <v>174</v>
      </c>
      <c r="G11" s="7" t="s">
        <v>121</v>
      </c>
      <c r="J11" s="7" t="s">
        <v>16</v>
      </c>
      <c r="K11" s="7" t="s">
        <v>67</v>
      </c>
      <c r="L11" s="7" t="s">
        <v>156</v>
      </c>
      <c r="M11" s="7" t="s">
        <v>162</v>
      </c>
      <c r="N11" s="7" t="s">
        <v>159</v>
      </c>
      <c r="O11" s="7" t="s">
        <v>160</v>
      </c>
      <c r="AF11" s="11" t="s">
        <v>321</v>
      </c>
    </row>
    <row r="12" spans="1:33" ht="102" x14ac:dyDescent="0.2">
      <c r="A12" s="7" t="s">
        <v>163</v>
      </c>
      <c r="B12" s="7" t="s">
        <v>164</v>
      </c>
      <c r="C12" s="7" t="s">
        <v>255</v>
      </c>
      <c r="D12" s="7" t="s">
        <v>174</v>
      </c>
      <c r="G12" s="7" t="s">
        <v>121</v>
      </c>
      <c r="J12" s="7" t="s">
        <v>16</v>
      </c>
      <c r="K12" s="7" t="s">
        <v>67</v>
      </c>
      <c r="L12" s="7" t="s">
        <v>156</v>
      </c>
      <c r="M12" s="7" t="s">
        <v>166</v>
      </c>
      <c r="N12" s="7" t="s">
        <v>165</v>
      </c>
      <c r="O12" s="7" t="s">
        <v>168</v>
      </c>
      <c r="AF12" s="11" t="s">
        <v>322</v>
      </c>
    </row>
    <row r="13" spans="1:33" ht="136" x14ac:dyDescent="0.2">
      <c r="A13" s="7" t="s">
        <v>189</v>
      </c>
      <c r="B13" s="7" t="s">
        <v>197</v>
      </c>
      <c r="C13" s="7" t="s">
        <v>256</v>
      </c>
      <c r="D13" s="7" t="s">
        <v>174</v>
      </c>
      <c r="G13" s="7" t="s">
        <v>121</v>
      </c>
      <c r="H13" s="7" t="s">
        <v>120</v>
      </c>
      <c r="Q13" s="10" t="s">
        <v>204</v>
      </c>
      <c r="R13" s="10" t="s">
        <v>198</v>
      </c>
      <c r="S13" s="7" t="s">
        <v>199</v>
      </c>
      <c r="U13" s="7" t="s">
        <v>67</v>
      </c>
      <c r="W13" s="7" t="s">
        <v>203</v>
      </c>
      <c r="X13" s="7">
        <v>1904</v>
      </c>
      <c r="Y13" s="7" t="s">
        <v>200</v>
      </c>
      <c r="AF13" s="11" t="s">
        <v>323</v>
      </c>
      <c r="AG13" s="11" t="s">
        <v>324</v>
      </c>
    </row>
    <row r="14" spans="1:33" ht="68" x14ac:dyDescent="0.2">
      <c r="A14" s="7" t="s">
        <v>190</v>
      </c>
      <c r="B14" s="7" t="s">
        <v>205</v>
      </c>
      <c r="C14" s="7" t="s">
        <v>257</v>
      </c>
      <c r="D14" s="7" t="s">
        <v>174</v>
      </c>
      <c r="G14" s="7" t="s">
        <v>121</v>
      </c>
      <c r="H14" s="7" t="s">
        <v>120</v>
      </c>
      <c r="Q14" s="10" t="s">
        <v>206</v>
      </c>
      <c r="S14" s="7" t="s">
        <v>207</v>
      </c>
      <c r="T14" s="7" t="s">
        <v>208</v>
      </c>
      <c r="U14" s="7" t="s">
        <v>209</v>
      </c>
      <c r="V14" s="7" t="s">
        <v>210</v>
      </c>
      <c r="W14" s="7" t="s">
        <v>211</v>
      </c>
      <c r="X14" s="7">
        <v>1920</v>
      </c>
      <c r="Y14" s="7" t="s">
        <v>212</v>
      </c>
      <c r="AF14" s="11" t="s">
        <v>325</v>
      </c>
    </row>
    <row r="15" spans="1:33" ht="68" x14ac:dyDescent="0.2">
      <c r="A15" s="7" t="s">
        <v>191</v>
      </c>
      <c r="B15" s="7" t="s">
        <v>253</v>
      </c>
      <c r="C15" s="7" t="s">
        <v>258</v>
      </c>
      <c r="D15" s="7" t="s">
        <v>174</v>
      </c>
      <c r="G15" s="7" t="s">
        <v>121</v>
      </c>
      <c r="H15" s="7" t="s">
        <v>120</v>
      </c>
      <c r="Q15" s="10" t="s">
        <v>213</v>
      </c>
      <c r="S15" s="7" t="s">
        <v>214</v>
      </c>
      <c r="T15" s="7" t="s">
        <v>67</v>
      </c>
      <c r="U15" s="7" t="s">
        <v>209</v>
      </c>
      <c r="V15" s="7" t="s">
        <v>215</v>
      </c>
      <c r="W15" s="7" t="s">
        <v>216</v>
      </c>
      <c r="X15" s="7">
        <v>1912</v>
      </c>
      <c r="Y15" s="7" t="s">
        <v>212</v>
      </c>
      <c r="AF15" s="11" t="s">
        <v>326</v>
      </c>
    </row>
    <row r="16" spans="1:33" ht="51" x14ac:dyDescent="0.2">
      <c r="A16" s="7" t="s">
        <v>192</v>
      </c>
      <c r="B16" s="7" t="s">
        <v>217</v>
      </c>
      <c r="C16" s="7" t="s">
        <v>218</v>
      </c>
      <c r="D16" s="7" t="s">
        <v>174</v>
      </c>
      <c r="G16" s="7" t="s">
        <v>121</v>
      </c>
      <c r="H16" s="7" t="s">
        <v>120</v>
      </c>
      <c r="Q16" s="10" t="s">
        <v>219</v>
      </c>
      <c r="S16" s="7" t="s">
        <v>220</v>
      </c>
      <c r="T16" s="7" t="s">
        <v>221</v>
      </c>
      <c r="V16" s="7" t="s">
        <v>222</v>
      </c>
      <c r="X16" s="7">
        <v>1901</v>
      </c>
      <c r="Y16" s="7" t="s">
        <v>212</v>
      </c>
      <c r="AF16" s="11" t="s">
        <v>327</v>
      </c>
    </row>
    <row r="17" spans="1:34" ht="85" x14ac:dyDescent="0.2">
      <c r="A17" s="7" t="s">
        <v>193</v>
      </c>
      <c r="B17" s="7" t="s">
        <v>260</v>
      </c>
      <c r="C17" s="7" t="s">
        <v>261</v>
      </c>
      <c r="D17" s="7" t="s">
        <v>249</v>
      </c>
      <c r="G17" s="7" t="s">
        <v>121</v>
      </c>
      <c r="H17" s="7" t="s">
        <v>120</v>
      </c>
      <c r="Q17" s="10" t="s">
        <v>223</v>
      </c>
      <c r="S17" s="7" t="s">
        <v>224</v>
      </c>
      <c r="T17" s="7" t="s">
        <v>67</v>
      </c>
      <c r="V17" s="7" t="s">
        <v>225</v>
      </c>
      <c r="X17" s="7">
        <v>1901</v>
      </c>
      <c r="Y17" s="7" t="s">
        <v>212</v>
      </c>
      <c r="AF17" s="11" t="s">
        <v>328</v>
      </c>
    </row>
    <row r="18" spans="1:34" ht="51" x14ac:dyDescent="0.2">
      <c r="A18" s="7" t="s">
        <v>194</v>
      </c>
      <c r="B18" s="7" t="s">
        <v>228</v>
      </c>
      <c r="C18" s="7" t="s">
        <v>259</v>
      </c>
      <c r="D18" s="7" t="s">
        <v>229</v>
      </c>
      <c r="G18" s="7" t="s">
        <v>121</v>
      </c>
      <c r="H18" s="7" t="s">
        <v>120</v>
      </c>
      <c r="Q18" s="10" t="s">
        <v>198</v>
      </c>
      <c r="S18" s="7" t="s">
        <v>227</v>
      </c>
      <c r="T18" s="7" t="s">
        <v>67</v>
      </c>
      <c r="V18" s="7" t="s">
        <v>226</v>
      </c>
      <c r="X18" s="7">
        <v>1904</v>
      </c>
      <c r="Y18" s="7" t="s">
        <v>212</v>
      </c>
      <c r="AF18" s="11" t="s">
        <v>329</v>
      </c>
    </row>
    <row r="19" spans="1:34" ht="68" x14ac:dyDescent="0.2">
      <c r="A19" s="7" t="s">
        <v>195</v>
      </c>
      <c r="B19" s="7" t="s">
        <v>264</v>
      </c>
      <c r="C19" s="7" t="s">
        <v>265</v>
      </c>
      <c r="D19" s="7" t="s">
        <v>230</v>
      </c>
      <c r="G19" s="7" t="s">
        <v>121</v>
      </c>
      <c r="H19" s="7" t="s">
        <v>120</v>
      </c>
      <c r="Q19" s="7" t="s">
        <v>230</v>
      </c>
      <c r="S19" s="7" t="s">
        <v>231</v>
      </c>
      <c r="T19" s="7" t="s">
        <v>232</v>
      </c>
      <c r="U19" s="7" t="s">
        <v>67</v>
      </c>
      <c r="V19" s="7" t="s">
        <v>233</v>
      </c>
      <c r="W19" s="7" t="s">
        <v>234</v>
      </c>
      <c r="X19" s="7">
        <v>1912</v>
      </c>
      <c r="Y19" s="7" t="s">
        <v>235</v>
      </c>
    </row>
    <row r="20" spans="1:34" ht="153" x14ac:dyDescent="0.2">
      <c r="A20" s="7" t="s">
        <v>196</v>
      </c>
      <c r="B20" s="7" t="s">
        <v>262</v>
      </c>
      <c r="C20" s="7" t="s">
        <v>263</v>
      </c>
      <c r="D20" s="7" t="s">
        <v>236</v>
      </c>
      <c r="E20" s="7" t="s">
        <v>237</v>
      </c>
      <c r="F20" s="7" t="s">
        <v>238</v>
      </c>
      <c r="G20" s="7" t="s">
        <v>121</v>
      </c>
      <c r="H20" s="7" t="s">
        <v>120</v>
      </c>
      <c r="Q20" s="13" t="s">
        <v>236</v>
      </c>
      <c r="S20" s="7" t="s">
        <v>239</v>
      </c>
      <c r="T20" s="7" t="s">
        <v>240</v>
      </c>
      <c r="U20" s="7" t="s">
        <v>209</v>
      </c>
      <c r="V20" s="7" t="s">
        <v>266</v>
      </c>
      <c r="W20" s="7" t="s">
        <v>241</v>
      </c>
      <c r="X20" s="7" t="s">
        <v>242</v>
      </c>
      <c r="Y20" s="7" t="s">
        <v>395</v>
      </c>
      <c r="AF20" s="11" t="s">
        <v>330</v>
      </c>
      <c r="AG20" s="11" t="s">
        <v>331</v>
      </c>
      <c r="AH20" s="11" t="s">
        <v>332</v>
      </c>
    </row>
    <row r="21" spans="1:34" ht="85" x14ac:dyDescent="0.2">
      <c r="A21" s="7" t="s">
        <v>294</v>
      </c>
      <c r="B21" s="7" t="s">
        <v>296</v>
      </c>
      <c r="C21" s="7" t="s">
        <v>297</v>
      </c>
      <c r="D21" s="7" t="s">
        <v>298</v>
      </c>
      <c r="G21" s="7" t="s">
        <v>121</v>
      </c>
      <c r="H21" s="7" t="s">
        <v>120</v>
      </c>
      <c r="Q21" s="10" t="s">
        <v>299</v>
      </c>
      <c r="S21" s="7" t="s">
        <v>300</v>
      </c>
      <c r="T21" s="7" t="s">
        <v>301</v>
      </c>
      <c r="V21" s="7" t="s">
        <v>302</v>
      </c>
      <c r="X21" s="7">
        <v>1887</v>
      </c>
      <c r="Y21" s="7" t="s">
        <v>212</v>
      </c>
      <c r="AF21" s="11" t="s">
        <v>333</v>
      </c>
    </row>
    <row r="22" spans="1:34" ht="51" x14ac:dyDescent="0.2">
      <c r="A22" s="7" t="s">
        <v>295</v>
      </c>
      <c r="B22" s="7" t="s">
        <v>303</v>
      </c>
      <c r="C22" s="7" t="s">
        <v>304</v>
      </c>
      <c r="D22" s="7" t="s">
        <v>174</v>
      </c>
      <c r="G22" s="7" t="s">
        <v>121</v>
      </c>
      <c r="H22" s="7" t="s">
        <v>120</v>
      </c>
      <c r="Q22" s="10" t="s">
        <v>299</v>
      </c>
      <c r="R22" s="10" t="s">
        <v>305</v>
      </c>
      <c r="S22" s="7" t="s">
        <v>306</v>
      </c>
      <c r="T22" s="7" t="s">
        <v>246</v>
      </c>
      <c r="V22" s="7" t="s">
        <v>307</v>
      </c>
      <c r="X22" s="7">
        <v>1903</v>
      </c>
      <c r="Y22" s="7" t="s">
        <v>212</v>
      </c>
      <c r="AF22" s="11" t="s">
        <v>333</v>
      </c>
    </row>
    <row r="23" spans="1:34" ht="153" x14ac:dyDescent="0.2">
      <c r="A23" s="7" t="s">
        <v>334</v>
      </c>
      <c r="B23" s="7" t="s">
        <v>346</v>
      </c>
      <c r="C23" s="7" t="s">
        <v>347</v>
      </c>
      <c r="D23" s="7" t="s">
        <v>174</v>
      </c>
      <c r="G23" s="7" t="s">
        <v>121</v>
      </c>
      <c r="J23" s="7" t="s">
        <v>16</v>
      </c>
      <c r="K23" s="7" t="s">
        <v>67</v>
      </c>
      <c r="L23" s="7" t="s">
        <v>156</v>
      </c>
      <c r="M23" s="7" t="s">
        <v>339</v>
      </c>
      <c r="N23" s="7" t="s">
        <v>341</v>
      </c>
      <c r="O23" s="7" t="s">
        <v>340</v>
      </c>
      <c r="AF23" s="7" t="s">
        <v>365</v>
      </c>
      <c r="AG23" s="7" t="s">
        <v>364</v>
      </c>
    </row>
    <row r="24" spans="1:34" ht="51" x14ac:dyDescent="0.2">
      <c r="A24" s="7" t="s">
        <v>335</v>
      </c>
      <c r="B24" s="7" t="s">
        <v>345</v>
      </c>
      <c r="C24" s="7" t="s">
        <v>344</v>
      </c>
      <c r="D24" s="7" t="s">
        <v>343</v>
      </c>
      <c r="G24" s="7" t="s">
        <v>121</v>
      </c>
      <c r="J24" s="7" t="s">
        <v>16</v>
      </c>
      <c r="K24" s="7" t="s">
        <v>67</v>
      </c>
      <c r="L24" s="7" t="s">
        <v>156</v>
      </c>
      <c r="M24" s="7" t="s">
        <v>342</v>
      </c>
      <c r="N24" s="7" t="s">
        <v>341</v>
      </c>
      <c r="O24" s="7" t="s">
        <v>340</v>
      </c>
      <c r="AF24" s="7" t="s">
        <v>366</v>
      </c>
      <c r="AG24" s="11" t="s">
        <v>363</v>
      </c>
    </row>
    <row r="25" spans="1:34" ht="136" x14ac:dyDescent="0.2">
      <c r="A25" s="7" t="s">
        <v>336</v>
      </c>
      <c r="B25" s="7" t="s">
        <v>348</v>
      </c>
      <c r="C25" s="7" t="s">
        <v>349</v>
      </c>
      <c r="D25" s="7" t="s">
        <v>174</v>
      </c>
      <c r="G25" s="7" t="s">
        <v>121</v>
      </c>
      <c r="J25" s="7" t="s">
        <v>16</v>
      </c>
      <c r="K25" s="7" t="s">
        <v>67</v>
      </c>
      <c r="L25" s="7" t="s">
        <v>156</v>
      </c>
      <c r="M25" s="7" t="s">
        <v>350</v>
      </c>
      <c r="N25" s="7" t="s">
        <v>341</v>
      </c>
      <c r="O25" s="7" t="s">
        <v>351</v>
      </c>
      <c r="AF25" s="7" t="s">
        <v>368</v>
      </c>
      <c r="AG25" s="7" t="s">
        <v>362</v>
      </c>
    </row>
    <row r="26" spans="1:34" ht="51" x14ac:dyDescent="0.2">
      <c r="A26" s="7" t="s">
        <v>337</v>
      </c>
      <c r="B26" s="7" t="s">
        <v>353</v>
      </c>
      <c r="C26" s="7" t="s">
        <v>354</v>
      </c>
      <c r="D26" s="7" t="s">
        <v>174</v>
      </c>
      <c r="G26" s="7" t="s">
        <v>121</v>
      </c>
      <c r="J26" s="7" t="s">
        <v>16</v>
      </c>
      <c r="K26" s="7" t="s">
        <v>67</v>
      </c>
      <c r="L26" s="7" t="s">
        <v>156</v>
      </c>
      <c r="M26" s="7" t="s">
        <v>352</v>
      </c>
      <c r="N26" s="7">
        <v>1911</v>
      </c>
      <c r="O26" s="7" t="s">
        <v>351</v>
      </c>
      <c r="AF26" s="7" t="s">
        <v>367</v>
      </c>
      <c r="AG26" s="7" t="s">
        <v>360</v>
      </c>
    </row>
    <row r="27" spans="1:34" ht="68" x14ac:dyDescent="0.2">
      <c r="A27" s="7" t="s">
        <v>338</v>
      </c>
      <c r="B27" s="7" t="s">
        <v>357</v>
      </c>
      <c r="C27" s="7" t="s">
        <v>358</v>
      </c>
      <c r="D27" s="7" t="s">
        <v>356</v>
      </c>
      <c r="G27" s="7" t="s">
        <v>121</v>
      </c>
      <c r="J27" s="7" t="s">
        <v>16</v>
      </c>
      <c r="K27" s="7" t="s">
        <v>67</v>
      </c>
      <c r="L27" s="7" t="s">
        <v>156</v>
      </c>
      <c r="M27" s="7" t="s">
        <v>355</v>
      </c>
      <c r="N27" s="7" t="s">
        <v>341</v>
      </c>
      <c r="O27" s="7" t="s">
        <v>340</v>
      </c>
      <c r="AF27" s="11" t="s">
        <v>361</v>
      </c>
      <c r="AG27" s="11" t="s">
        <v>359</v>
      </c>
    </row>
    <row r="28" spans="1:34" ht="68" x14ac:dyDescent="0.2">
      <c r="A28" s="7" t="s">
        <v>369</v>
      </c>
      <c r="B28" s="7" t="s">
        <v>303</v>
      </c>
      <c r="C28" s="7" t="s">
        <v>386</v>
      </c>
      <c r="D28" s="7" t="s">
        <v>174</v>
      </c>
      <c r="G28" s="7" t="s">
        <v>121</v>
      </c>
      <c r="J28" s="7" t="s">
        <v>16</v>
      </c>
      <c r="K28" s="7" t="s">
        <v>67</v>
      </c>
      <c r="L28" s="7" t="s">
        <v>156</v>
      </c>
      <c r="M28" s="7" t="s">
        <v>380</v>
      </c>
      <c r="N28" s="7" t="s">
        <v>378</v>
      </c>
      <c r="O28" s="7" t="s">
        <v>379</v>
      </c>
      <c r="AF28" s="14" t="s">
        <v>387</v>
      </c>
    </row>
    <row r="29" spans="1:34" ht="68" x14ac:dyDescent="0.2">
      <c r="A29" s="7" t="s">
        <v>370</v>
      </c>
      <c r="B29" s="7" t="s">
        <v>384</v>
      </c>
      <c r="C29" s="7" t="s">
        <v>385</v>
      </c>
      <c r="D29" s="7" t="s">
        <v>383</v>
      </c>
      <c r="G29" s="7" t="s">
        <v>121</v>
      </c>
      <c r="J29" s="7" t="s">
        <v>16</v>
      </c>
      <c r="K29" s="7" t="s">
        <v>67</v>
      </c>
      <c r="L29" s="7" t="s">
        <v>156</v>
      </c>
      <c r="M29" s="7" t="s">
        <v>381</v>
      </c>
      <c r="N29" s="7" t="s">
        <v>341</v>
      </c>
      <c r="O29" s="7" t="s">
        <v>382</v>
      </c>
      <c r="AF29" s="7" t="s">
        <v>388</v>
      </c>
      <c r="AG29" s="7" t="s">
        <v>389</v>
      </c>
    </row>
    <row r="30" spans="1:34" ht="51" x14ac:dyDescent="0.2">
      <c r="A30" s="7" t="s">
        <v>371</v>
      </c>
      <c r="B30" s="7" t="s">
        <v>396</v>
      </c>
      <c r="C30" s="7" t="s">
        <v>397</v>
      </c>
      <c r="D30" s="7" t="s">
        <v>174</v>
      </c>
      <c r="G30" s="7" t="s">
        <v>121</v>
      </c>
      <c r="Q30" s="10" t="s">
        <v>391</v>
      </c>
      <c r="S30" s="7" t="s">
        <v>392</v>
      </c>
      <c r="T30" s="7" t="s">
        <v>393</v>
      </c>
      <c r="V30" s="7" t="s">
        <v>394</v>
      </c>
      <c r="X30" s="7">
        <v>1913</v>
      </c>
      <c r="Y30" s="7" t="s">
        <v>395</v>
      </c>
      <c r="AF30" s="7" t="s">
        <v>390</v>
      </c>
    </row>
    <row r="31" spans="1:34" ht="68" x14ac:dyDescent="0.2">
      <c r="A31" s="7" t="s">
        <v>372</v>
      </c>
      <c r="B31" s="7" t="s">
        <v>434</v>
      </c>
      <c r="C31" s="7" t="s">
        <v>433</v>
      </c>
      <c r="D31" s="10" t="s">
        <v>391</v>
      </c>
      <c r="G31" s="7" t="s">
        <v>121</v>
      </c>
      <c r="H31" s="7" t="s">
        <v>120</v>
      </c>
      <c r="Q31" s="10" t="s">
        <v>391</v>
      </c>
      <c r="S31" s="7" t="s">
        <v>392</v>
      </c>
      <c r="T31" s="7" t="s">
        <v>393</v>
      </c>
      <c r="V31" s="7" t="s">
        <v>394</v>
      </c>
      <c r="X31" s="7">
        <v>1913</v>
      </c>
      <c r="Y31" s="7" t="s">
        <v>395</v>
      </c>
      <c r="AF31" s="7" t="s">
        <v>435</v>
      </c>
    </row>
    <row r="32" spans="1:34" ht="68" x14ac:dyDescent="0.2">
      <c r="A32" s="7" t="s">
        <v>373</v>
      </c>
      <c r="B32" s="7" t="s">
        <v>400</v>
      </c>
      <c r="C32" s="7" t="s">
        <v>401</v>
      </c>
      <c r="D32" s="7" t="s">
        <v>174</v>
      </c>
      <c r="G32" s="7" t="s">
        <v>121</v>
      </c>
      <c r="Q32" s="10" t="s">
        <v>391</v>
      </c>
      <c r="S32" s="7" t="s">
        <v>398</v>
      </c>
      <c r="T32" s="7" t="s">
        <v>393</v>
      </c>
      <c r="V32" s="7" t="s">
        <v>399</v>
      </c>
      <c r="X32" s="7">
        <v>1913</v>
      </c>
      <c r="Y32" s="7" t="s">
        <v>212</v>
      </c>
      <c r="AF32" s="7" t="s">
        <v>406</v>
      </c>
    </row>
    <row r="33" spans="1:34" ht="68" x14ac:dyDescent="0.2">
      <c r="A33" s="7" t="s">
        <v>374</v>
      </c>
      <c r="B33" s="7" t="s">
        <v>400</v>
      </c>
      <c r="C33" s="7" t="s">
        <v>401</v>
      </c>
      <c r="D33" s="7" t="s">
        <v>174</v>
      </c>
      <c r="G33" s="7" t="s">
        <v>121</v>
      </c>
      <c r="Q33" s="10" t="s">
        <v>391</v>
      </c>
      <c r="S33" s="7" t="s">
        <v>402</v>
      </c>
      <c r="T33" s="7" t="s">
        <v>403</v>
      </c>
      <c r="V33" s="7" t="s">
        <v>404</v>
      </c>
      <c r="X33" s="7">
        <v>1913</v>
      </c>
      <c r="Y33" s="7" t="s">
        <v>212</v>
      </c>
      <c r="AF33" s="7" t="s">
        <v>407</v>
      </c>
    </row>
    <row r="34" spans="1:34" ht="51" x14ac:dyDescent="0.2">
      <c r="A34" s="7" t="s">
        <v>375</v>
      </c>
      <c r="B34" s="7" t="s">
        <v>396</v>
      </c>
      <c r="C34" s="7" t="s">
        <v>411</v>
      </c>
      <c r="D34" s="7" t="s">
        <v>174</v>
      </c>
      <c r="G34" s="7" t="s">
        <v>121</v>
      </c>
      <c r="Q34" s="10" t="s">
        <v>391</v>
      </c>
      <c r="S34" s="7" t="s">
        <v>409</v>
      </c>
      <c r="T34" s="7" t="s">
        <v>393</v>
      </c>
      <c r="V34" s="7" t="s">
        <v>410</v>
      </c>
      <c r="X34" s="7">
        <v>1913</v>
      </c>
      <c r="Y34" s="7" t="s">
        <v>212</v>
      </c>
      <c r="AF34" s="7" t="s">
        <v>408</v>
      </c>
    </row>
    <row r="35" spans="1:34" ht="102" x14ac:dyDescent="0.2">
      <c r="A35" s="7" t="s">
        <v>376</v>
      </c>
      <c r="B35" s="7" t="s">
        <v>436</v>
      </c>
      <c r="C35" s="7" t="s">
        <v>437</v>
      </c>
      <c r="D35" s="7" t="s">
        <v>174</v>
      </c>
      <c r="E35" s="7" t="s">
        <v>174</v>
      </c>
      <c r="F35" s="7" t="s">
        <v>415</v>
      </c>
      <c r="G35" s="7" t="s">
        <v>121</v>
      </c>
      <c r="Q35" s="10" t="s">
        <v>391</v>
      </c>
      <c r="S35" s="7" t="s">
        <v>409</v>
      </c>
      <c r="T35" s="7" t="s">
        <v>393</v>
      </c>
      <c r="V35" s="7" t="s">
        <v>410</v>
      </c>
      <c r="X35" s="7">
        <v>1913</v>
      </c>
      <c r="Y35" s="7" t="s">
        <v>419</v>
      </c>
      <c r="AF35" s="7" t="s">
        <v>416</v>
      </c>
      <c r="AG35" s="7" t="s">
        <v>417</v>
      </c>
      <c r="AH35" s="7" t="s">
        <v>418</v>
      </c>
    </row>
    <row r="36" spans="1:34" ht="51" x14ac:dyDescent="0.2">
      <c r="A36" s="7" t="s">
        <v>377</v>
      </c>
      <c r="B36" s="7" t="s">
        <v>396</v>
      </c>
      <c r="C36" s="7" t="s">
        <v>397</v>
      </c>
      <c r="D36" s="7" t="s">
        <v>174</v>
      </c>
      <c r="G36" s="7" t="s">
        <v>121</v>
      </c>
      <c r="Q36" s="10" t="s">
        <v>391</v>
      </c>
      <c r="S36" s="7" t="s">
        <v>412</v>
      </c>
      <c r="T36" s="7" t="s">
        <v>414</v>
      </c>
      <c r="V36" s="7" t="s">
        <v>413</v>
      </c>
      <c r="X36" s="7">
        <v>1908</v>
      </c>
      <c r="Y36" s="7">
        <v>2</v>
      </c>
      <c r="AF36" s="7" t="s">
        <v>405</v>
      </c>
    </row>
  </sheetData>
  <sortState xmlns:xlrd2="http://schemas.microsoft.com/office/spreadsheetml/2017/richdata2" ref="A2:AH35">
    <sortCondition ref="A2:A35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43C1-934F-2441-9036-DCF88E610249}">
  <dimension ref="A1:I9"/>
  <sheetViews>
    <sheetView topLeftCell="C1" workbookViewId="0">
      <selection activeCell="I4" sqref="I4"/>
    </sheetView>
  </sheetViews>
  <sheetFormatPr baseColWidth="10" defaultRowHeight="16" x14ac:dyDescent="0.2"/>
  <cols>
    <col min="4" max="4" width="41" bestFit="1" customWidth="1"/>
    <col min="5" max="5" width="23.5" bestFit="1" customWidth="1"/>
    <col min="7" max="7" width="22.1640625" bestFit="1" customWidth="1"/>
  </cols>
  <sheetData>
    <row r="1" spans="1:9" x14ac:dyDescent="0.2">
      <c r="A1" t="s">
        <v>423</v>
      </c>
      <c r="B1" t="str">
        <f>Artifacts!D28</f>
        <v>Anonymous</v>
      </c>
      <c r="C1" t="s">
        <v>421</v>
      </c>
      <c r="D1" t="s">
        <v>420</v>
      </c>
      <c r="E1" t="str">
        <f>Artifacts!B28</f>
        <v>Pandita Ramabai Sarasvati</v>
      </c>
      <c r="F1" t="s">
        <v>422</v>
      </c>
      <c r="G1" t="str">
        <f>Artifacts!N28</f>
        <v>[Late nineteenth century]</v>
      </c>
      <c r="H1" t="s">
        <v>424</v>
      </c>
      <c r="I1" s="16" t="str">
        <f>A1&amp;B1&amp;C1&amp;D1&amp;E1&amp;F1&amp;G1&amp;H1</f>
        <v>&lt;li&gt;Anonymous. &lt;a href="transcriptions/liv_021026_ART.html"&gt;Pandita Ramabai Sarasvati&lt;/a&gt;. [Late nineteenth century].&lt;/li&gt;</v>
      </c>
    </row>
    <row r="2" spans="1:9" x14ac:dyDescent="0.2">
      <c r="A2" t="s">
        <v>423</v>
      </c>
      <c r="B2" t="str">
        <f>Artifacts!D29</f>
        <v>J. Paul</v>
      </c>
      <c r="C2" t="s">
        <v>421</v>
      </c>
      <c r="D2" t="s">
        <v>425</v>
      </c>
      <c r="E2" t="str">
        <f>Artifacts!B29</f>
        <v>“Pandita Ramabai &amp; Her Gifted Daughter Manoramabai”</v>
      </c>
      <c r="F2" t="s">
        <v>422</v>
      </c>
      <c r="G2" t="str">
        <f>Artifacts!N29</f>
        <v>[Early twentieth century]</v>
      </c>
      <c r="H2" t="s">
        <v>424</v>
      </c>
      <c r="I2" s="16" t="str">
        <f t="shared" ref="I2:I9" si="0">A2&amp;B2&amp;C2&amp;D2&amp;E2&amp;F2&amp;G2&amp;H2</f>
        <v>&lt;li&gt;J. Paul. &lt;a href="transcriptions/liv_021027_ART.html"&gt;“Pandita Ramabai &amp; Her Gifted Daughter Manoramabai”&lt;/a&gt;. [Early twentieth century].&lt;/li&gt;</v>
      </c>
    </row>
    <row r="3" spans="1:9" ht="17" x14ac:dyDescent="0.2">
      <c r="A3" t="s">
        <v>423</v>
      </c>
      <c r="B3" t="str">
        <f>Artifacts!D30</f>
        <v>Anonymous</v>
      </c>
      <c r="C3" t="s">
        <v>421</v>
      </c>
      <c r="D3" t="s">
        <v>426</v>
      </c>
      <c r="E3" t="str">
        <f>Artifacts!B30</f>
        <v>E. Pauline Johnson</v>
      </c>
      <c r="F3" t="s">
        <v>422</v>
      </c>
      <c r="G3" s="7" t="s">
        <v>341</v>
      </c>
      <c r="H3" t="s">
        <v>424</v>
      </c>
      <c r="I3" s="16" t="str">
        <f t="shared" si="0"/>
        <v>&lt;li&gt;Anonymous. &lt;a href="transcriptions/liv_021028_ART.html"&gt;E. Pauline Johnson&lt;/a&gt;. [Early twentieth century].&lt;/li&gt;</v>
      </c>
    </row>
    <row r="4" spans="1:9" ht="17" x14ac:dyDescent="0.2">
      <c r="A4" t="s">
        <v>423</v>
      </c>
      <c r="B4" t="str">
        <f>Artifacts!D31</f>
        <v>Johnson, E. Pauline, 1861-1913</v>
      </c>
      <c r="C4" t="s">
        <v>421</v>
      </c>
      <c r="D4" t="s">
        <v>427</v>
      </c>
      <c r="E4" t="str">
        <f>Artifacts!B31</f>
        <v>“And He Said ‘Fight On’” (Manuscript Facsimile)</v>
      </c>
      <c r="F4" t="s">
        <v>422</v>
      </c>
      <c r="G4" s="7" t="s">
        <v>341</v>
      </c>
      <c r="H4" t="s">
        <v>424</v>
      </c>
      <c r="I4" s="16" t="str">
        <f t="shared" si="0"/>
        <v>&lt;li&gt;Johnson, E. Pauline, 1861-1913. &lt;a href="transcriptions/liv_021029_ART.html"&gt;“And He Said ‘Fight On’” (Manuscript Facsimile)&lt;/a&gt;. [Early twentieth century].&lt;/li&gt;</v>
      </c>
    </row>
    <row r="5" spans="1:9" ht="17" x14ac:dyDescent="0.2">
      <c r="A5" t="s">
        <v>423</v>
      </c>
      <c r="B5" t="str">
        <f>Artifacts!D32</f>
        <v>Anonymous</v>
      </c>
      <c r="C5" t="s">
        <v>421</v>
      </c>
      <c r="D5" t="s">
        <v>428</v>
      </c>
      <c r="E5" t="str">
        <f>Artifacts!B32</f>
        <v>E. Pauline Johnson (with Facsimile Signature)</v>
      </c>
      <c r="F5" t="s">
        <v>422</v>
      </c>
      <c r="G5" s="7" t="s">
        <v>341</v>
      </c>
      <c r="H5" t="s">
        <v>424</v>
      </c>
      <c r="I5" s="16" t="str">
        <f t="shared" si="0"/>
        <v>&lt;li&gt;Anonymous. &lt;a href="transcriptions/liv_021030_ART.html"&gt;E. Pauline Johnson (with Facsimile Signature)&lt;/a&gt;. [Early twentieth century].&lt;/li&gt;</v>
      </c>
    </row>
    <row r="6" spans="1:9" ht="17" x14ac:dyDescent="0.2">
      <c r="A6" t="s">
        <v>423</v>
      </c>
      <c r="B6" t="str">
        <f>Artifacts!D33</f>
        <v>Anonymous</v>
      </c>
      <c r="C6" t="s">
        <v>421</v>
      </c>
      <c r="D6" t="s">
        <v>429</v>
      </c>
      <c r="E6" t="str">
        <f>Artifacts!B33</f>
        <v>E. Pauline Johnson (with Facsimile Signature)</v>
      </c>
      <c r="F6" t="s">
        <v>422</v>
      </c>
      <c r="G6" s="7" t="s">
        <v>341</v>
      </c>
      <c r="H6" t="s">
        <v>424</v>
      </c>
      <c r="I6" s="16" t="str">
        <f t="shared" si="0"/>
        <v>&lt;li&gt;Anonymous. &lt;a href="transcriptions/liv_021031_ART.html"&gt;E. Pauline Johnson (with Facsimile Signature)&lt;/a&gt;. [Early twentieth century].&lt;/li&gt;</v>
      </c>
    </row>
    <row r="7" spans="1:9" x14ac:dyDescent="0.2">
      <c r="A7" t="s">
        <v>423</v>
      </c>
      <c r="B7" t="str">
        <f>Artifacts!D34</f>
        <v>Anonymous</v>
      </c>
      <c r="C7" t="s">
        <v>421</v>
      </c>
      <c r="D7" t="s">
        <v>430</v>
      </c>
      <c r="E7" t="str">
        <f>Artifacts!B34</f>
        <v>E. Pauline Johnson</v>
      </c>
      <c r="F7" t="s">
        <v>422</v>
      </c>
      <c r="G7" s="7">
        <v>1904</v>
      </c>
      <c r="H7" t="s">
        <v>424</v>
      </c>
      <c r="I7" s="16" t="str">
        <f t="shared" si="0"/>
        <v>&lt;li&gt;Anonymous. &lt;a href="transcriptions/liv_021032_ART.html"&gt;E. Pauline Johnson&lt;/a&gt;. 1904.&lt;/li&gt;</v>
      </c>
    </row>
    <row r="8" spans="1:9" ht="17" x14ac:dyDescent="0.2">
      <c r="A8" t="s">
        <v>423</v>
      </c>
      <c r="B8" t="str">
        <f>Artifacts!D35</f>
        <v>Anonymous</v>
      </c>
      <c r="C8" t="s">
        <v>421</v>
      </c>
      <c r="D8" t="s">
        <v>431</v>
      </c>
      <c r="E8" t="str">
        <f>Artifacts!B35</f>
        <v xml:space="preserve">“The Grave of Pauline Johnson in Stanley Park, Near Siwash Rock”; “Siwash Rock”; “The Spirit of Siwash Rock” </v>
      </c>
      <c r="F8" t="s">
        <v>422</v>
      </c>
      <c r="G8" s="15" t="s">
        <v>341</v>
      </c>
      <c r="H8" t="s">
        <v>424</v>
      </c>
      <c r="I8" s="16" t="str">
        <f t="shared" si="0"/>
        <v>&lt;li&gt;Anonymous. &lt;a href="transcriptions/liv_021033_ART.html"&gt;“The Grave of Pauline Johnson in Stanley Park, Near Siwash Rock”; “Siwash Rock”; “The Spirit of Siwash Rock” &lt;/a&gt;. [Early twentieth century].&lt;/li&gt;</v>
      </c>
    </row>
    <row r="9" spans="1:9" ht="17" x14ac:dyDescent="0.2">
      <c r="A9" t="s">
        <v>423</v>
      </c>
      <c r="B9" t="str">
        <f>Artifacts!D36</f>
        <v>Anonymous</v>
      </c>
      <c r="C9" t="s">
        <v>421</v>
      </c>
      <c r="D9" t="s">
        <v>432</v>
      </c>
      <c r="E9" t="str">
        <f>Artifacts!B36</f>
        <v>E. Pauline Johnson</v>
      </c>
      <c r="F9" t="s">
        <v>422</v>
      </c>
      <c r="G9" s="15" t="s">
        <v>341</v>
      </c>
      <c r="H9" t="s">
        <v>424</v>
      </c>
      <c r="I9" s="16" t="str">
        <f t="shared" si="0"/>
        <v>&lt;li&gt;Anonymous. &lt;a href="transcriptions/liv_021034_ART.html"&gt;E. Pauline Johnson&lt;/a&gt;. [Early twentieth century].&lt;/li&gt;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Artifacts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2020-06-08T15:47:13Z</dcterms:created>
  <dcterms:modified xsi:type="dcterms:W3CDTF">2020-09-01T13:50:16Z</dcterms:modified>
</cp:coreProperties>
</file>