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defaultThemeVersion="166925"/>
  <mc:AlternateContent xmlns:mc="http://schemas.openxmlformats.org/markup-compatibility/2006">
    <mc:Choice Requires="x15">
      <x15ac:absPath xmlns:x15ac="http://schemas.microsoft.com/office/spreadsheetml/2010/11/ac" url="/Users/awisnicki2/GitHub/One-More-Voice/transcriptions/"/>
    </mc:Choice>
  </mc:AlternateContent>
  <xr:revisionPtr revIDLastSave="0" documentId="13_ncr:1_{6DF6799C-98F3-AC43-B6AA-FF111741FFB0}" xr6:coauthVersionLast="45" xr6:coauthVersionMax="45" xr10:uidLastSave="{00000000-0000-0000-0000-000000000000}"/>
  <bookViews>
    <workbookView xWindow="580" yWindow="460" windowWidth="24880" windowHeight="15540" xr2:uid="{00000000-000D-0000-FFFF-FFFF00000000}"/>
  </bookViews>
  <sheets>
    <sheet name="Documents" sheetId="2" r:id="rId1"/>
    <sheet name="Artifacts" sheetId="1" r:id="rId2"/>
    <sheet name="dev" sheetId="3" r:id="rId3"/>
  </sheets>
  <calcPr calcId="191029" concurrentCalc="0"/>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G13" i="3" l="1"/>
  <c r="G14" i="3"/>
  <c r="G15" i="3"/>
  <c r="G16" i="3"/>
  <c r="G17" i="3"/>
  <c r="G18" i="3"/>
  <c r="G12" i="3"/>
  <c r="B2" i="3"/>
  <c r="E2" i="3"/>
  <c r="G2" i="3"/>
  <c r="I2" i="3"/>
  <c r="B3" i="3"/>
  <c r="E3" i="3"/>
  <c r="I3" i="3"/>
  <c r="B4" i="3"/>
  <c r="E4" i="3"/>
  <c r="I4" i="3"/>
  <c r="B5" i="3"/>
  <c r="E5" i="3"/>
  <c r="I5" i="3"/>
  <c r="B6" i="3"/>
  <c r="E6" i="3"/>
  <c r="I6" i="3"/>
  <c r="B7" i="3"/>
  <c r="E7" i="3"/>
  <c r="I7" i="3"/>
  <c r="B8" i="3"/>
  <c r="E8" i="3"/>
  <c r="I8" i="3"/>
  <c r="B9" i="3"/>
  <c r="E9" i="3"/>
  <c r="I9" i="3"/>
  <c r="B1" i="3"/>
  <c r="E1" i="3"/>
  <c r="G1" i="3"/>
  <c r="I1" i="3"/>
</calcChain>
</file>

<file path=xl/sharedStrings.xml><?xml version="1.0" encoding="utf-8"?>
<sst xmlns="http://schemas.openxmlformats.org/spreadsheetml/2006/main" count="1128" uniqueCount="659">
  <si>
    <t>liv_000017</t>
  </si>
  <si>
    <t>liv_000074</t>
  </si>
  <si>
    <t>liv_000075</t>
  </si>
  <si>
    <t>liv_000085</t>
  </si>
  <si>
    <t>liv_000138</t>
  </si>
  <si>
    <t>liv_000139</t>
  </si>
  <si>
    <t>liv_012056</t>
  </si>
  <si>
    <t>liv_020001</t>
  </si>
  <si>
    <t>liv_020002</t>
  </si>
  <si>
    <t>liv_020003</t>
  </si>
  <si>
    <t>liv_020010</t>
  </si>
  <si>
    <t>liv_020011</t>
  </si>
  <si>
    <t>liv_020012</t>
  </si>
  <si>
    <t>liv_020013</t>
  </si>
  <si>
    <t>liv_020014</t>
  </si>
  <si>
    <t>Extract from Diary</t>
  </si>
  <si>
    <t>United Kingdom</t>
  </si>
  <si>
    <t>Blantyre</t>
  </si>
  <si>
    <t>David Livingstone Center</t>
  </si>
  <si>
    <t>Extract from Diary, May-June 1874</t>
  </si>
  <si>
    <t>May-June 1873</t>
  </si>
  <si>
    <t>[East Africa]</t>
  </si>
  <si>
    <t>28 April 1873</t>
  </si>
  <si>
    <t>Chitambo's village</t>
  </si>
  <si>
    <t>Extract from Diary, [November 1873-February 1874]</t>
  </si>
  <si>
    <t>[November 1873-February 1874]</t>
  </si>
  <si>
    <t>Letter to William O. Livingstone</t>
  </si>
  <si>
    <t>Letter to William O. Livingstone, October 1873</t>
  </si>
  <si>
    <t>October 1873</t>
  </si>
  <si>
    <t>Ukhonongo</t>
  </si>
  <si>
    <t>Letter to Joseph Moore</t>
  </si>
  <si>
    <t>Letter to Joseph Moore, 23 May 1874</t>
  </si>
  <si>
    <t>Wainwright, Jacob, c.1851/2-1892</t>
  </si>
  <si>
    <t>Edinburgh</t>
  </si>
  <si>
    <t>National Library of Scotland</t>
  </si>
  <si>
    <t>Acc. 12444</t>
  </si>
  <si>
    <t>23 May 1874</t>
  </si>
  <si>
    <t>South Kensington</t>
  </si>
  <si>
    <t>Letter to Joseph Moore, 10 July 1874</t>
  </si>
  <si>
    <t>Kessingland Suffolk</t>
  </si>
  <si>
    <t>10 July 1874</t>
  </si>
  <si>
    <t>Testimony</t>
  </si>
  <si>
    <t>Testimony, 12 November 1890</t>
  </si>
  <si>
    <t>Saleh Bin Osman</t>
  </si>
  <si>
    <t>United States</t>
  </si>
  <si>
    <t>Washington, D.C.</t>
  </si>
  <si>
    <t>Smithsonian Institution. Libraries. Joseph F. Cullman 3rd Library of Natural History</t>
  </si>
  <si>
    <t>M055</t>
  </si>
  <si>
    <t>12 November 1890</t>
  </si>
  <si>
    <t>[Central Africa]</t>
  </si>
  <si>
    <t>[British] / [Bombay] Government</t>
  </si>
  <si>
    <t>Transactions of the Bombay Geographical Society</t>
  </si>
  <si>
    <t>146-48</t>
  </si>
  <si>
    <t>31 May 1860</t>
  </si>
  <si>
    <t>St. Nicholas: An Illustrated Magazine for Young Folks</t>
  </si>
  <si>
    <t>795-98</t>
  </si>
  <si>
    <t>August 1891</t>
  </si>
  <si>
    <t>MacQueen, James, 1778-1870</t>
  </si>
  <si>
    <t>[Wogga, Thomas]</t>
  </si>
  <si>
    <t>Journal of the Royal Geographic Society of London</t>
  </si>
  <si>
    <t>371-76</t>
  </si>
  <si>
    <t>Letter to J. J. Freeman</t>
  </si>
  <si>
    <t>Letter to J. J. Freeman, 23 May 1850</t>
  </si>
  <si>
    <t>Read, James, Jr., c.1811-1894</t>
  </si>
  <si>
    <t>London</t>
  </si>
  <si>
    <t>University of London. School of Oriental and African Studies</t>
  </si>
  <si>
    <t>23 May 1850</t>
  </si>
  <si>
    <t>Philipton</t>
  </si>
  <si>
    <t>Letter to [Harry Smith]</t>
  </si>
  <si>
    <t>Letter to [Harry Smith], 23 June 1850</t>
  </si>
  <si>
    <t>Botha, Andries</t>
  </si>
  <si>
    <t>23 June 1850</t>
  </si>
  <si>
    <t>Brixton</t>
  </si>
  <si>
    <t>Waller, Horace, 1833-1896</t>
  </si>
  <si>
    <t>Brine, Lindesay, 1834-1906</t>
  </si>
  <si>
    <t>Chumah, James, c.1850-1882</t>
  </si>
  <si>
    <t>The Times</t>
  </si>
  <si>
    <t>Jacob Wainwright</t>
  </si>
  <si>
    <t>Wesleyan Juvenile Offering: A Miscellany of Missionary Info</t>
  </si>
  <si>
    <t>98-99</t>
  </si>
  <si>
    <t>1 September 1874</t>
  </si>
  <si>
    <t>Inscription on the Tree at the Foot of which David Livingstone's Heart was Buried</t>
  </si>
  <si>
    <t>Inscription on the Tree at the Foot of which David Livingstone's Heart was Buried, 4 May 1873</t>
  </si>
  <si>
    <t>Wellcome Library</t>
  </si>
  <si>
    <t>4 May 1873</t>
  </si>
  <si>
    <t>Allen and Co.</t>
  </si>
  <si>
    <t>“Group of Relics, Comprising Articles Formerly the Property of Dr. Livingstone, with Susi and Chuma, His Faithful Followers”</t>
  </si>
  <si>
    <t>“Group of Relics, Comprising Articles Formerly the Property of Dr. Livingstone, with Susi and Chuma, His Faithful Followers,” [c.1874]</t>
  </si>
  <si>
    <t>liv_021007</t>
  </si>
  <si>
    <t>No. 561462i</t>
  </si>
  <si>
    <t>[c.1874]</t>
  </si>
  <si>
    <t>liv_021005</t>
  </si>
  <si>
    <t>David Livingstone Centre</t>
  </si>
  <si>
    <t>liv_021006</t>
  </si>
  <si>
    <t>Matthew Wellington</t>
  </si>
  <si>
    <t>Matthew Wellington, [1874 or later]</t>
  </si>
  <si>
    <t>Store, K/4/3, 217</t>
  </si>
  <si>
    <t>[1874 or later]</t>
  </si>
  <si>
    <t>Jacob Wainwright, [c.1874]</t>
  </si>
  <si>
    <t>Elliott &amp; Fry</t>
  </si>
  <si>
    <t>The Library of Nineteenth-Century Photography</t>
  </si>
  <si>
    <t>Jacob Wainwright with David Livingstone’s Coffin</t>
  </si>
  <si>
    <t>liv_021002</t>
  </si>
  <si>
    <t>liv_021003</t>
  </si>
  <si>
    <t>liv_021001</t>
  </si>
  <si>
    <t xml:space="preserve">Jacob Wainwright with David Livingstone’s Coffin and Some of Livingstone’s Travelling Trunks on Board the Ship ‘Malwa’ </t>
  </si>
  <si>
    <t xml:space="preserve">Jacob Wainwright with David Livingstone’s Coffin and Some of Livingstone’s Travelling Trunks on Board the Ship ‘Malwa,’ 1874 </t>
  </si>
  <si>
    <t>Wm. Fergusson &amp; Co.</t>
  </si>
  <si>
    <t>Store, K/5/1, 224</t>
  </si>
  <si>
    <t>The Ship "Malwa"</t>
  </si>
  <si>
    <t>Jacob Wainwright+D22 with David Livingstone’s Coffin, 1874</t>
  </si>
  <si>
    <t>identifier</t>
  </si>
  <si>
    <t>titleInfo.title</t>
  </si>
  <si>
    <t>titleInfo.title, type="alternative"</t>
  </si>
  <si>
    <t>name.namePart, type="personal</t>
  </si>
  <si>
    <t>manuscripts (documents)</t>
  </si>
  <si>
    <t xml:space="preserve"> publications (documents)</t>
  </si>
  <si>
    <t>photographs</t>
  </si>
  <si>
    <t>genre, authority="aat"</t>
  </si>
  <si>
    <t>originInfo.dateCreated</t>
  </si>
  <si>
    <t>originInfo.place</t>
  </si>
  <si>
    <t>location.shelfLocator</t>
  </si>
  <si>
    <t>[manuscripts/artifacts]</t>
  </si>
  <si>
    <t>location.physicalLocation</t>
  </si>
  <si>
    <t>originInfo, type="volume"</t>
  </si>
  <si>
    <t>originInfo, type="pages"</t>
  </si>
  <si>
    <t>location.physicalLocation, type="country"</t>
  </si>
  <si>
    <t>location.physicalLocation, type="settlement"</t>
  </si>
  <si>
    <t>location.physicalLocation, type="repository"</t>
  </si>
  <si>
    <t>originInfo, type="journal"</t>
  </si>
  <si>
    <t>Michael Graham-Stewart</t>
  </si>
  <si>
    <t>Store, K/4/2, 216</t>
  </si>
  <si>
    <t>[Britain]</t>
  </si>
  <si>
    <t>No. 561464i</t>
  </si>
  <si>
    <t>Addition to David Livingstone's Field Diary XVII</t>
  </si>
  <si>
    <t>Addition to David Livingstone's Field Diary XVII, 28 April 1873</t>
  </si>
  <si>
    <t>liv_020016</t>
  </si>
  <si>
    <t>"Narrative of Said Bin Habeeb, An Arab Inhabitant of Zanzibar"</t>
  </si>
  <si>
    <t>"The Story of My Life"</t>
  </si>
  <si>
    <t>"Narrative of Said Bin Habeeb, An Arab Inhabitant of Zanzibar," 31 May 1860</t>
  </si>
  <si>
    <t>"The Story of My Life," August 1891</t>
  </si>
  <si>
    <t>"Notes on African Geography," 1845</t>
  </si>
  <si>
    <t>"Notes on African Geography"</t>
  </si>
  <si>
    <t>"To the Editor of the Times"</t>
  </si>
  <si>
    <t>"To the Editor of the Times," 9 April 1874</t>
  </si>
  <si>
    <t>"Jacob Wainwright," 1 September 1874</t>
  </si>
  <si>
    <t>"Jacob Wainwright"</t>
  </si>
  <si>
    <t>"The Katikiro of Uganda and His Secretary"</t>
  </si>
  <si>
    <t>"The Katikiro of Uganda and His Secretary," 1906</t>
  </si>
  <si>
    <t>Stone, Benjamin, 1838-1914</t>
  </si>
  <si>
    <t>Kagwa, Apolo, 1864-1927</t>
  </si>
  <si>
    <t>liv_021008</t>
  </si>
  <si>
    <t>University of London. School of Oriental and African Studies, London</t>
  </si>
  <si>
    <t>liv_021009</t>
  </si>
  <si>
    <t>Sechele</t>
  </si>
  <si>
    <t>[Second half of nineteenth century]</t>
  </si>
  <si>
    <t>[Southern Africa]</t>
  </si>
  <si>
    <t>CWM/LMS/Home/Livingstone Pictures/Box 1/File 8</t>
  </si>
  <si>
    <t>CWM/LMS/Home/Africa Pictures/10</t>
  </si>
  <si>
    <t>liv_021010</t>
  </si>
  <si>
    <t>Abdullah Susi and James Chuma's Model of the Hut in which David Livingstone Died</t>
  </si>
  <si>
    <t>[Late nineteenth or twentieth century]</t>
  </si>
  <si>
    <t>CWM/LMS/Home/Livingstone Pictures/Box 1/File 6</t>
  </si>
  <si>
    <t>Sir Benjamin Stone’s Pictures: Records of National Life and History</t>
  </si>
  <si>
    <t>St. John's, Leytonstone</t>
  </si>
  <si>
    <t>The Illustrated Missionary News</t>
  </si>
  <si>
    <t>originInfo, type="issue"</t>
  </si>
  <si>
    <t>81, 93</t>
  </si>
  <si>
    <t>1 June 1894; 12 June 1893</t>
  </si>
  <si>
    <t>10 April 1874; [1874]; [1874]</t>
  </si>
  <si>
    <t>Anonymous</t>
  </si>
  <si>
    <t>Ncwadi</t>
  </si>
  <si>
    <t>liv_020015</t>
  </si>
  <si>
    <t>“Gleanings and Glances” (Excerpt); “Letter from an African Chief”</t>
  </si>
  <si>
    <t>liv_003027</t>
  </si>
  <si>
    <t>Letter to Robert Moffat 1 with Speech</t>
  </si>
  <si>
    <t>Letter to Robert Moffat 1 with Speech, [October 1852]</t>
  </si>
  <si>
    <t>Livingstone, David, 1813-1873</t>
  </si>
  <si>
    <t>Sechele, c.1810-1892</t>
  </si>
  <si>
    <t>CWM/LMS/Home/Livingstone Wooden Box/Item 71</t>
  </si>
  <si>
    <t>CWM/LMS/South Africa/Incoming Correspondence/Box 25/File 4/Jacket B</t>
  </si>
  <si>
    <t>CWM/LMS/South Africa/Incoming Correspondence/Box 25/File 3/Jacket D</t>
  </si>
  <si>
    <t>[October 1852]</t>
  </si>
  <si>
    <t>Limaoe (on the Kolobeng)</t>
  </si>
  <si>
    <t>liv_021011</t>
  </si>
  <si>
    <t>liv_021012</t>
  </si>
  <si>
    <t>liv_021013</t>
  </si>
  <si>
    <t>liv_021014</t>
  </si>
  <si>
    <t>liv_021015</t>
  </si>
  <si>
    <t>liv_021016</t>
  </si>
  <si>
    <t>liv_021017</t>
  </si>
  <si>
    <t>liv_021018</t>
  </si>
  <si>
    <t>“Apolo Kagwa, Katikiro of Uganda, and His Son”; “Ham Mukasa, with Father, Wife, and Children”</t>
  </si>
  <si>
    <t>Mukasa, Ham, c.1870-1956</t>
  </si>
  <si>
    <t>The Wonderful Story of Uganda; The Story of Ham Mukasa</t>
  </si>
  <si>
    <t>opposite 98, opposite 173</t>
  </si>
  <si>
    <t>originInfo, type="place"</t>
  </si>
  <si>
    <t>originInfo, type="publisher"</t>
  </si>
  <si>
    <t>Church Missionary Society</t>
  </si>
  <si>
    <t>Mullins, J.D.</t>
  </si>
  <si>
    <t>Edward Wilmot Blyden</t>
  </si>
  <si>
    <t>Blyden, Edward Wilmot, 1832-1912</t>
  </si>
  <si>
    <t>The Aims and Methods of a Liberal Education for Africans</t>
  </si>
  <si>
    <t>Cambridge, MA</t>
  </si>
  <si>
    <t>New York</t>
  </si>
  <si>
    <t>John Wilson and Son</t>
  </si>
  <si>
    <t>George Young</t>
  </si>
  <si>
    <t>frontispiece</t>
  </si>
  <si>
    <t>Naidu, Sarojini, 1879-1949</t>
  </si>
  <si>
    <t>The Bird of Time</t>
  </si>
  <si>
    <t>William Heineman</t>
  </si>
  <si>
    <t>John Lane Company</t>
  </si>
  <si>
    <t>Swami Vivekanada</t>
  </si>
  <si>
    <t>Swami Vivekanada, [c.1893]</t>
  </si>
  <si>
    <t>Vivekanada, Swami, 1863-1902</t>
  </si>
  <si>
    <t>Inspired Talks</t>
  </si>
  <si>
    <t>Madras</t>
  </si>
  <si>
    <t>The Ramakrishna Mission</t>
  </si>
  <si>
    <t>Sorabji, Cornelia, 1866-1954</t>
  </si>
  <si>
    <t>Love and Life Behind the Purdah</t>
  </si>
  <si>
    <t>Freemantle &amp; Co.</t>
  </si>
  <si>
    <t>Hutchinson &amp; Co.</t>
  </si>
  <si>
    <t>Uganda’s Katikiro in England</t>
  </si>
  <si>
    <t>Ham Mukasa and Apolo Kagwa</t>
  </si>
  <si>
    <t>Bassano, Alexander, 1829-1913</t>
  </si>
  <si>
    <t>McKay, Claude, 1889-1948</t>
  </si>
  <si>
    <t>Songs from Jamaica</t>
  </si>
  <si>
    <t>Kingston</t>
  </si>
  <si>
    <t>Aston W. Gardner</t>
  </si>
  <si>
    <t>Jamaica Agency</t>
  </si>
  <si>
    <t>frontispieces, title page</t>
  </si>
  <si>
    <t>Plaatje, Solomon T., 1876-1932</t>
  </si>
  <si>
    <t>Wakefield, ?</t>
  </si>
  <si>
    <t>Taylor, D.</t>
  </si>
  <si>
    <t>Native Life in South Africa</t>
  </si>
  <si>
    <t>Kimberley</t>
  </si>
  <si>
    <t>The Crisis</t>
  </si>
  <si>
    <t>[1920?]</t>
  </si>
  <si>
    <t>[periodicals/artifacts]</t>
  </si>
  <si>
    <t>Paris</t>
  </si>
  <si>
    <t xml:space="preserve">New York </t>
  </si>
  <si>
    <t>Melbourne</t>
  </si>
  <si>
    <t>Cassell and Company, Limited</t>
  </si>
  <si>
    <t>[books/artifacts]</t>
  </si>
  <si>
    <t>Barnett, Henry Walter, 1862-1934</t>
  </si>
  <si>
    <t>[books/periodicals]</t>
  </si>
  <si>
    <t>originInfo, type="book"</t>
  </si>
  <si>
    <t>originInfo, type="author"</t>
  </si>
  <si>
    <t>Sarojini Naidu (with Facsimile Signature)</t>
  </si>
  <si>
    <t>Sechele, [second half of nineteenth century]</t>
  </si>
  <si>
    <t>Abdullah Susi and James Chuma's Model of the Hut in which David Livingstone Died, [late nineteenth or twentieth century]</t>
  </si>
  <si>
    <t>“Apolo Kagwa, Katikiro of Uganda, and His Son”; “Ham Mukasa, with Father, Wife, and Children”; [early twentieth century], [early twentieth century]</t>
  </si>
  <si>
    <t>Edward Wilmot Blyden, [late nineteenth or early twentieth century]</t>
  </si>
  <si>
    <t>Sarojini Naidu (with Facsimile Signature), [early twentieth century]</t>
  </si>
  <si>
    <t>Ham Mukasa and Apolo Kagwa, [early twentieth century]</t>
  </si>
  <si>
    <t>Cornelia Sorabji (with Superimposed Facsimile Signature)</t>
  </si>
  <si>
    <t>Cornelia Sorabji (with Superimposed Facsimile Signature), [late nineteenth or early twentieth century]</t>
  </si>
  <si>
    <t>Page Inscribed to Kelly Miller; Solomon T. Plaatje, Signed; Elizabeth Lilith M’belle (“Mrs. S.T. Plaatje”)</t>
  </si>
  <si>
    <t>Page Inscribed to Kelly Miller; Solomon T. Plaatje, Signed; Elizabeth Lilith M’belle (“Mrs. S.T. Plaatje”); 16 November 1921, [early twentieth century], [early twentieth century]</t>
  </si>
  <si>
    <t>Frontispiece Inscribed to Arthur Schomburg and Title Page</t>
  </si>
  <si>
    <t>Frontispiece Inscribed to Arthur Schomburg and Title Page, [early twentieth century]</t>
  </si>
  <si>
    <t>Tsala ea Batho</t>
  </si>
  <si>
    <t>liv_020017</t>
  </si>
  <si>
    <t>The Preston Chronicle and Lancashire Advertiser</t>
  </si>
  <si>
    <t>Aga, Selim, c.1826-1875</t>
  </si>
  <si>
    <t>Abdullah Susi (Mislabeled Jacob Wainwright), [c.1874]</t>
  </si>
  <si>
    <t>Abdullah Susi (Mislabeled Jacob Wainwright)</t>
  </si>
  <si>
    <t>liv_020022</t>
  </si>
  <si>
    <t>Soga, Tiyo, c.1831-1871</t>
  </si>
  <si>
    <t>Kaffrarian Watchman</t>
  </si>
  <si>
    <t>liv_020024</t>
  </si>
  <si>
    <t>Letter to A.M. Chirgwin</t>
  </si>
  <si>
    <t>Letter to A.M. Chirgwin, 5 December 1934</t>
  </si>
  <si>
    <t>Khama, Semane Setlhoko, 1881-1937</t>
  </si>
  <si>
    <t>CWM/LMS/South Africa/Incoming Correspondence/Box 97/Semane</t>
  </si>
  <si>
    <t>5 December 1934</t>
  </si>
  <si>
    <t>Serowe, Palapye Road, Bechuanaland Protectorate</t>
  </si>
  <si>
    <t>liv_020018</t>
  </si>
  <si>
    <t>“Jubilee of the Venerable Patriarch Brownlee”</t>
  </si>
  <si>
    <t>“The Niger Expedtion”</t>
  </si>
  <si>
    <t>“Letter of Gratitude from a Kafir Woman”</t>
  </si>
  <si>
    <t>“Letter of Gratitude from a Kafir Woman,” 1 May 1874</t>
  </si>
  <si>
    <t>54, 56</t>
  </si>
  <si>
    <t xml:space="preserve">25 September 1858; 24 June 1858 </t>
  </si>
  <si>
    <t>1 May 1874; October 1873</t>
  </si>
  <si>
    <t>liv_021019</t>
  </si>
  <si>
    <t>liv_021020</t>
  </si>
  <si>
    <t>Pandita Ramabai Sarasvati (with Facsimile Signature)</t>
  </si>
  <si>
    <t>Pandita Ramabai Sarasvati (with Facsimile Signature), [late nineteenth century]</t>
  </si>
  <si>
    <t>Gutekunst, Frederick, 1831-1917</t>
  </si>
  <si>
    <t>Sarasvati, Pandita Ramabai, 1858-1922</t>
  </si>
  <si>
    <t>The High-Caste Hindu Woman</t>
  </si>
  <si>
    <t>Philadelphia</t>
  </si>
  <si>
    <t>Press of The Jas B. Rodgers Printing Co.</t>
  </si>
  <si>
    <t>Pandita Ramabai Sarasvati</t>
  </si>
  <si>
    <t>Pandita Ramabai Sarasvati, 1898</t>
  </si>
  <si>
    <t>Manoramabai</t>
  </si>
  <si>
    <t>The Widow's Friend</t>
  </si>
  <si>
    <t>George Robertson &amp;amp; Co.</t>
  </si>
  <si>
    <t>[alt text]</t>
  </si>
  <si>
    <t>liv_000003</t>
  </si>
  <si>
    <t>Two pages from a David Livingstone diary describing an exchange with Bon Ale/Bin Aleī and with the latter’s name in Arabic.</t>
  </si>
  <si>
    <t>liv_000023</t>
  </si>
  <si>
    <t>Page from a David Livingstone notebook with a detailed Swahili vocabulary list and Arabic numbers from 1 to 10 and 10 to 90.</t>
  </si>
  <si>
    <t>Jacob Wainwright seated on board the ship “Malwa” and leaning against David Livingstone’s coffin and other boxes.</t>
  </si>
  <si>
    <t>Jacob Wainwright standing with head bowed in front of David Livingstone’s coffin which is partly covered by a British flag.</t>
  </si>
  <si>
    <t>Portrait from the knees up of Abdullah Susi, seated, in half profile facing to his right and holding a walking stick.</t>
  </si>
  <si>
    <t>Head and shoulders portrait of Matthew Wellington, facing forward.</t>
  </si>
  <si>
    <t>James Chuma (kneeling) and Abdullah Susi (seated) beside notebooks, maps, and other personal effects of David Livingstone.</t>
  </si>
  <si>
    <t>Portrait from waist up of Matthew Wellington, seated and turned slightly to his right.</t>
  </si>
  <si>
    <t>Head and shoulders portrait of Matthew Wellington, in three-quarters profile facing to his left.</t>
  </si>
  <si>
    <t>Head and shoulders portrait of Sechele, in a golden frame.</t>
  </si>
  <si>
    <t>African hut among a set of trees; caption says Susi and Chuma made this hut to model the one where David Livingstone died</t>
  </si>
  <si>
    <t>Apolo Kagwa and his son, both seated at a table; Kagwa holds a pen above a notebook</t>
  </si>
  <si>
    <t>Ham Mukasa’s father, Ham Mukasa with a child on his lap, and Ham Mukasa’s wife with a child on her lap, all seated</t>
  </si>
  <si>
    <t>Headshot of Edward Wilmot Blyden.</t>
  </si>
  <si>
    <t>Head and shoulders portrait of Sarojini Naidu, in half profile facing to her right; facsimile signature below image.</t>
  </si>
  <si>
    <t>Full-body portrait of Swami Vivekanada, standing, his body turned to the right but facing forward, holding a walking stick</t>
  </si>
  <si>
    <t>Portrait from the knees up of Cornelia Sorabji, in seven-eighths profile with body turned to her left, but facing right.</t>
  </si>
  <si>
    <t>Full-body portrait of Ham Mukasa, facing forward, and Apolo Kagwa, in three-quarters profile facing to his right, standing.</t>
  </si>
  <si>
    <t>Page inscribed by Solomon T. Plaatje to Professor Kelly Miller, dated November 16, 1921, with reference to Howard University.</t>
  </si>
  <si>
    <t>Portrait from the knees up of Solomon T. Plaatje, seated, in three-quarters profile facing to his right, writing at a table.</t>
  </si>
  <si>
    <t>Head and shoulders portrait of Elizabeth Lilith M'belle (Mrs. S.T. Plaatje); caption notes her contribution to Plaatje’ book.</t>
  </si>
  <si>
    <t>Head and shoulders portrait of Pandita Ramabai Sarasvati.</t>
  </si>
  <si>
    <t>liv_021021</t>
  </si>
  <si>
    <t>liv_021022</t>
  </si>
  <si>
    <t>liv_021023</t>
  </si>
  <si>
    <t>liv_021024</t>
  </si>
  <si>
    <t>liv_021025</t>
  </si>
  <si>
    <t>CWM/LMS/Africa/Photographs/Box 7/File 45/20</t>
  </si>
  <si>
    <t>[Bechualand]</t>
  </si>
  <si>
    <t>[Early twentieth century]</t>
  </si>
  <si>
    <t>CWM/LMS/Africa/Photographs/Box 7/File 45/24</t>
  </si>
  <si>
    <t>Jones, Neville</t>
  </si>
  <si>
    <t>Semane Khama, [early twentieth century]</t>
  </si>
  <si>
    <t>Semane Khama</t>
  </si>
  <si>
    <t>Semane Khama, and Semane Khama and Schoolchildren (Collage Created by the London Missionary Society Editorial Office)</t>
  </si>
  <si>
    <t>Semane Khama, and Semane Khama and Schoolchildren (Collage Created by the London Missionary Society Editorial Office); [early twentieth century], [early twentieth century]</t>
  </si>
  <si>
    <t>“Tshekedi [Khama] with the Small Chief for Whom He Acts as Regent [Seretse Khama] &amp; Tshekedi’s mother [Semane Khama]”</t>
  </si>
  <si>
    <t>“Tshekedi [Khama] with the Small Chief for Whom He Acts as Regent [Seretse Khama] &amp; Tshekedi’s mother [Semane Khama],” [early twentieth century]</t>
  </si>
  <si>
    <t>CWM/LMS/Africa/Photographs/Box 7/File 51/25</t>
  </si>
  <si>
    <t>Serowe</t>
  </si>
  <si>
    <t>CWM/LMS/Africa/Photographs/Box 7/File 51/29</t>
  </si>
  <si>
    <t>Semane Khama and Children, Khama III's Jubilee</t>
  </si>
  <si>
    <t>Semane Khama and Children, Khama III's Jubilee, 1911</t>
  </si>
  <si>
    <t>CWM/LMS/Home/Missionary Portraits/Box 12/File 34/5a</t>
  </si>
  <si>
    <t>Gilbert, [?]</t>
  </si>
  <si>
    <t>Tshekedi and Semane Khama</t>
  </si>
  <si>
    <t>Tshekedi and Semane Khama, [early twentieth century]</t>
  </si>
  <si>
    <t>Verso of image, stating that image is of "Tshekedi and his mother Semane" and "Photo by Miss Gilbert."</t>
  </si>
  <si>
    <t>Stamped verso of image, stating that image is of "Khama's wife, children" and dates to "Khama's Jubilee 1911"</t>
  </si>
  <si>
    <t>Full-body portrait of Tshekedi Khama in three-quarters profile turning to his left, and Semane Khama facing forward, standing.</t>
  </si>
  <si>
    <t>Stamped verso of image, stating that image is of "Tshekedi with the small chief for whom he acts as regent, &amp; Tshekedi's mother"</t>
  </si>
  <si>
    <t>Verso of image, stating that image is of "Semane, Khama's wife" and "Photo by Neville Jones."</t>
  </si>
  <si>
    <t>Verso of image, stating that image is of "Semane."</t>
  </si>
  <si>
    <t>Montage: Semane Khama seated, surrounded by children; Semane Khama in half profile turned to her right, but facing forward.</t>
  </si>
  <si>
    <t>Half-body portrait of Semane Khama, facing to her right.</t>
  </si>
  <si>
    <t>Semane Khama at right, seated, with two children at left, one of whom is standing, one of whom is seated.</t>
  </si>
  <si>
    <t>The Khamas standing: Semane in seven-eighths profile turned to her left, Seretse facing forward, and Tshekedi in three-quarters profile turned to his right.</t>
  </si>
  <si>
    <t>liv_021026</t>
  </si>
  <si>
    <t>liv_021027</t>
  </si>
  <si>
    <t>liv_021028</t>
  </si>
  <si>
    <t>liv_021029</t>
  </si>
  <si>
    <t>liv_021030</t>
  </si>
  <si>
    <t>liv_021031</t>
  </si>
  <si>
    <t>liv_021032</t>
  </si>
  <si>
    <t>liv_021033</t>
  </si>
  <si>
    <t>liv_021034</t>
  </si>
  <si>
    <t>[Late nineteenth century]</t>
  </si>
  <si>
    <t>[British India/Britain/United States?]</t>
  </si>
  <si>
    <t>CWM/LMS/Home/Missionary Portraits/Box 12 - Ramabai/1b</t>
  </si>
  <si>
    <t>CWM/LMS/Home/Missionary Portraits/Box 12 - Ramabai/2</t>
  </si>
  <si>
    <t>[British India/Britain?]</t>
  </si>
  <si>
    <t>J. Paul</t>
  </si>
  <si>
    <t>“Pandita Ramabai &amp; Her Gifted Daughter Manoramabai”</t>
  </si>
  <si>
    <t>“Pandita Ramabai &amp; Her Gifted Daughter Manoramabai,” [early twentieth century]</t>
  </si>
  <si>
    <t>Pandita Ramabai Sarasvati, [late nineteenth century]</t>
  </si>
  <si>
    <t>Head and shoulders portrait of Pandita Ramabai Sarasvati with paper border.</t>
  </si>
  <si>
    <t>Pandita Ramabai Sarasvati seated and reading a book, with Monramabai standing behind and looking over Sarasvati's shoulder.</t>
  </si>
  <si>
    <t>Verso of image, stating that image is of “Pandita Ramabai &amp; her gifted daughter Manoramabai” and “Photo J. Paul.”</t>
  </si>
  <si>
    <t>E. Pauline Johnson, standing with back to viewer, but with head in half profile to the right.</t>
  </si>
  <si>
    <t>Johnson, E. Pauline, 1861-1913</t>
  </si>
  <si>
    <t>“And He Said ‘Fight On’”</t>
  </si>
  <si>
    <t>Toronto</t>
  </si>
  <si>
    <t>The Musson Book Co., Limited</t>
  </si>
  <si>
    <t>n.p.</t>
  </si>
  <si>
    <t>E. Pauline Johnson</t>
  </si>
  <si>
    <t>E. Pauline Johnson, [early twentieth century]</t>
  </si>
  <si>
    <t>Canadian Born</t>
  </si>
  <si>
    <t>George N. Morang &amp; Co., Limited</t>
  </si>
  <si>
    <t>E. Pauline Johnson (with Facsimile Signature)</t>
  </si>
  <si>
    <t>E. Pauline Johnson (with Facsimile Signature), [early twentieth century]</t>
  </si>
  <si>
    <t>Legends of Vancouver</t>
  </si>
  <si>
    <t>Vancouver</t>
  </si>
  <si>
    <t>Geo. S. Forsyth &amp; Co.</t>
  </si>
  <si>
    <t>Head and shoulders portrait of E. Pauline Johnson, facing left.</t>
  </si>
  <si>
    <t>E. Pauline Johnson, standing in half profile, with her head turned to her left, signed "Faithfully" and with her name.</t>
  </si>
  <si>
    <t>Head and shoulders portrait of E. Pauline Johnson, facing left, signed "Yours Faithfully" and with her name.</t>
  </si>
  <si>
    <t>Head and shoulders portrait of E. Pauline Johnson, facing left. Johnson wears a hat and fur coat.</t>
  </si>
  <si>
    <t>The Moccasin Maker</t>
  </si>
  <si>
    <t>William Briggs</t>
  </si>
  <si>
    <t>E. Pauline Johnson, 1904</t>
  </si>
  <si>
    <t>“When George Was King” and Other Poems</t>
  </si>
  <si>
    <t>The Brockville Times</t>
  </si>
  <si>
    <t>Brockville</t>
  </si>
  <si>
    <t>Marega, Sergison, 1871-1939</t>
  </si>
  <si>
    <t>E. Pauline Johnson's grave with a railing in front of it.</t>
  </si>
  <si>
    <t>Siwash Rock.</t>
  </si>
  <si>
    <t>Sculpted memorial for E. Pauline Johnson, including one figure at left and two figures at right.</t>
  </si>
  <si>
    <t>opposite 10, opposite 17, opposite 19</t>
  </si>
  <si>
    <t>&lt;a href="transcriptions/liv_021026_ART.html"&gt;</t>
  </si>
  <si>
    <t xml:space="preserve">. </t>
  </si>
  <si>
    <t xml:space="preserve">&lt;/a&gt;. </t>
  </si>
  <si>
    <t>&lt;li&gt;</t>
  </si>
  <si>
    <t>.&lt;/li&gt;</t>
  </si>
  <si>
    <t>&lt;a href="transcriptions/liv_021027_ART.html"&gt;</t>
  </si>
  <si>
    <t>&lt;a href="transcriptions/liv_021028_ART.html"&gt;</t>
  </si>
  <si>
    <t>&lt;a href="transcriptions/liv_021029_ART.html"&gt;</t>
  </si>
  <si>
    <t>&lt;a href="transcriptions/liv_021030_ART.html"&gt;</t>
  </si>
  <si>
    <t>&lt;a href="transcriptions/liv_021031_ART.html"&gt;</t>
  </si>
  <si>
    <t>&lt;a href="transcriptions/liv_021032_ART.html"&gt;</t>
  </si>
  <si>
    <t>&lt;a href="transcriptions/liv_021033_ART.html"&gt;</t>
  </si>
  <si>
    <t>&lt;a href="transcriptions/liv_021034_ART.html"&gt;</t>
  </si>
  <si>
    <t>“And He Said ‘Fight On’” (Manuscript Facsimile), [early twentieth century]</t>
  </si>
  <si>
    <t>“And He Said ‘Fight On’” (Manuscript Facsimile)</t>
  </si>
  <si>
    <t>Facsimile of E. Pauline Johnson's manuscript of “And He Said ‘Fight On.’”</t>
  </si>
  <si>
    <t xml:space="preserve">“The Grave of Pauline Johnson in Stanley Park, Near Siwash Rock”; “Siwash Rock”; “The Spirit of Siwash Rock” </t>
  </si>
  <si>
    <t xml:space="preserve">“The Grave of Pauline Johnson in Stanley Park, Near Siwash Rock”; “Siwash Rock”; “The Spirit of Siwash Rock”; 1913, 1913, 1913 </t>
  </si>
  <si>
    <t>liv_020027</t>
  </si>
  <si>
    <t>publications (documents)</t>
  </si>
  <si>
    <t>Anti-Slavery Reporter</t>
  </si>
  <si>
    <t xml:space="preserve">14 February 1867, 17 January 1867 </t>
  </si>
  <si>
    <t>“Original Correspondence: West Africa”</t>
  </si>
  <si>
    <t>“Original Correspondence: West Africa,” 1 February 1864</t>
  </si>
  <si>
    <t>1 February 1864, 16 November 1863</t>
  </si>
  <si>
    <t>“Jubilee of the Venerable Patriarch Brownlee,” 14 February 1867</t>
  </si>
  <si>
    <t>“The Niger Expedition,” 25 September 1858</t>
  </si>
  <si>
    <t>“Gleanings and Glances” (Excerpt); “Letter from an African Chief,” 1 June 1894</t>
  </si>
  <si>
    <t>27-28</t>
  </si>
  <si>
    <t>Chamerovzow, Louis-Alexis, 1816-1875</t>
  </si>
  <si>
    <t>liv_020028</t>
  </si>
  <si>
    <t>“Tippoo Tib”</t>
  </si>
  <si>
    <t>“Tippoo Tib,” 17 May 1887</t>
  </si>
  <si>
    <t>Tippu Tip, 1837-1905</t>
  </si>
  <si>
    <t>17 May 1887, 30 March 1887</t>
  </si>
  <si>
    <t>liv_020020</t>
  </si>
  <si>
    <t>“Statement of Sechele, Paramount Chief of the Bakwaina”</t>
  </si>
  <si>
    <t>Edwards, Samuel</t>
  </si>
  <si>
    <t>Cape Town Mail</t>
  </si>
  <si>
    <t>30 April 1853; 21 April 1853</t>
  </si>
  <si>
    <t>liv_020021</t>
  </si>
  <si>
    <t>liv_020019</t>
  </si>
  <si>
    <t>liv_020029</t>
  </si>
  <si>
    <t>Letter to the London Missionary Society, [1852-1853]</t>
  </si>
  <si>
    <t>Letter to the London Missionary Society</t>
  </si>
  <si>
    <t>Moffat, Rober 1, 1795-1883</t>
  </si>
  <si>
    <t xml:space="preserve">CWM/LMS/South Africa/Incoming Correspondence/Box 27/File 1/Jacket B </t>
  </si>
  <si>
    <t>[1852-1853]</t>
  </si>
  <si>
    <t>“Statement of Sechele, Paramount Chief of the Bakwaina,” 30 April 1853</t>
  </si>
  <si>
    <t>Statement and Attestations, 7 May 1853, 11 May 1853, 11 May 1853, 11 May 1853</t>
  </si>
  <si>
    <t>Statement and Attestations</t>
  </si>
  <si>
    <t>Thompson, Tom</t>
  </si>
  <si>
    <t>7 May 1853, 11 May 1853, 11 May 1853, 11 May 1853</t>
  </si>
  <si>
    <t>Cape Town</t>
  </si>
  <si>
    <t xml:space="preserve">CWM/LMS/South Africa/Incoming Correspondence/Box 28/File 2/Jacket C </t>
  </si>
  <si>
    <t>Letter to Moshete, 31 October 1865</t>
  </si>
  <si>
    <t>Letter to Moshete</t>
  </si>
  <si>
    <t xml:space="preserve">CWM/LMS/South Africa/Incoming Correspondence/Box 33/File 5/Jacket A </t>
  </si>
  <si>
    <t xml:space="preserve"> 31 October 1865</t>
  </si>
  <si>
    <t>Logageñ</t>
  </si>
  <si>
    <t>liv_021035</t>
  </si>
  <si>
    <t>liv_021036</t>
  </si>
  <si>
    <t>James Chuma, Abudullah Susi, Agnes Livingstone, William Webb, Oswald Livingstone, Horace Waller, Emilia Jane Webb with lion skin.</t>
  </si>
  <si>
    <t>Oxford</t>
  </si>
  <si>
    <t>Bodleian Library</t>
  </si>
  <si>
    <t>Newstead Abbey</t>
  </si>
  <si>
    <t>MSS. Afr. S. 16 (9), fol. 13r</t>
  </si>
  <si>
    <t>MSS. Afr. S. 16 (9), fol. 14r</t>
  </si>
  <si>
    <t>Verso of image listing people in image "at Newstead Abbey about 1874".</t>
  </si>
  <si>
    <t>Verso of image listing people in image and stating "Chuma and Susi at Newstead Abbey with relics of Livingstone."</t>
  </si>
  <si>
    <t>James Chuma, Abudullah Susi, Agnes Livingstone, William Webb, Oswald Livingstone, Horace Waller, and Emilia Jane Webb with Lion Skin</t>
  </si>
  <si>
    <t>James Chuma, Abudullah Susi, Agnes Livingstone, William Webb, Oswald Livingstone, Horace Waller, and Emilia Jane Webb with Lion Skin, 1874</t>
  </si>
  <si>
    <t>R. Allen &amp; Son, Photos</t>
  </si>
  <si>
    <t>James Chuma and Abdullah Susi Beside Notebooks, Maps, and Other Personal Effects of David Livingstone</t>
  </si>
  <si>
    <t>James Chuma and Abdullah Susi Beside Notebooks, Maps, and Other Personal Effects of David Livingstone, 1874</t>
  </si>
  <si>
    <t>liv_021037</t>
  </si>
  <si>
    <t>liv_021038</t>
  </si>
  <si>
    <t>liv_021039</t>
  </si>
  <si>
    <t>liv_021040</t>
  </si>
  <si>
    <t>Dhan Gopal Mukerji</t>
  </si>
  <si>
    <t>Dhan Gopal Mukerji, [early twentieth century]</t>
  </si>
  <si>
    <t xml:space="preserve">Mukerji, Dhan Gopal, 1890-1936 </t>
  </si>
  <si>
    <t>Sandhya: Songs of Twilight</t>
  </si>
  <si>
    <t>San Francisco</t>
  </si>
  <si>
    <t>Paul Elder and Company</t>
  </si>
  <si>
    <t>title page</t>
  </si>
  <si>
    <t>Head and shoulders portrait of Dhan Gopal Mukerji in half profile, facing left.</t>
  </si>
  <si>
    <t>Watanna, Onoto, 1875-1954</t>
  </si>
  <si>
    <t>Miss Numè of Japan: A Japanese-American Romance</t>
  </si>
  <si>
    <t>Chicago</t>
  </si>
  <si>
    <t>Rand, McNally &amp; Company Publishers</t>
  </si>
  <si>
    <t>1899, 17 June 1899</t>
  </si>
  <si>
    <t>Headshot of Onoto Watanna below illustration of Numè, Koto, and Matsu.</t>
  </si>
  <si>
    <t>The Wooing of Wistaria</t>
  </si>
  <si>
    <t>Harper &amp; Brothers Publishers</t>
  </si>
  <si>
    <t>Three-quarters body portrait of Onoto Watanna reading a book with facsimile signature in Japanese at right.</t>
  </si>
  <si>
    <t>Onoto Watanna with Facsimile Signature in Japanese</t>
  </si>
  <si>
    <t>Head and shoulders portrait of Jacob Wainwright, in three-quarters profile facing to his left.</t>
  </si>
  <si>
    <t>Page Inscribed to Lea W. Lindolph</t>
  </si>
  <si>
    <t>Page Inscribed to Lea W. Lindolph, 17 June 1899</t>
  </si>
  <si>
    <t>Page inscribed by Onoto Watanna to Lea W. Lindolph and dated “Chicago June 17 1899.”</t>
  </si>
  <si>
    <t>Onoto Watanna; Illustration of Numè, Koto, and Matsu</t>
  </si>
  <si>
    <t>Onoto Watanna; Illustration of Numè, Koto, and Matsu, [late nineteenth century], 1899</t>
  </si>
  <si>
    <t>Onoto Watanna with Facsimile Signature in Japanese, [early twentieth century], [early twentieth century]</t>
  </si>
  <si>
    <t>liv_020040</t>
  </si>
  <si>
    <t>Bogharib, Mohammed</t>
  </si>
  <si>
    <t>19 July 1869</t>
  </si>
  <si>
    <t>Kasanga</t>
  </si>
  <si>
    <t>liv_020041</t>
  </si>
  <si>
    <t>4 July 1869, [c.1869]</t>
  </si>
  <si>
    <t>Central African Fables (Excerpts from David Livingstone's Notebook, [March 1866-March 1870])</t>
  </si>
  <si>
    <t>Central African Fables (Excerpts from David Livingstone's Notebook, [March 1866-March 1870]), 19 July 1869</t>
  </si>
  <si>
    <t>Lists of Headmen in Manyema and Urundi (Excerpts from David Livingstone's Notebook, [March 1866-March 1870])</t>
  </si>
  <si>
    <t>[c.1868-1870]</t>
  </si>
  <si>
    <t>liv_003181</t>
  </si>
  <si>
    <t>Central African Geographical Data (Excerpt from David Livingstone's Annotations on Map from John H. Speke, Journal of the Discovery of the Source of the Nile [1863])</t>
  </si>
  <si>
    <t>Said Bin Habib</t>
  </si>
  <si>
    <t xml:space="preserve">MS. 10740 </t>
  </si>
  <si>
    <t>[c.1869]</t>
  </si>
  <si>
    <t xml:space="preserve">Central African Geographical Data (Excerpt from David Livingstone's Annotations on Map from John H. Speke, Journal of the Discovery of the Source of the Nile [1863]), [c.1869] </t>
  </si>
  <si>
    <t>Lists of Headmen in Manyema and Urundi (Excerpts from David Livingstone's Notebook, [March 1866-March 1870]), 19 July 1869; [c.1869]</t>
  </si>
  <si>
    <t>Head and shoulders portrait of Jacob Wainwright, in three-quarters profile facing to his right.</t>
  </si>
  <si>
    <t>liv_012001</t>
  </si>
  <si>
    <t>“Agnes and Thomas Livingstone (Daughter and Son of David Livingstone), Abdullah Susi, James Chuma, and Rev. Horace Waller at Newstead Abbey, Nottingham, Discussing the Journals, Maps, and Plans Made by the Late David Livingstone”</t>
  </si>
  <si>
    <t>“Agnes and Thomas Livingstone (Daughter and Son of David Livingstone), Abdullah Susi, James Chuma, and Rev. Horace Waller at Newstead Abbey, Nottingham, Discussing the Journals, Maps, and Plans Made by the Late David Livingstone,” 1874</t>
  </si>
  <si>
    <t>L'église, c.1930</t>
  </si>
  <si>
    <t>Les Animaux</t>
  </si>
  <si>
    <t>L'Église</t>
  </si>
  <si>
    <t>Les Animaux, c.1930</t>
  </si>
  <si>
    <t>Djilatendo, 1890-c.1957-1959</t>
  </si>
  <si>
    <t>watercolors (paintings)</t>
  </si>
  <si>
    <t>Smithsonian Institution. National Museum of African Art</t>
  </si>
  <si>
    <t>c.1930</t>
  </si>
  <si>
    <t>Belgian Congo</t>
  </si>
  <si>
    <t>92-15-2</t>
  </si>
  <si>
    <t>92-15-1</t>
  </si>
  <si>
    <t>Green man with umbrella and animals in purple, red, black, and black and white.</t>
  </si>
  <si>
    <t>Church consisting of three buildings with two men in front, one in green, another in puple holding a branch above his head.</t>
  </si>
  <si>
    <t>liv_099999</t>
  </si>
  <si>
    <t>liv_020042</t>
  </si>
  <si>
    <t>liv_020043</t>
  </si>
  <si>
    <t>Missionary Record of the United Presbyterian Church</t>
  </si>
  <si>
    <t xml:space="preserve">2 March 1874; October 1873 </t>
  </si>
  <si>
    <t>New Series, 5</t>
  </si>
  <si>
    <t>Glave, Edward J., 1863-1895</t>
  </si>
  <si>
    <t>Lief Ben Saeid</t>
  </si>
  <si>
    <t>Said Bin Habib[?]</t>
  </si>
  <si>
    <t>Unnamed Arab and African Informants[?]</t>
  </si>
  <si>
    <t>Unnamed African Informants</t>
  </si>
  <si>
    <t>Tause</t>
  </si>
  <si>
    <t>Cumming, John</t>
  </si>
  <si>
    <t>liv_020044</t>
  </si>
  <si>
    <t>Moss, Charles Frederick Arrowsmith</t>
  </si>
  <si>
    <t>Cape Monthly Magazine</t>
  </si>
  <si>
    <t>178-79</t>
  </si>
  <si>
    <t>1 March 1876; 1875</t>
  </si>
  <si>
    <t>“History of Warori or Basango” (Excerpt from David Livingstone's Notebook, [March 1866-March 1870])</t>
  </si>
  <si>
    <t>“History of Warori or Basango” (Excerpt from David Livingstone's Notebook, [March 1866-March 1870]), 19 July 1869</t>
  </si>
  <si>
    <t>“Foreign Missions. Caffreland” (Excerpt)</t>
  </si>
  <si>
    <t>“The Late Mr. James Cameron of Madagascar” (Excerpt)</t>
  </si>
  <si>
    <t>“The Late Mr. James Cameron of Madagascar” (Excerpt), 1 March 1876</t>
  </si>
  <si>
    <t>Ranavalona-Manjaka I, c.1788-1861</t>
  </si>
  <si>
    <t>Nosuthu, c.1805-1887</t>
  </si>
  <si>
    <t>liv_021041</t>
  </si>
  <si>
    <t>liv_021042</t>
  </si>
  <si>
    <t>One purple individual and one green individual in front of three church buildings.</t>
  </si>
  <si>
    <t>Agnes Livingstone, Thomas Livingstone, Abdullah Susi, James Chuma, and Horace Waller with David Livingstone’s manuscripts.</t>
  </si>
  <si>
    <t>Green individual with hat and umbrella beside four animals and a snake.</t>
  </si>
  <si>
    <t>Djilatendo (Tshyela Ntendu), 1890-c.1957/9</t>
  </si>
  <si>
    <t>“L'Église”</t>
  </si>
  <si>
    <t>“L'Église,” c.1930</t>
  </si>
  <si>
    <t>“Les Animaux,” c.1930</t>
  </si>
  <si>
    <t>“Les Animaux”</t>
  </si>
  <si>
    <t>liv_021041_0001-400px.jpg</t>
  </si>
  <si>
    <t>liv_021041_0001-608px.jpg</t>
  </si>
  <si>
    <t>liv_021041_0001-638px.jpg</t>
  </si>
  <si>
    <t>liv_021041_0001-699px.jpg</t>
  </si>
  <si>
    <t>liv_021041_0001-1216px.jpg</t>
  </si>
  <si>
    <t>liv_021041_0001-1276px.jpg</t>
  </si>
  <si>
    <t>liv_021041_0001-1399px.jpg</t>
  </si>
  <si>
    <t>400w</t>
  </si>
  <si>
    <t>1399w,</t>
  </si>
  <si>
    <t>1276w,</t>
  </si>
  <si>
    <t>1216w,</t>
  </si>
  <si>
    <t>699w,</t>
  </si>
  <si>
    <t>638w,</t>
  </si>
  <si>
    <t>608w,</t>
  </si>
  <si>
    <t>liv_020031</t>
  </si>
  <si>
    <t>liv_020032</t>
  </si>
  <si>
    <t>Letter to John Scoble</t>
  </si>
  <si>
    <t>“Foreign Missions. Caffrelan” (Excerpt), 2 March 1874</t>
  </si>
  <si>
    <t>Letter to John Scoble, 9 May 1846</t>
  </si>
  <si>
    <t>Letter to Catherine Impey</t>
  </si>
  <si>
    <t>Letter to Catherine Impey, 9 July 1888</t>
  </si>
  <si>
    <t>Douglass, Frederick, 1818-1895</t>
  </si>
  <si>
    <t>MSS. Brit. Emp. s. 18, C16/75</t>
  </si>
  <si>
    <t>MSS. Brit. Emp. s. 20, E5/7</t>
  </si>
  <si>
    <t>9 May 1846</t>
  </si>
  <si>
    <t>9 July 1888</t>
  </si>
  <si>
    <t>York Temperance Hotel, Edinburgh</t>
  </si>
  <si>
    <t>Cedar Hill. Anacostia, D.C.</t>
  </si>
  <si>
    <t>liv_021043</t>
  </si>
  <si>
    <t>Signatures</t>
  </si>
  <si>
    <t>Price, Walter Saltley</t>
  </si>
  <si>
    <t>Birmingham</t>
  </si>
  <si>
    <t>University of Birmingham. Cadbury Research Library, Birmingham</t>
  </si>
  <si>
    <t>Smithsonian Institution. National Museum of African Art, Washington, D.C.</t>
  </si>
  <si>
    <t>Britain</t>
  </si>
  <si>
    <t>CMS/ACC557 Z1</t>
  </si>
  <si>
    <t>Signatures of Walter Saltley Price and Jacob Wainwright, dated 1874.</t>
  </si>
  <si>
    <t>1875[?], 1874</t>
  </si>
  <si>
    <t>Signatures, 1875[?], 1874</t>
  </si>
  <si>
    <t>liv_020033</t>
  </si>
  <si>
    <t>“Kat River Mission, South Africa”</t>
  </si>
  <si>
    <t>“Kat River Mission, South Africa,” 1 April 1839</t>
  </si>
  <si>
    <t>Missionary Magazine and Chronicle</t>
  </si>
  <si>
    <t>55-57</t>
  </si>
  <si>
    <t>1 Apri 1839, 9 October 1838</t>
  </si>
  <si>
    <t>liv_021044</t>
  </si>
  <si>
    <t>liv_021045</t>
  </si>
  <si>
    <t>liv_021046</t>
  </si>
  <si>
    <t>Jan Tzatzoe (Tshatshu)</t>
  </si>
  <si>
    <t>engravings (prints)</t>
  </si>
  <si>
    <t>Jan Tzatzoe (Tshatshu), [late nineteenth century]</t>
  </si>
  <si>
    <t>CWM/LMS/Home/Missionary Portraits/Box 8</t>
  </si>
  <si>
    <t>[late nineteenth century]</t>
  </si>
  <si>
    <t>Half-body portrait of Jan Tzatzoe (Tshatshu), turned slightly to his right but facing forward.</t>
  </si>
  <si>
    <t>African market full of people with many holding umbrellas.</t>
  </si>
  <si>
    <t>Bristol</t>
  </si>
  <si>
    <t>[c.1900]</t>
  </si>
  <si>
    <t>Imo River, near Port Harcourt, Nigeria</t>
  </si>
  <si>
    <t>Nigeria</t>
  </si>
  <si>
    <t>Bristol Archives</t>
  </si>
  <si>
    <t>British Empire &amp; Commonwealth Collection, 2003/174/1/32</t>
  </si>
  <si>
    <t>British Empire &amp; Commonwealth Collection, 2003/174/1/26</t>
  </si>
  <si>
    <t>Market Scene</t>
  </si>
  <si>
    <t>Railway Bridge, Imo River, near Port Harcourt</t>
  </si>
  <si>
    <t>Market Scene, [c.1900]</t>
  </si>
  <si>
    <t>Railway Bridge, Imo River, near Port Harcourt, [c.1900]</t>
  </si>
  <si>
    <t>Green, Jonathan Adagogo, 1873-1905</t>
  </si>
  <si>
    <t>Railway bridge (over river) with train tracks leading to it.</t>
  </si>
  <si>
    <t>liv_020030</t>
  </si>
  <si>
    <t>“Curgy's Funeral, Or The Old Time Busha”</t>
  </si>
  <si>
    <t>“Curgy's Funeral, Or The Old Time Busha,” 1855</t>
  </si>
  <si>
    <t>Labatt, Philip Cohen, 1823-1854</t>
  </si>
  <si>
    <t>Kingston, Jamaica</t>
  </si>
  <si>
    <t>E.J. DeCordova</t>
  </si>
  <si>
    <t>30-35</t>
  </si>
  <si>
    <t>Selections From the Miscellaneous Posthumous Works of Philip Cohen Labatt in Prose and Verse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</si>
</sst>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2"/>
      <color theme="1"/>
      <name val="Calibri"/>
      <family val="2"/>
      <scheme val="minor"/>
    </font>
    <font>
      <b/>
      <sz val="12"/>
      <color theme="1"/>
      <name val="Calibri"/>
      <family val="2"/>
      <scheme val="minor"/>
    </font>
    <font>
      <sz val="8"/>
      <name val="Calibri"/>
      <family val="2"/>
      <scheme val="minor"/>
    </font>
    <font>
      <b/>
      <sz val="12"/>
      <color theme="1"/>
      <name val="Calibri"/>
      <family val="2"/>
    </font>
    <font>
      <sz val="12"/>
      <color theme="1"/>
      <name val="Calibri"/>
      <family val="2"/>
    </font>
    <font>
      <sz val="12"/>
      <color rgb="FF000000"/>
      <name val="Calibri"/>
      <family val="2"/>
    </font>
    <font>
      <sz val="12"/>
      <color rgb="FF000000"/>
      <name val="Calibri"/>
      <family val="2"/>
      <scheme val="minor"/>
    </font>
  </fonts>
  <fills count="5">
    <fill>
      <patternFill patternType="none"/>
    </fill>
    <fill>
      <patternFill patternType="gray125"/>
    </fill>
    <fill>
      <patternFill patternType="solid">
        <fgColor theme="0" tint="-0.249977111117893"/>
        <bgColor indexed="64"/>
      </patternFill>
    </fill>
    <fill>
      <patternFill patternType="solid">
        <fgColor theme="8" tint="0.79998168889431442"/>
        <bgColor indexed="64"/>
      </patternFill>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7">
    <xf numFmtId="0" fontId="0" fillId="0" borderId="0" xfId="0"/>
    <xf numFmtId="0" fontId="0" fillId="0" borderId="1" xfId="0" applyBorder="1" applyAlignment="1">
      <alignment horizontal="left" vertical="center" wrapText="1"/>
    </xf>
    <xf numFmtId="0" fontId="1" fillId="3" borderId="1" xfId="0" applyFont="1" applyFill="1" applyBorder="1" applyAlignment="1">
      <alignment horizontal="left" vertical="center" wrapText="1"/>
    </xf>
    <xf numFmtId="0" fontId="0" fillId="2" borderId="1" xfId="0" applyFill="1" applyBorder="1" applyAlignment="1">
      <alignment horizontal="left" vertical="center" wrapText="1"/>
    </xf>
    <xf numFmtId="0" fontId="0" fillId="0" borderId="1" xfId="0" applyFill="1" applyBorder="1" applyAlignment="1">
      <alignment horizontal="left" vertical="center" wrapText="1"/>
    </xf>
    <xf numFmtId="49" fontId="0" fillId="0" borderId="1" xfId="0" applyNumberFormat="1" applyBorder="1" applyAlignment="1">
      <alignment horizontal="left" vertical="center" wrapText="1"/>
    </xf>
    <xf numFmtId="0" fontId="3" fillId="3" borderId="1" xfId="0" applyFont="1" applyFill="1" applyBorder="1" applyAlignment="1">
      <alignment horizontal="left" vertical="center" wrapText="1"/>
    </xf>
    <xf numFmtId="0" fontId="4" fillId="0" borderId="1" xfId="0" applyFont="1" applyBorder="1" applyAlignment="1">
      <alignment horizontal="left" vertical="center" wrapText="1"/>
    </xf>
    <xf numFmtId="0" fontId="4" fillId="0" borderId="1" xfId="0" applyFont="1" applyBorder="1"/>
    <xf numFmtId="0" fontId="4" fillId="2" borderId="1" xfId="0" applyFont="1" applyFill="1" applyBorder="1" applyAlignment="1">
      <alignment horizontal="left" vertical="center" wrapText="1"/>
    </xf>
    <xf numFmtId="0" fontId="4" fillId="0" borderId="1" xfId="0" applyFont="1" applyFill="1" applyBorder="1" applyAlignment="1">
      <alignment horizontal="left" vertical="center" wrapText="1"/>
    </xf>
    <xf numFmtId="0" fontId="4" fillId="0" borderId="1" xfId="0" applyFont="1" applyBorder="1" applyAlignment="1">
      <alignment vertical="center" wrapText="1"/>
    </xf>
    <xf numFmtId="0" fontId="4" fillId="0" borderId="1" xfId="0" applyFont="1" applyBorder="1" applyAlignment="1">
      <alignment horizontal="left" vertical="center"/>
    </xf>
    <xf numFmtId="0" fontId="5" fillId="0" borderId="1" xfId="0" applyFont="1" applyBorder="1" applyAlignment="1">
      <alignment horizontal="left" vertical="center" wrapText="1"/>
    </xf>
    <xf numFmtId="0" fontId="6" fillId="0" borderId="1" xfId="0" applyFont="1" applyBorder="1" applyAlignment="1">
      <alignment vertical="center" wrapText="1"/>
    </xf>
    <xf numFmtId="0" fontId="6" fillId="0" borderId="1" xfId="0" applyFont="1" applyBorder="1" applyAlignment="1">
      <alignment horizontal="left" vertical="center" wrapText="1"/>
    </xf>
    <xf numFmtId="0" fontId="0" fillId="4"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7A9DD5-2802-8C46-B4DE-35FF576EF7FC}">
  <dimension ref="A1:AF39"/>
  <sheetViews>
    <sheetView tabSelected="1" topLeftCell="P1" workbookViewId="0">
      <pane ySplit="1" topLeftCell="A36" activePane="bottomLeft" state="frozen"/>
      <selection pane="bottomLeft" activeCell="R39" sqref="R39"/>
    </sheetView>
  </sheetViews>
  <sheetFormatPr baseColWidth="10" defaultRowHeight="16" x14ac:dyDescent="0.2"/>
  <cols>
    <col min="1" max="1" width="15" style="1" customWidth="1"/>
    <col min="2" max="2" width="21.33203125" style="1" customWidth="1"/>
    <col min="3" max="3" width="21.5" style="1" customWidth="1"/>
    <col min="4" max="6" width="20.83203125" style="1" customWidth="1"/>
    <col min="7" max="7" width="19.1640625" style="1" bestFit="1" customWidth="1"/>
    <col min="8" max="8" width="12.83203125" style="3" customWidth="1"/>
    <col min="9" max="11" width="21.83203125" style="1" customWidth="1"/>
    <col min="12" max="14" width="20.83203125" style="1" customWidth="1"/>
    <col min="15" max="15" width="12.83203125" style="3" customWidth="1"/>
    <col min="16" max="19" width="15.83203125" style="1" customWidth="1"/>
    <col min="20" max="20" width="20.83203125" style="1" customWidth="1"/>
    <col min="21" max="21" width="12.83203125" style="3" customWidth="1"/>
    <col min="22" max="32" width="15.83203125" style="4" customWidth="1"/>
    <col min="33" max="16384" width="10.83203125" style="1"/>
  </cols>
  <sheetData>
    <row r="1" spans="1:32" s="2" customFormat="1" ht="34" x14ac:dyDescent="0.2">
      <c r="A1" s="2" t="s">
        <v>111</v>
      </c>
      <c r="B1" s="2" t="s">
        <v>112</v>
      </c>
      <c r="C1" s="2" t="s">
        <v>113</v>
      </c>
      <c r="D1" s="2" t="s">
        <v>114</v>
      </c>
      <c r="E1" s="2" t="s">
        <v>114</v>
      </c>
      <c r="F1" s="2" t="s">
        <v>114</v>
      </c>
      <c r="G1" s="2" t="s">
        <v>118</v>
      </c>
      <c r="H1" s="2" t="s">
        <v>122</v>
      </c>
      <c r="I1" s="2" t="s">
        <v>126</v>
      </c>
      <c r="J1" s="2" t="s">
        <v>127</v>
      </c>
      <c r="K1" s="2" t="s">
        <v>128</v>
      </c>
      <c r="L1" s="2" t="s">
        <v>121</v>
      </c>
      <c r="M1" s="2" t="s">
        <v>119</v>
      </c>
      <c r="N1" s="2" t="s">
        <v>120</v>
      </c>
      <c r="O1" s="2" t="s">
        <v>238</v>
      </c>
      <c r="P1" s="2" t="s">
        <v>129</v>
      </c>
      <c r="Q1" s="2" t="s">
        <v>124</v>
      </c>
      <c r="R1" s="2" t="s">
        <v>166</v>
      </c>
      <c r="S1" s="2" t="s">
        <v>125</v>
      </c>
      <c r="T1" s="2" t="s">
        <v>119</v>
      </c>
      <c r="U1" s="2" t="s">
        <v>243</v>
      </c>
      <c r="V1" s="2" t="s">
        <v>247</v>
      </c>
      <c r="W1" s="2" t="s">
        <v>247</v>
      </c>
      <c r="X1" s="2" t="s">
        <v>246</v>
      </c>
      <c r="Y1" s="2" t="s">
        <v>196</v>
      </c>
      <c r="Z1" s="2" t="s">
        <v>196</v>
      </c>
      <c r="AA1" s="2" t="s">
        <v>196</v>
      </c>
      <c r="AB1" s="2" t="s">
        <v>196</v>
      </c>
      <c r="AC1" s="2" t="s">
        <v>197</v>
      </c>
      <c r="AD1" s="2" t="s">
        <v>197</v>
      </c>
      <c r="AE1" s="2" t="s">
        <v>119</v>
      </c>
      <c r="AF1" s="2" t="s">
        <v>125</v>
      </c>
    </row>
    <row r="2" spans="1:32" ht="51" x14ac:dyDescent="0.2">
      <c r="A2" s="1" t="s">
        <v>0</v>
      </c>
      <c r="B2" s="1" t="s">
        <v>134</v>
      </c>
      <c r="C2" s="1" t="s">
        <v>135</v>
      </c>
      <c r="D2" s="1" t="s">
        <v>32</v>
      </c>
      <c r="G2" s="1" t="s">
        <v>115</v>
      </c>
      <c r="I2" s="1" t="s">
        <v>16</v>
      </c>
      <c r="J2" s="1" t="s">
        <v>17</v>
      </c>
      <c r="K2" s="1" t="s">
        <v>18</v>
      </c>
      <c r="L2" s="1">
        <v>360</v>
      </c>
      <c r="M2" s="1" t="s">
        <v>22</v>
      </c>
      <c r="N2" s="1" t="s">
        <v>23</v>
      </c>
    </row>
    <row r="3" spans="1:32" ht="34" x14ac:dyDescent="0.2">
      <c r="A3" s="1" t="s">
        <v>1</v>
      </c>
      <c r="B3" s="1" t="s">
        <v>15</v>
      </c>
      <c r="C3" s="1" t="s">
        <v>19</v>
      </c>
      <c r="D3" s="1" t="s">
        <v>32</v>
      </c>
      <c r="G3" s="1" t="s">
        <v>115</v>
      </c>
      <c r="I3" s="1" t="s">
        <v>16</v>
      </c>
      <c r="J3" s="1" t="s">
        <v>17</v>
      </c>
      <c r="K3" s="1" t="s">
        <v>18</v>
      </c>
      <c r="L3" s="1">
        <v>801</v>
      </c>
      <c r="M3" s="1" t="s">
        <v>20</v>
      </c>
      <c r="N3" s="1" t="s">
        <v>21</v>
      </c>
    </row>
    <row r="4" spans="1:32" ht="51" x14ac:dyDescent="0.2">
      <c r="A4" s="1" t="s">
        <v>2</v>
      </c>
      <c r="B4" s="1" t="s">
        <v>15</v>
      </c>
      <c r="C4" s="1" t="s">
        <v>24</v>
      </c>
      <c r="D4" s="1" t="s">
        <v>32</v>
      </c>
      <c r="G4" s="1" t="s">
        <v>115</v>
      </c>
      <c r="I4" s="1" t="s">
        <v>16</v>
      </c>
      <c r="J4" s="1" t="s">
        <v>17</v>
      </c>
      <c r="K4" s="1" t="s">
        <v>18</v>
      </c>
      <c r="L4" s="1">
        <v>833</v>
      </c>
      <c r="M4" s="1" t="s">
        <v>25</v>
      </c>
      <c r="N4" s="1" t="s">
        <v>21</v>
      </c>
    </row>
    <row r="5" spans="1:32" ht="51" x14ac:dyDescent="0.2">
      <c r="A5" s="1" t="s">
        <v>3</v>
      </c>
      <c r="B5" s="1" t="s">
        <v>26</v>
      </c>
      <c r="C5" s="1" t="s">
        <v>27</v>
      </c>
      <c r="D5" s="1" t="s">
        <v>32</v>
      </c>
      <c r="G5" s="1" t="s">
        <v>115</v>
      </c>
      <c r="I5" s="1" t="s">
        <v>16</v>
      </c>
      <c r="J5" s="1" t="s">
        <v>17</v>
      </c>
      <c r="K5" s="1" t="s">
        <v>18</v>
      </c>
      <c r="L5" s="1">
        <v>836</v>
      </c>
      <c r="M5" s="1" t="s">
        <v>28</v>
      </c>
      <c r="N5" s="1" t="s">
        <v>29</v>
      </c>
    </row>
    <row r="6" spans="1:32" ht="34" x14ac:dyDescent="0.2">
      <c r="A6" s="1" t="s">
        <v>4</v>
      </c>
      <c r="B6" s="1" t="s">
        <v>30</v>
      </c>
      <c r="C6" s="1" t="s">
        <v>31</v>
      </c>
      <c r="D6" s="1" t="s">
        <v>32</v>
      </c>
      <c r="G6" s="1" t="s">
        <v>115</v>
      </c>
      <c r="I6" s="1" t="s">
        <v>16</v>
      </c>
      <c r="J6" s="1" t="s">
        <v>33</v>
      </c>
      <c r="K6" s="1" t="s">
        <v>34</v>
      </c>
      <c r="L6" s="1" t="s">
        <v>35</v>
      </c>
      <c r="M6" s="1" t="s">
        <v>36</v>
      </c>
      <c r="N6" s="1" t="s">
        <v>37</v>
      </c>
    </row>
    <row r="7" spans="1:32" ht="34" x14ac:dyDescent="0.2">
      <c r="A7" s="1" t="s">
        <v>5</v>
      </c>
      <c r="B7" s="1" t="s">
        <v>30</v>
      </c>
      <c r="C7" s="1" t="s">
        <v>38</v>
      </c>
      <c r="D7" s="1" t="s">
        <v>32</v>
      </c>
      <c r="G7" s="1" t="s">
        <v>115</v>
      </c>
      <c r="I7" s="1" t="s">
        <v>16</v>
      </c>
      <c r="J7" s="1" t="s">
        <v>33</v>
      </c>
      <c r="K7" s="1" t="s">
        <v>34</v>
      </c>
      <c r="L7" s="1" t="s">
        <v>35</v>
      </c>
      <c r="M7" s="1" t="s">
        <v>40</v>
      </c>
      <c r="N7" s="1" t="s">
        <v>39</v>
      </c>
    </row>
    <row r="8" spans="1:32" ht="51" x14ac:dyDescent="0.2">
      <c r="A8" s="1" t="s">
        <v>174</v>
      </c>
      <c r="B8" s="1" t="s">
        <v>175</v>
      </c>
      <c r="C8" s="1" t="s">
        <v>176</v>
      </c>
      <c r="D8" s="1" t="s">
        <v>177</v>
      </c>
      <c r="E8" s="1" t="s">
        <v>178</v>
      </c>
      <c r="G8" s="1" t="s">
        <v>115</v>
      </c>
      <c r="I8" s="1" t="s">
        <v>16</v>
      </c>
      <c r="J8" s="1" t="s">
        <v>64</v>
      </c>
      <c r="K8" s="1" t="s">
        <v>65</v>
      </c>
      <c r="L8" s="1" t="s">
        <v>179</v>
      </c>
      <c r="M8" s="1" t="s">
        <v>182</v>
      </c>
      <c r="N8" s="1" t="s">
        <v>183</v>
      </c>
    </row>
    <row r="9" spans="1:32" ht="153" x14ac:dyDescent="0.2">
      <c r="A9" s="1" t="s">
        <v>524</v>
      </c>
      <c r="B9" s="1" t="s">
        <v>525</v>
      </c>
      <c r="C9" s="1" t="s">
        <v>529</v>
      </c>
      <c r="D9" s="1" t="s">
        <v>526</v>
      </c>
      <c r="E9" s="1" t="s">
        <v>177</v>
      </c>
      <c r="G9" s="1" t="s">
        <v>115</v>
      </c>
      <c r="I9" s="1" t="s">
        <v>16</v>
      </c>
      <c r="J9" s="1" t="s">
        <v>33</v>
      </c>
      <c r="K9" s="1" t="s">
        <v>34</v>
      </c>
      <c r="L9" s="1" t="s">
        <v>527</v>
      </c>
      <c r="M9" s="1" t="s">
        <v>528</v>
      </c>
      <c r="N9" s="1" t="s">
        <v>49</v>
      </c>
    </row>
    <row r="10" spans="1:32" ht="68" x14ac:dyDescent="0.2">
      <c r="A10" s="1" t="s">
        <v>6</v>
      </c>
      <c r="B10" s="1" t="s">
        <v>41</v>
      </c>
      <c r="C10" s="1" t="s">
        <v>42</v>
      </c>
      <c r="D10" s="1" t="s">
        <v>43</v>
      </c>
      <c r="E10" s="1" t="s">
        <v>554</v>
      </c>
      <c r="G10" s="1" t="s">
        <v>115</v>
      </c>
      <c r="I10" s="1" t="s">
        <v>44</v>
      </c>
      <c r="J10" s="1" t="s">
        <v>45</v>
      </c>
      <c r="K10" s="1" t="s">
        <v>46</v>
      </c>
      <c r="L10" s="1" t="s">
        <v>47</v>
      </c>
      <c r="M10" s="1" t="s">
        <v>48</v>
      </c>
      <c r="N10" s="1" t="s">
        <v>49</v>
      </c>
    </row>
    <row r="11" spans="1:32" ht="68" x14ac:dyDescent="0.2">
      <c r="A11" s="1" t="s">
        <v>7</v>
      </c>
      <c r="B11" s="1" t="s">
        <v>137</v>
      </c>
      <c r="C11" s="1" t="s">
        <v>139</v>
      </c>
      <c r="D11" s="1" t="s">
        <v>50</v>
      </c>
      <c r="E11" s="1" t="s">
        <v>526</v>
      </c>
      <c r="G11" s="1" t="s">
        <v>429</v>
      </c>
      <c r="P11" s="1" t="s">
        <v>51</v>
      </c>
      <c r="Q11" s="1">
        <v>15</v>
      </c>
      <c r="S11" s="1" t="s">
        <v>52</v>
      </c>
      <c r="T11" s="1" t="s">
        <v>53</v>
      </c>
    </row>
    <row r="12" spans="1:32" ht="68" x14ac:dyDescent="0.2">
      <c r="A12" s="1" t="s">
        <v>8</v>
      </c>
      <c r="B12" s="1" t="s">
        <v>138</v>
      </c>
      <c r="C12" s="1" t="s">
        <v>140</v>
      </c>
      <c r="D12" s="1" t="s">
        <v>43</v>
      </c>
      <c r="E12" s="1" t="s">
        <v>554</v>
      </c>
      <c r="G12" s="1" t="s">
        <v>429</v>
      </c>
      <c r="P12" s="1" t="s">
        <v>54</v>
      </c>
      <c r="Q12" s="1">
        <v>18</v>
      </c>
      <c r="S12" s="1" t="s">
        <v>55</v>
      </c>
      <c r="T12" s="1" t="s">
        <v>56</v>
      </c>
    </row>
    <row r="13" spans="1:32" ht="51" x14ac:dyDescent="0.2">
      <c r="A13" s="1" t="s">
        <v>9</v>
      </c>
      <c r="B13" s="1" t="s">
        <v>142</v>
      </c>
      <c r="C13" s="1" t="s">
        <v>141</v>
      </c>
      <c r="D13" s="1" t="s">
        <v>57</v>
      </c>
      <c r="E13" s="1" t="s">
        <v>555</v>
      </c>
      <c r="F13" s="1" t="s">
        <v>58</v>
      </c>
      <c r="G13" s="1" t="s">
        <v>429</v>
      </c>
      <c r="P13" s="1" t="s">
        <v>59</v>
      </c>
      <c r="Q13" s="1">
        <v>15</v>
      </c>
      <c r="S13" s="1" t="s">
        <v>60</v>
      </c>
      <c r="T13" s="1">
        <v>1845</v>
      </c>
    </row>
    <row r="14" spans="1:32" ht="68" x14ac:dyDescent="0.2">
      <c r="A14" s="1" t="s">
        <v>10</v>
      </c>
      <c r="B14" s="1" t="s">
        <v>61</v>
      </c>
      <c r="C14" s="1" t="s">
        <v>62</v>
      </c>
      <c r="D14" s="1" t="s">
        <v>63</v>
      </c>
      <c r="G14" s="1" t="s">
        <v>115</v>
      </c>
      <c r="I14" s="1" t="s">
        <v>16</v>
      </c>
      <c r="J14" s="1" t="s">
        <v>64</v>
      </c>
      <c r="K14" s="1" t="s">
        <v>65</v>
      </c>
      <c r="L14" s="1" t="s">
        <v>181</v>
      </c>
      <c r="M14" s="1" t="s">
        <v>66</v>
      </c>
      <c r="N14" s="1" t="s">
        <v>67</v>
      </c>
    </row>
    <row r="15" spans="1:32" ht="68" x14ac:dyDescent="0.2">
      <c r="A15" s="1" t="s">
        <v>11</v>
      </c>
      <c r="B15" s="1" t="s">
        <v>68</v>
      </c>
      <c r="C15" s="1" t="s">
        <v>69</v>
      </c>
      <c r="D15" s="1" t="s">
        <v>70</v>
      </c>
      <c r="G15" s="1" t="s">
        <v>115</v>
      </c>
      <c r="I15" s="1" t="s">
        <v>16</v>
      </c>
      <c r="J15" s="1" t="s">
        <v>64</v>
      </c>
      <c r="K15" s="1" t="s">
        <v>65</v>
      </c>
      <c r="L15" s="1" t="s">
        <v>180</v>
      </c>
      <c r="M15" s="1" t="s">
        <v>71</v>
      </c>
      <c r="N15" s="1" t="s">
        <v>72</v>
      </c>
    </row>
    <row r="16" spans="1:32" ht="34" x14ac:dyDescent="0.2">
      <c r="A16" s="1" t="s">
        <v>12</v>
      </c>
      <c r="B16" s="1" t="s">
        <v>143</v>
      </c>
      <c r="C16" s="1" t="s">
        <v>144</v>
      </c>
      <c r="D16" s="1" t="s">
        <v>73</v>
      </c>
      <c r="E16" s="1" t="s">
        <v>74</v>
      </c>
      <c r="F16" s="1" t="s">
        <v>75</v>
      </c>
      <c r="G16" s="1" t="s">
        <v>429</v>
      </c>
      <c r="P16" s="1" t="s">
        <v>76</v>
      </c>
      <c r="S16" s="1">
        <v>10</v>
      </c>
      <c r="T16" s="1" t="s">
        <v>169</v>
      </c>
    </row>
    <row r="17" spans="1:32" ht="68" x14ac:dyDescent="0.2">
      <c r="A17" s="1" t="s">
        <v>13</v>
      </c>
      <c r="B17" s="1" t="s">
        <v>146</v>
      </c>
      <c r="C17" s="1" t="s">
        <v>145</v>
      </c>
      <c r="D17" s="1" t="s">
        <v>32</v>
      </c>
      <c r="G17" s="1" t="s">
        <v>429</v>
      </c>
      <c r="P17" s="1" t="s">
        <v>78</v>
      </c>
      <c r="R17" s="1">
        <v>93</v>
      </c>
      <c r="S17" s="1" t="s">
        <v>79</v>
      </c>
      <c r="T17" s="1" t="s">
        <v>80</v>
      </c>
    </row>
    <row r="18" spans="1:32" ht="85" x14ac:dyDescent="0.2">
      <c r="A18" s="1" t="s">
        <v>14</v>
      </c>
      <c r="B18" s="1" t="s">
        <v>81</v>
      </c>
      <c r="C18" s="1" t="s">
        <v>82</v>
      </c>
      <c r="D18" s="1" t="s">
        <v>32</v>
      </c>
      <c r="G18" s="1" t="s">
        <v>115</v>
      </c>
      <c r="I18" s="1" t="s">
        <v>16</v>
      </c>
      <c r="J18" s="1" t="s">
        <v>64</v>
      </c>
      <c r="K18" s="1" t="s">
        <v>83</v>
      </c>
      <c r="L18" s="1" t="s">
        <v>133</v>
      </c>
      <c r="M18" s="1" t="s">
        <v>84</v>
      </c>
      <c r="N18" s="1" t="s">
        <v>23</v>
      </c>
    </row>
    <row r="19" spans="1:32" ht="68" x14ac:dyDescent="0.2">
      <c r="A19" s="1" t="s">
        <v>172</v>
      </c>
      <c r="B19" s="1" t="s">
        <v>173</v>
      </c>
      <c r="C19" s="1" t="s">
        <v>437</v>
      </c>
      <c r="D19" s="1" t="s">
        <v>170</v>
      </c>
      <c r="E19" s="1" t="s">
        <v>171</v>
      </c>
      <c r="G19" s="1" t="s">
        <v>429</v>
      </c>
      <c r="P19" s="1" t="s">
        <v>165</v>
      </c>
      <c r="Q19" s="1">
        <v>28</v>
      </c>
      <c r="R19" s="1">
        <v>6</v>
      </c>
      <c r="S19" s="1" t="s">
        <v>167</v>
      </c>
      <c r="T19" s="1" t="s">
        <v>168</v>
      </c>
    </row>
    <row r="20" spans="1:32" ht="85" x14ac:dyDescent="0.2">
      <c r="A20" s="1" t="s">
        <v>136</v>
      </c>
      <c r="B20" s="1" t="s">
        <v>147</v>
      </c>
      <c r="C20" s="1" t="s">
        <v>148</v>
      </c>
      <c r="D20" s="1" t="s">
        <v>149</v>
      </c>
      <c r="E20" s="1" t="s">
        <v>150</v>
      </c>
      <c r="G20" s="1" t="s">
        <v>429</v>
      </c>
      <c r="Q20" s="4"/>
      <c r="R20" s="4"/>
      <c r="S20" s="4"/>
      <c r="T20" s="4"/>
      <c r="V20" s="1" t="s">
        <v>149</v>
      </c>
      <c r="X20" s="4" t="s">
        <v>163</v>
      </c>
      <c r="Y20" s="4" t="s">
        <v>64</v>
      </c>
      <c r="Z20" s="4" t="s">
        <v>239</v>
      </c>
      <c r="AA20" s="4" t="s">
        <v>240</v>
      </c>
      <c r="AB20" s="4" t="s">
        <v>241</v>
      </c>
      <c r="AC20" s="4" t="s">
        <v>242</v>
      </c>
      <c r="AE20" s="4">
        <v>1906</v>
      </c>
      <c r="AF20" s="4">
        <v>74</v>
      </c>
    </row>
    <row r="21" spans="1:32" ht="68" x14ac:dyDescent="0.2">
      <c r="A21" s="1" t="s">
        <v>262</v>
      </c>
      <c r="B21" s="1" t="s">
        <v>279</v>
      </c>
      <c r="C21" s="1" t="s">
        <v>436</v>
      </c>
      <c r="D21" s="1" t="s">
        <v>170</v>
      </c>
      <c r="E21" s="1" t="s">
        <v>264</v>
      </c>
      <c r="G21" s="1" t="s">
        <v>429</v>
      </c>
      <c r="P21" s="1" t="s">
        <v>263</v>
      </c>
      <c r="S21" s="1">
        <v>3</v>
      </c>
      <c r="T21" s="1" t="s">
        <v>283</v>
      </c>
    </row>
    <row r="22" spans="1:32" ht="68" x14ac:dyDescent="0.2">
      <c r="A22" s="1" t="s">
        <v>277</v>
      </c>
      <c r="B22" s="1" t="s">
        <v>280</v>
      </c>
      <c r="C22" s="1" t="s">
        <v>281</v>
      </c>
      <c r="D22" s="1" t="s">
        <v>170</v>
      </c>
      <c r="E22" s="1" t="s">
        <v>572</v>
      </c>
      <c r="G22" s="1" t="s">
        <v>429</v>
      </c>
      <c r="P22" s="1" t="s">
        <v>78</v>
      </c>
      <c r="R22" s="1">
        <v>89</v>
      </c>
      <c r="S22" s="1" t="s">
        <v>282</v>
      </c>
      <c r="T22" s="1" t="s">
        <v>284</v>
      </c>
    </row>
    <row r="23" spans="1:32" ht="68" x14ac:dyDescent="0.2">
      <c r="A23" s="1" t="s">
        <v>451</v>
      </c>
      <c r="B23" s="1" t="s">
        <v>454</v>
      </c>
      <c r="C23" s="1" t="s">
        <v>453</v>
      </c>
      <c r="D23" s="1" t="s">
        <v>178</v>
      </c>
      <c r="E23" s="1" t="s">
        <v>455</v>
      </c>
      <c r="G23" s="1" t="s">
        <v>115</v>
      </c>
      <c r="I23" s="1" t="s">
        <v>16</v>
      </c>
      <c r="J23" s="1" t="s">
        <v>64</v>
      </c>
      <c r="K23" s="1" t="s">
        <v>65</v>
      </c>
      <c r="L23" s="1" t="s">
        <v>456</v>
      </c>
      <c r="M23" s="1" t="s">
        <v>457</v>
      </c>
      <c r="N23" s="1" t="s">
        <v>156</v>
      </c>
    </row>
    <row r="24" spans="1:32" ht="68" x14ac:dyDescent="0.2">
      <c r="A24" s="1" t="s">
        <v>445</v>
      </c>
      <c r="B24" s="1" t="s">
        <v>446</v>
      </c>
      <c r="C24" s="1" t="s">
        <v>458</v>
      </c>
      <c r="D24" s="1" t="s">
        <v>170</v>
      </c>
      <c r="E24" s="1" t="s">
        <v>178</v>
      </c>
      <c r="F24" s="1" t="s">
        <v>447</v>
      </c>
      <c r="G24" s="1" t="s">
        <v>429</v>
      </c>
      <c r="P24" s="1" t="s">
        <v>448</v>
      </c>
      <c r="T24" s="1" t="s">
        <v>449</v>
      </c>
    </row>
    <row r="25" spans="1:32" ht="68" x14ac:dyDescent="0.2">
      <c r="A25" s="1" t="s">
        <v>450</v>
      </c>
      <c r="B25" s="1" t="s">
        <v>460</v>
      </c>
      <c r="C25" s="1" t="s">
        <v>459</v>
      </c>
      <c r="D25" s="1" t="s">
        <v>178</v>
      </c>
      <c r="E25" s="1" t="s">
        <v>447</v>
      </c>
      <c r="F25" s="1" t="s">
        <v>461</v>
      </c>
      <c r="G25" s="1" t="s">
        <v>115</v>
      </c>
      <c r="I25" s="1" t="s">
        <v>16</v>
      </c>
      <c r="J25" s="1" t="s">
        <v>64</v>
      </c>
      <c r="K25" s="1" t="s">
        <v>65</v>
      </c>
      <c r="L25" s="1" t="s">
        <v>464</v>
      </c>
      <c r="M25" s="1" t="s">
        <v>462</v>
      </c>
      <c r="N25" s="1" t="s">
        <v>463</v>
      </c>
    </row>
    <row r="26" spans="1:32" ht="68" x14ac:dyDescent="0.2">
      <c r="A26" s="1" t="s">
        <v>267</v>
      </c>
      <c r="B26" s="1" t="s">
        <v>278</v>
      </c>
      <c r="C26" s="1" t="s">
        <v>435</v>
      </c>
      <c r="D26" s="1" t="s">
        <v>170</v>
      </c>
      <c r="E26" s="1" t="s">
        <v>268</v>
      </c>
      <c r="G26" s="1" t="s">
        <v>429</v>
      </c>
      <c r="P26" s="1" t="s">
        <v>269</v>
      </c>
      <c r="Q26" s="1">
        <v>1</v>
      </c>
      <c r="R26" s="1">
        <v>82</v>
      </c>
      <c r="T26" s="1" t="s">
        <v>431</v>
      </c>
    </row>
    <row r="27" spans="1:32" ht="68" x14ac:dyDescent="0.2">
      <c r="A27" s="1" t="s">
        <v>270</v>
      </c>
      <c r="B27" s="1" t="s">
        <v>271</v>
      </c>
      <c r="C27" s="1" t="s">
        <v>272</v>
      </c>
      <c r="D27" s="1" t="s">
        <v>273</v>
      </c>
      <c r="G27" s="1" t="s">
        <v>115</v>
      </c>
      <c r="I27" s="1" t="s">
        <v>16</v>
      </c>
      <c r="J27" s="1" t="s">
        <v>64</v>
      </c>
      <c r="K27" s="1" t="s">
        <v>65</v>
      </c>
      <c r="L27" s="1" t="s">
        <v>274</v>
      </c>
      <c r="M27" s="5" t="s">
        <v>275</v>
      </c>
      <c r="N27" s="1" t="s">
        <v>276</v>
      </c>
    </row>
    <row r="28" spans="1:32" ht="51" x14ac:dyDescent="0.2">
      <c r="A28" s="1" t="s">
        <v>428</v>
      </c>
      <c r="B28" s="1" t="s">
        <v>432</v>
      </c>
      <c r="C28" s="1" t="s">
        <v>433</v>
      </c>
      <c r="D28" s="1" t="s">
        <v>439</v>
      </c>
      <c r="E28" s="1" t="s">
        <v>264</v>
      </c>
      <c r="G28" s="1" t="s">
        <v>429</v>
      </c>
      <c r="P28" s="1" t="s">
        <v>430</v>
      </c>
      <c r="S28" s="1" t="s">
        <v>438</v>
      </c>
      <c r="T28" s="1" t="s">
        <v>434</v>
      </c>
    </row>
    <row r="29" spans="1:32" ht="34" x14ac:dyDescent="0.2">
      <c r="A29" s="1" t="s">
        <v>440</v>
      </c>
      <c r="B29" s="1" t="s">
        <v>441</v>
      </c>
      <c r="C29" s="1" t="s">
        <v>442</v>
      </c>
      <c r="D29" s="1" t="s">
        <v>170</v>
      </c>
      <c r="E29" s="1" t="s">
        <v>443</v>
      </c>
      <c r="G29" s="1" t="s">
        <v>429</v>
      </c>
      <c r="P29" s="1" t="s">
        <v>76</v>
      </c>
      <c r="S29" s="1">
        <v>5</v>
      </c>
      <c r="T29" s="1" t="s">
        <v>444</v>
      </c>
    </row>
    <row r="30" spans="1:32" ht="68" x14ac:dyDescent="0.2">
      <c r="A30" s="1" t="s">
        <v>452</v>
      </c>
      <c r="B30" s="1" t="s">
        <v>466</v>
      </c>
      <c r="C30" s="1" t="s">
        <v>465</v>
      </c>
      <c r="D30" s="1" t="s">
        <v>178</v>
      </c>
      <c r="E30" s="1" t="s">
        <v>455</v>
      </c>
      <c r="G30" s="1" t="s">
        <v>115</v>
      </c>
      <c r="I30" s="1" t="s">
        <v>16</v>
      </c>
      <c r="J30" s="1" t="s">
        <v>64</v>
      </c>
      <c r="K30" s="1" t="s">
        <v>65</v>
      </c>
      <c r="L30" s="1" t="s">
        <v>467</v>
      </c>
      <c r="M30" s="1" t="s">
        <v>468</v>
      </c>
      <c r="N30" s="1" t="s">
        <v>469</v>
      </c>
    </row>
    <row r="31" spans="1:32" ht="102" x14ac:dyDescent="0.2">
      <c r="A31" s="1" t="s">
        <v>514</v>
      </c>
      <c r="B31" s="1" t="s">
        <v>566</v>
      </c>
      <c r="C31" s="1" t="s">
        <v>567</v>
      </c>
      <c r="D31" s="1" t="s">
        <v>515</v>
      </c>
      <c r="E31" s="1" t="s">
        <v>177</v>
      </c>
      <c r="G31" s="1" t="s">
        <v>115</v>
      </c>
      <c r="I31" s="1" t="s">
        <v>16</v>
      </c>
      <c r="J31" s="1" t="s">
        <v>17</v>
      </c>
      <c r="K31" s="1" t="s">
        <v>92</v>
      </c>
      <c r="L31" s="1">
        <v>807</v>
      </c>
      <c r="M31" s="1" t="s">
        <v>516</v>
      </c>
      <c r="N31" s="1" t="s">
        <v>517</v>
      </c>
    </row>
    <row r="32" spans="1:32" ht="119" x14ac:dyDescent="0.2">
      <c r="A32" s="1" t="s">
        <v>518</v>
      </c>
      <c r="B32" s="1" t="s">
        <v>522</v>
      </c>
      <c r="C32" s="1" t="s">
        <v>530</v>
      </c>
      <c r="D32" s="1" t="s">
        <v>557</v>
      </c>
      <c r="E32" s="1" t="s">
        <v>556</v>
      </c>
      <c r="F32" s="1" t="s">
        <v>177</v>
      </c>
      <c r="G32" s="1" t="s">
        <v>115</v>
      </c>
      <c r="I32" s="1" t="s">
        <v>16</v>
      </c>
      <c r="J32" s="1" t="s">
        <v>17</v>
      </c>
      <c r="K32" s="1" t="s">
        <v>92</v>
      </c>
      <c r="L32" s="1">
        <v>807</v>
      </c>
      <c r="M32" s="1" t="s">
        <v>519</v>
      </c>
      <c r="N32" s="1" t="s">
        <v>49</v>
      </c>
    </row>
    <row r="33" spans="1:32" ht="85" x14ac:dyDescent="0.2">
      <c r="A33" s="1" t="s">
        <v>549</v>
      </c>
      <c r="B33" s="1" t="s">
        <v>520</v>
      </c>
      <c r="C33" s="1" t="s">
        <v>521</v>
      </c>
      <c r="D33" s="1" t="s">
        <v>558</v>
      </c>
      <c r="E33" s="1" t="s">
        <v>177</v>
      </c>
      <c r="G33" s="1" t="s">
        <v>115</v>
      </c>
      <c r="I33" s="1" t="s">
        <v>16</v>
      </c>
      <c r="J33" s="1" t="s">
        <v>17</v>
      </c>
      <c r="K33" s="1" t="s">
        <v>92</v>
      </c>
      <c r="L33" s="1">
        <v>807</v>
      </c>
      <c r="M33" s="1" t="s">
        <v>523</v>
      </c>
      <c r="N33" s="1" t="s">
        <v>49</v>
      </c>
    </row>
    <row r="34" spans="1:32" ht="85" x14ac:dyDescent="0.2">
      <c r="A34" s="1" t="s">
        <v>550</v>
      </c>
      <c r="B34" s="1" t="s">
        <v>568</v>
      </c>
      <c r="C34" s="1" t="s">
        <v>600</v>
      </c>
      <c r="D34" s="1" t="s">
        <v>572</v>
      </c>
      <c r="E34" s="1" t="s">
        <v>559</v>
      </c>
      <c r="F34" s="1" t="s">
        <v>560</v>
      </c>
      <c r="G34" s="1" t="s">
        <v>429</v>
      </c>
      <c r="P34" s="1" t="s">
        <v>551</v>
      </c>
      <c r="Q34" s="1" t="s">
        <v>553</v>
      </c>
      <c r="R34" s="1">
        <v>44</v>
      </c>
      <c r="S34" s="1">
        <v>53</v>
      </c>
      <c r="T34" s="1" t="s">
        <v>552</v>
      </c>
    </row>
    <row r="35" spans="1:32" ht="68" x14ac:dyDescent="0.2">
      <c r="A35" s="1" t="s">
        <v>561</v>
      </c>
      <c r="B35" s="1" t="s">
        <v>569</v>
      </c>
      <c r="C35" s="1" t="s">
        <v>570</v>
      </c>
      <c r="D35" s="1" t="s">
        <v>571</v>
      </c>
      <c r="E35" s="1" t="s">
        <v>562</v>
      </c>
      <c r="G35" s="1" t="s">
        <v>429</v>
      </c>
      <c r="P35" s="1" t="s">
        <v>563</v>
      </c>
      <c r="Q35" s="1">
        <v>12</v>
      </c>
      <c r="S35" s="1" t="s">
        <v>564</v>
      </c>
      <c r="T35" s="1" t="s">
        <v>565</v>
      </c>
    </row>
    <row r="36" spans="1:32" ht="34" x14ac:dyDescent="0.2">
      <c r="A36" s="1" t="s">
        <v>597</v>
      </c>
      <c r="B36" s="1" t="s">
        <v>599</v>
      </c>
      <c r="C36" s="1" t="s">
        <v>601</v>
      </c>
      <c r="D36" s="1" t="s">
        <v>604</v>
      </c>
      <c r="G36" s="1" t="s">
        <v>115</v>
      </c>
      <c r="I36" s="1" t="s">
        <v>16</v>
      </c>
      <c r="J36" s="1" t="s">
        <v>473</v>
      </c>
      <c r="K36" s="1" t="s">
        <v>474</v>
      </c>
      <c r="L36" s="1" t="s">
        <v>605</v>
      </c>
      <c r="M36" s="1" t="s">
        <v>607</v>
      </c>
      <c r="N36" s="1" t="s">
        <v>609</v>
      </c>
    </row>
    <row r="37" spans="1:32" ht="34" x14ac:dyDescent="0.2">
      <c r="A37" s="1" t="s">
        <v>598</v>
      </c>
      <c r="B37" s="1" t="s">
        <v>602</v>
      </c>
      <c r="C37" s="1" t="s">
        <v>603</v>
      </c>
      <c r="D37" s="1" t="s">
        <v>604</v>
      </c>
      <c r="G37" s="1" t="s">
        <v>115</v>
      </c>
      <c r="I37" s="1" t="s">
        <v>16</v>
      </c>
      <c r="J37" s="1" t="s">
        <v>473</v>
      </c>
      <c r="K37" s="1" t="s">
        <v>474</v>
      </c>
      <c r="L37" s="1" t="s">
        <v>606</v>
      </c>
      <c r="M37" s="1" t="s">
        <v>608</v>
      </c>
      <c r="N37" s="1" t="s">
        <v>610</v>
      </c>
    </row>
    <row r="38" spans="1:32" ht="51" x14ac:dyDescent="0.2">
      <c r="A38" s="1" t="s">
        <v>622</v>
      </c>
      <c r="B38" s="1" t="s">
        <v>623</v>
      </c>
      <c r="C38" s="1" t="s">
        <v>624</v>
      </c>
      <c r="D38" s="1" t="s">
        <v>170</v>
      </c>
      <c r="E38" s="1" t="s">
        <v>63</v>
      </c>
      <c r="G38" s="1" t="s">
        <v>429</v>
      </c>
      <c r="P38" s="1" t="s">
        <v>625</v>
      </c>
      <c r="Q38" s="1">
        <v>3</v>
      </c>
      <c r="R38" s="1">
        <v>25</v>
      </c>
      <c r="S38" s="1" t="s">
        <v>626</v>
      </c>
      <c r="T38" s="1" t="s">
        <v>627</v>
      </c>
    </row>
    <row r="39" spans="1:32" ht="119" x14ac:dyDescent="0.2">
      <c r="A39" s="1" t="s">
        <v>651</v>
      </c>
      <c r="B39" s="1" t="s">
        <v>652</v>
      </c>
      <c r="C39" s="1" t="s">
        <v>653</v>
      </c>
      <c r="D39" s="1" t="s">
        <v>654</v>
      </c>
      <c r="G39" s="1" t="s">
        <v>429</v>
      </c>
      <c r="V39" s="1" t="s">
        <v>654</v>
      </c>
      <c r="X39" s="4" t="s">
        <v>658</v>
      </c>
      <c r="Y39" s="4" t="s">
        <v>655</v>
      </c>
      <c r="AC39" s="4" t="s">
        <v>656</v>
      </c>
      <c r="AE39" s="4">
        <v>1855</v>
      </c>
      <c r="AF39" s="4" t="s">
        <v>657</v>
      </c>
    </row>
  </sheetData>
  <sortState xmlns:xlrd2="http://schemas.microsoft.com/office/spreadsheetml/2017/richdata2" ref="A2:AF33">
    <sortCondition ref="A2:A33"/>
  </sortState>
  <phoneticPr fontId="2" type="noConversion"/>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H50"/>
  <sheetViews>
    <sheetView zoomScaleNormal="100" workbookViewId="0">
      <pane ySplit="1" topLeftCell="A43" activePane="bottomLeft" state="frozen"/>
      <selection pane="bottomLeft" activeCell="X44" sqref="X44"/>
    </sheetView>
  </sheetViews>
  <sheetFormatPr baseColWidth="10" defaultRowHeight="16" x14ac:dyDescent="0.2"/>
  <cols>
    <col min="1" max="1" width="15" style="7" customWidth="1"/>
    <col min="2" max="2" width="21.33203125" style="7" customWidth="1"/>
    <col min="3" max="3" width="21.5" style="7" customWidth="1"/>
    <col min="4" max="6" width="20.83203125" style="7" customWidth="1"/>
    <col min="7" max="7" width="19.1640625" style="7" bestFit="1" customWidth="1"/>
    <col min="8" max="8" width="15" style="8" customWidth="1"/>
    <col min="9" max="9" width="12.83203125" style="9" customWidth="1"/>
    <col min="10" max="12" width="20.83203125" style="7" customWidth="1"/>
    <col min="13" max="15" width="15.83203125" style="7" customWidth="1"/>
    <col min="16" max="16" width="15.83203125" style="9" customWidth="1"/>
    <col min="17" max="18" width="16.5" style="10" customWidth="1"/>
    <col min="19" max="25" width="15.83203125" style="7" customWidth="1"/>
    <col min="26" max="26" width="15.83203125" style="9" customWidth="1"/>
    <col min="27" max="30" width="15.83203125" style="7" customWidth="1"/>
    <col min="31" max="31" width="15.83203125" style="9" customWidth="1"/>
    <col min="32" max="34" width="45.83203125" style="7" customWidth="1"/>
    <col min="35" max="16384" width="10.83203125" style="7"/>
  </cols>
  <sheetData>
    <row r="1" spans="1:33" s="6" customFormat="1" ht="34" x14ac:dyDescent="0.2">
      <c r="A1" s="6" t="s">
        <v>111</v>
      </c>
      <c r="B1" s="6" t="s">
        <v>112</v>
      </c>
      <c r="C1" s="6" t="s">
        <v>113</v>
      </c>
      <c r="D1" s="6" t="s">
        <v>114</v>
      </c>
      <c r="E1" s="6" t="s">
        <v>114</v>
      </c>
      <c r="F1" s="6" t="s">
        <v>114</v>
      </c>
      <c r="G1" s="6" t="s">
        <v>118</v>
      </c>
      <c r="H1" s="6" t="s">
        <v>118</v>
      </c>
      <c r="I1" s="6" t="s">
        <v>122</v>
      </c>
      <c r="J1" s="6" t="s">
        <v>126</v>
      </c>
      <c r="K1" s="6" t="s">
        <v>127</v>
      </c>
      <c r="L1" s="6" t="s">
        <v>123</v>
      </c>
      <c r="M1" s="6" t="s">
        <v>121</v>
      </c>
      <c r="N1" s="6" t="s">
        <v>119</v>
      </c>
      <c r="O1" s="6" t="s">
        <v>120</v>
      </c>
      <c r="P1" s="6" t="s">
        <v>243</v>
      </c>
      <c r="Q1" s="6" t="s">
        <v>247</v>
      </c>
      <c r="R1" s="6" t="s">
        <v>247</v>
      </c>
      <c r="S1" s="6" t="s">
        <v>246</v>
      </c>
      <c r="T1" s="6" t="s">
        <v>196</v>
      </c>
      <c r="U1" s="6" t="s">
        <v>196</v>
      </c>
      <c r="V1" s="6" t="s">
        <v>197</v>
      </c>
      <c r="W1" s="6" t="s">
        <v>197</v>
      </c>
      <c r="X1" s="6" t="s">
        <v>119</v>
      </c>
      <c r="Y1" s="6" t="s">
        <v>125</v>
      </c>
      <c r="Z1" s="6" t="s">
        <v>245</v>
      </c>
      <c r="AA1" s="6" t="s">
        <v>129</v>
      </c>
      <c r="AB1" s="6" t="s">
        <v>124</v>
      </c>
      <c r="AC1" s="6" t="s">
        <v>166</v>
      </c>
      <c r="AD1" s="6" t="s">
        <v>125</v>
      </c>
      <c r="AF1" s="6" t="s">
        <v>299</v>
      </c>
    </row>
    <row r="2" spans="1:33" ht="51" x14ac:dyDescent="0.2">
      <c r="A2" s="7" t="s">
        <v>300</v>
      </c>
      <c r="AF2" s="11" t="s">
        <v>301</v>
      </c>
    </row>
    <row r="3" spans="1:33" ht="51" x14ac:dyDescent="0.2">
      <c r="A3" s="7" t="s">
        <v>302</v>
      </c>
      <c r="AF3" s="11" t="s">
        <v>303</v>
      </c>
    </row>
    <row r="4" spans="1:33" ht="102" x14ac:dyDescent="0.2">
      <c r="A4" s="7" t="s">
        <v>104</v>
      </c>
      <c r="B4" s="7" t="s">
        <v>105</v>
      </c>
      <c r="C4" s="7" t="s">
        <v>106</v>
      </c>
      <c r="D4" s="7" t="s">
        <v>107</v>
      </c>
      <c r="G4" s="7" t="s">
        <v>117</v>
      </c>
      <c r="J4" s="7" t="s">
        <v>16</v>
      </c>
      <c r="K4" s="7" t="s">
        <v>17</v>
      </c>
      <c r="L4" s="7" t="s">
        <v>92</v>
      </c>
      <c r="M4" s="7" t="s">
        <v>108</v>
      </c>
      <c r="N4" s="7">
        <v>1874</v>
      </c>
      <c r="O4" s="7" t="s">
        <v>109</v>
      </c>
      <c r="AF4" s="11" t="s">
        <v>304</v>
      </c>
    </row>
    <row r="5" spans="1:33" ht="51" x14ac:dyDescent="0.2">
      <c r="A5" s="7" t="s">
        <v>102</v>
      </c>
      <c r="B5" s="7" t="s">
        <v>101</v>
      </c>
      <c r="C5" s="7" t="s">
        <v>110</v>
      </c>
      <c r="D5" s="7" t="s">
        <v>99</v>
      </c>
      <c r="G5" s="7" t="s">
        <v>117</v>
      </c>
      <c r="J5" s="7" t="s">
        <v>16</v>
      </c>
      <c r="K5" s="7" t="s">
        <v>64</v>
      </c>
      <c r="L5" s="7" t="s">
        <v>130</v>
      </c>
      <c r="N5" s="7">
        <v>1874</v>
      </c>
      <c r="O5" s="7" t="s">
        <v>132</v>
      </c>
      <c r="AF5" s="11" t="s">
        <v>305</v>
      </c>
    </row>
    <row r="6" spans="1:33" ht="51" x14ac:dyDescent="0.2">
      <c r="A6" s="7" t="s">
        <v>103</v>
      </c>
      <c r="B6" s="7" t="s">
        <v>77</v>
      </c>
      <c r="C6" s="7" t="s">
        <v>98</v>
      </c>
      <c r="D6" s="7" t="s">
        <v>99</v>
      </c>
      <c r="G6" s="7" t="s">
        <v>117</v>
      </c>
      <c r="J6" s="7" t="s">
        <v>16</v>
      </c>
      <c r="L6" s="7" t="s">
        <v>100</v>
      </c>
      <c r="N6" s="7" t="s">
        <v>90</v>
      </c>
      <c r="O6" s="7" t="s">
        <v>132</v>
      </c>
      <c r="AF6" s="11" t="s">
        <v>507</v>
      </c>
    </row>
    <row r="7" spans="1:33" ht="34" x14ac:dyDescent="0.2">
      <c r="A7" s="7" t="s">
        <v>103</v>
      </c>
      <c r="B7" s="7" t="s">
        <v>77</v>
      </c>
      <c r="C7" s="7" t="s">
        <v>98</v>
      </c>
      <c r="D7" s="7" t="s">
        <v>99</v>
      </c>
      <c r="G7" s="7" t="s">
        <v>117</v>
      </c>
      <c r="J7" s="7" t="s">
        <v>16</v>
      </c>
      <c r="K7" s="7" t="s">
        <v>33</v>
      </c>
      <c r="L7" s="7" t="s">
        <v>34</v>
      </c>
      <c r="N7" s="7" t="s">
        <v>90</v>
      </c>
      <c r="O7" s="7" t="s">
        <v>132</v>
      </c>
      <c r="AF7" s="11" t="s">
        <v>531</v>
      </c>
    </row>
    <row r="8" spans="1:33" ht="51" x14ac:dyDescent="0.2">
      <c r="A8" s="7" t="s">
        <v>91</v>
      </c>
      <c r="B8" s="7" t="s">
        <v>266</v>
      </c>
      <c r="C8" s="7" t="s">
        <v>265</v>
      </c>
      <c r="D8" s="7" t="s">
        <v>170</v>
      </c>
      <c r="G8" s="7" t="s">
        <v>117</v>
      </c>
      <c r="J8" s="7" t="s">
        <v>16</v>
      </c>
      <c r="K8" s="7" t="s">
        <v>17</v>
      </c>
      <c r="L8" s="7" t="s">
        <v>92</v>
      </c>
      <c r="M8" s="12" t="s">
        <v>131</v>
      </c>
      <c r="N8" s="7" t="s">
        <v>90</v>
      </c>
      <c r="O8" s="7" t="s">
        <v>132</v>
      </c>
      <c r="AF8" s="11" t="s">
        <v>306</v>
      </c>
    </row>
    <row r="9" spans="1:33" ht="34" x14ac:dyDescent="0.2">
      <c r="A9" s="7" t="s">
        <v>93</v>
      </c>
      <c r="B9" s="7" t="s">
        <v>94</v>
      </c>
      <c r="C9" s="7" t="s">
        <v>95</v>
      </c>
      <c r="D9" s="7" t="s">
        <v>170</v>
      </c>
      <c r="G9" s="7" t="s">
        <v>117</v>
      </c>
      <c r="J9" s="7" t="s">
        <v>16</v>
      </c>
      <c r="K9" s="7" t="s">
        <v>17</v>
      </c>
      <c r="L9" s="7" t="s">
        <v>92</v>
      </c>
      <c r="M9" s="7" t="s">
        <v>96</v>
      </c>
      <c r="N9" s="7" t="s">
        <v>97</v>
      </c>
      <c r="O9" s="7" t="s">
        <v>132</v>
      </c>
      <c r="AF9" s="11" t="s">
        <v>307</v>
      </c>
    </row>
    <row r="10" spans="1:33" ht="119" x14ac:dyDescent="0.2">
      <c r="A10" s="7" t="s">
        <v>88</v>
      </c>
      <c r="B10" s="7" t="s">
        <v>86</v>
      </c>
      <c r="C10" s="7" t="s">
        <v>87</v>
      </c>
      <c r="D10" s="7" t="s">
        <v>85</v>
      </c>
      <c r="G10" s="7" t="s">
        <v>117</v>
      </c>
      <c r="J10" s="7" t="s">
        <v>16</v>
      </c>
      <c r="K10" s="7" t="s">
        <v>64</v>
      </c>
      <c r="L10" s="7" t="s">
        <v>83</v>
      </c>
      <c r="M10" s="12" t="s">
        <v>89</v>
      </c>
      <c r="N10" s="7" t="s">
        <v>90</v>
      </c>
      <c r="O10" s="7" t="s">
        <v>132</v>
      </c>
      <c r="AF10" s="11" t="s">
        <v>308</v>
      </c>
    </row>
    <row r="11" spans="1:33" ht="68" x14ac:dyDescent="0.2">
      <c r="A11" s="7" t="s">
        <v>151</v>
      </c>
      <c r="B11" s="7" t="s">
        <v>94</v>
      </c>
      <c r="C11" s="7" t="s">
        <v>95</v>
      </c>
      <c r="D11" s="7" t="s">
        <v>170</v>
      </c>
      <c r="G11" s="7" t="s">
        <v>117</v>
      </c>
      <c r="J11" s="7" t="s">
        <v>16</v>
      </c>
      <c r="K11" s="7" t="s">
        <v>64</v>
      </c>
      <c r="L11" s="7" t="s">
        <v>152</v>
      </c>
      <c r="M11" s="7" t="s">
        <v>157</v>
      </c>
      <c r="N11" s="7" t="s">
        <v>97</v>
      </c>
      <c r="O11" s="7" t="s">
        <v>132</v>
      </c>
      <c r="AF11" s="11" t="s">
        <v>309</v>
      </c>
      <c r="AG11" s="11" t="s">
        <v>310</v>
      </c>
    </row>
    <row r="12" spans="1:33" ht="51" x14ac:dyDescent="0.2">
      <c r="A12" s="7" t="s">
        <v>153</v>
      </c>
      <c r="B12" s="7" t="s">
        <v>154</v>
      </c>
      <c r="C12" s="7" t="s">
        <v>249</v>
      </c>
      <c r="D12" s="7" t="s">
        <v>170</v>
      </c>
      <c r="G12" s="7" t="s">
        <v>117</v>
      </c>
      <c r="J12" s="7" t="s">
        <v>16</v>
      </c>
      <c r="K12" s="7" t="s">
        <v>64</v>
      </c>
      <c r="L12" s="7" t="s">
        <v>152</v>
      </c>
      <c r="M12" s="7" t="s">
        <v>158</v>
      </c>
      <c r="N12" s="7" t="s">
        <v>155</v>
      </c>
      <c r="O12" s="7" t="s">
        <v>156</v>
      </c>
      <c r="AF12" s="11" t="s">
        <v>311</v>
      </c>
    </row>
    <row r="13" spans="1:33" ht="102" x14ac:dyDescent="0.2">
      <c r="A13" s="7" t="s">
        <v>159</v>
      </c>
      <c r="B13" s="7" t="s">
        <v>160</v>
      </c>
      <c r="C13" s="7" t="s">
        <v>250</v>
      </c>
      <c r="D13" s="7" t="s">
        <v>170</v>
      </c>
      <c r="G13" s="7" t="s">
        <v>117</v>
      </c>
      <c r="J13" s="7" t="s">
        <v>16</v>
      </c>
      <c r="K13" s="7" t="s">
        <v>64</v>
      </c>
      <c r="L13" s="7" t="s">
        <v>152</v>
      </c>
      <c r="M13" s="7" t="s">
        <v>162</v>
      </c>
      <c r="N13" s="7" t="s">
        <v>161</v>
      </c>
      <c r="O13" s="7" t="s">
        <v>164</v>
      </c>
      <c r="AF13" s="11" t="s">
        <v>312</v>
      </c>
    </row>
    <row r="14" spans="1:33" ht="136" x14ac:dyDescent="0.2">
      <c r="A14" s="7" t="s">
        <v>184</v>
      </c>
      <c r="B14" s="7" t="s">
        <v>192</v>
      </c>
      <c r="C14" s="7" t="s">
        <v>251</v>
      </c>
      <c r="D14" s="7" t="s">
        <v>170</v>
      </c>
      <c r="G14" s="7" t="s">
        <v>117</v>
      </c>
      <c r="H14" s="7" t="s">
        <v>116</v>
      </c>
      <c r="Q14" s="10" t="s">
        <v>199</v>
      </c>
      <c r="R14" s="10" t="s">
        <v>193</v>
      </c>
      <c r="S14" s="7" t="s">
        <v>194</v>
      </c>
      <c r="U14" s="7" t="s">
        <v>64</v>
      </c>
      <c r="W14" s="7" t="s">
        <v>198</v>
      </c>
      <c r="X14" s="7">
        <v>1904</v>
      </c>
      <c r="Y14" s="7" t="s">
        <v>195</v>
      </c>
      <c r="AF14" s="11" t="s">
        <v>313</v>
      </c>
      <c r="AG14" s="11" t="s">
        <v>314</v>
      </c>
    </row>
    <row r="15" spans="1:33" ht="68" x14ac:dyDescent="0.2">
      <c r="A15" s="7" t="s">
        <v>185</v>
      </c>
      <c r="B15" s="7" t="s">
        <v>200</v>
      </c>
      <c r="C15" s="7" t="s">
        <v>252</v>
      </c>
      <c r="D15" s="7" t="s">
        <v>170</v>
      </c>
      <c r="G15" s="7" t="s">
        <v>117</v>
      </c>
      <c r="H15" s="7" t="s">
        <v>116</v>
      </c>
      <c r="Q15" s="10" t="s">
        <v>201</v>
      </c>
      <c r="S15" s="7" t="s">
        <v>202</v>
      </c>
      <c r="T15" s="7" t="s">
        <v>203</v>
      </c>
      <c r="U15" s="7" t="s">
        <v>204</v>
      </c>
      <c r="V15" s="7" t="s">
        <v>205</v>
      </c>
      <c r="W15" s="7" t="s">
        <v>206</v>
      </c>
      <c r="X15" s="7">
        <v>1920</v>
      </c>
      <c r="Y15" s="7" t="s">
        <v>207</v>
      </c>
      <c r="AF15" s="11" t="s">
        <v>315</v>
      </c>
    </row>
    <row r="16" spans="1:33" ht="68" x14ac:dyDescent="0.2">
      <c r="A16" s="7" t="s">
        <v>186</v>
      </c>
      <c r="B16" s="7" t="s">
        <v>248</v>
      </c>
      <c r="C16" s="7" t="s">
        <v>253</v>
      </c>
      <c r="D16" s="7" t="s">
        <v>170</v>
      </c>
      <c r="G16" s="7" t="s">
        <v>117</v>
      </c>
      <c r="H16" s="7" t="s">
        <v>116</v>
      </c>
      <c r="Q16" s="10" t="s">
        <v>208</v>
      </c>
      <c r="S16" s="7" t="s">
        <v>209</v>
      </c>
      <c r="T16" s="7" t="s">
        <v>64</v>
      </c>
      <c r="U16" s="7" t="s">
        <v>204</v>
      </c>
      <c r="V16" s="7" t="s">
        <v>210</v>
      </c>
      <c r="W16" s="7" t="s">
        <v>211</v>
      </c>
      <c r="X16" s="7">
        <v>1912</v>
      </c>
      <c r="Y16" s="7" t="s">
        <v>207</v>
      </c>
      <c r="AF16" s="11" t="s">
        <v>316</v>
      </c>
    </row>
    <row r="17" spans="1:34" ht="51" x14ac:dyDescent="0.2">
      <c r="A17" s="7" t="s">
        <v>187</v>
      </c>
      <c r="B17" s="7" t="s">
        <v>212</v>
      </c>
      <c r="C17" s="7" t="s">
        <v>213</v>
      </c>
      <c r="D17" s="7" t="s">
        <v>170</v>
      </c>
      <c r="G17" s="7" t="s">
        <v>117</v>
      </c>
      <c r="H17" s="7" t="s">
        <v>116</v>
      </c>
      <c r="Q17" s="10" t="s">
        <v>214</v>
      </c>
      <c r="S17" s="7" t="s">
        <v>215</v>
      </c>
      <c r="T17" s="7" t="s">
        <v>216</v>
      </c>
      <c r="V17" s="7" t="s">
        <v>217</v>
      </c>
      <c r="X17" s="7">
        <v>1901</v>
      </c>
      <c r="Y17" s="7" t="s">
        <v>207</v>
      </c>
      <c r="AF17" s="11" t="s">
        <v>317</v>
      </c>
    </row>
    <row r="18" spans="1:34" ht="85" x14ac:dyDescent="0.2">
      <c r="A18" s="7" t="s">
        <v>188</v>
      </c>
      <c r="B18" s="7" t="s">
        <v>255</v>
      </c>
      <c r="C18" s="7" t="s">
        <v>256</v>
      </c>
      <c r="D18" s="7" t="s">
        <v>244</v>
      </c>
      <c r="G18" s="7" t="s">
        <v>117</v>
      </c>
      <c r="H18" s="7" t="s">
        <v>116</v>
      </c>
      <c r="Q18" s="10" t="s">
        <v>218</v>
      </c>
      <c r="S18" s="7" t="s">
        <v>219</v>
      </c>
      <c r="T18" s="7" t="s">
        <v>64</v>
      </c>
      <c r="V18" s="7" t="s">
        <v>220</v>
      </c>
      <c r="X18" s="7">
        <v>1901</v>
      </c>
      <c r="Y18" s="7" t="s">
        <v>207</v>
      </c>
      <c r="AF18" s="11" t="s">
        <v>318</v>
      </c>
    </row>
    <row r="19" spans="1:34" ht="51" x14ac:dyDescent="0.2">
      <c r="A19" s="7" t="s">
        <v>189</v>
      </c>
      <c r="B19" s="7" t="s">
        <v>223</v>
      </c>
      <c r="C19" s="7" t="s">
        <v>254</v>
      </c>
      <c r="D19" s="7" t="s">
        <v>224</v>
      </c>
      <c r="G19" s="7" t="s">
        <v>117</v>
      </c>
      <c r="H19" s="7" t="s">
        <v>116</v>
      </c>
      <c r="Q19" s="10" t="s">
        <v>193</v>
      </c>
      <c r="S19" s="7" t="s">
        <v>222</v>
      </c>
      <c r="T19" s="7" t="s">
        <v>64</v>
      </c>
      <c r="V19" s="7" t="s">
        <v>221</v>
      </c>
      <c r="X19" s="7">
        <v>1904</v>
      </c>
      <c r="Y19" s="7" t="s">
        <v>207</v>
      </c>
      <c r="AF19" s="11" t="s">
        <v>319</v>
      </c>
    </row>
    <row r="20" spans="1:34" ht="68" x14ac:dyDescent="0.2">
      <c r="A20" s="7" t="s">
        <v>190</v>
      </c>
      <c r="B20" s="7" t="s">
        <v>259</v>
      </c>
      <c r="C20" s="7" t="s">
        <v>260</v>
      </c>
      <c r="D20" s="7" t="s">
        <v>225</v>
      </c>
      <c r="G20" s="7" t="s">
        <v>117</v>
      </c>
      <c r="H20" s="7" t="s">
        <v>116</v>
      </c>
      <c r="Q20" s="7" t="s">
        <v>225</v>
      </c>
      <c r="S20" s="7" t="s">
        <v>226</v>
      </c>
      <c r="T20" s="7" t="s">
        <v>227</v>
      </c>
      <c r="U20" s="7" t="s">
        <v>64</v>
      </c>
      <c r="V20" s="7" t="s">
        <v>228</v>
      </c>
      <c r="W20" s="7" t="s">
        <v>229</v>
      </c>
      <c r="X20" s="7">
        <v>1912</v>
      </c>
      <c r="Y20" s="7" t="s">
        <v>230</v>
      </c>
    </row>
    <row r="21" spans="1:34" ht="153" x14ac:dyDescent="0.2">
      <c r="A21" s="7" t="s">
        <v>191</v>
      </c>
      <c r="B21" s="7" t="s">
        <v>257</v>
      </c>
      <c r="C21" s="7" t="s">
        <v>258</v>
      </c>
      <c r="D21" s="7" t="s">
        <v>231</v>
      </c>
      <c r="E21" s="7" t="s">
        <v>232</v>
      </c>
      <c r="F21" s="7" t="s">
        <v>233</v>
      </c>
      <c r="G21" s="7" t="s">
        <v>117</v>
      </c>
      <c r="H21" s="7" t="s">
        <v>116</v>
      </c>
      <c r="Q21" s="13" t="s">
        <v>231</v>
      </c>
      <c r="S21" s="7" t="s">
        <v>234</v>
      </c>
      <c r="T21" s="7" t="s">
        <v>235</v>
      </c>
      <c r="U21" s="7" t="s">
        <v>204</v>
      </c>
      <c r="V21" s="7" t="s">
        <v>261</v>
      </c>
      <c r="W21" s="7" t="s">
        <v>236</v>
      </c>
      <c r="X21" s="7" t="s">
        <v>237</v>
      </c>
      <c r="Y21" s="7" t="s">
        <v>385</v>
      </c>
      <c r="AF21" s="11" t="s">
        <v>320</v>
      </c>
      <c r="AG21" s="11" t="s">
        <v>321</v>
      </c>
      <c r="AH21" s="11" t="s">
        <v>322</v>
      </c>
    </row>
    <row r="22" spans="1:34" ht="85" x14ac:dyDescent="0.2">
      <c r="A22" s="7" t="s">
        <v>285</v>
      </c>
      <c r="B22" s="7" t="s">
        <v>287</v>
      </c>
      <c r="C22" s="7" t="s">
        <v>288</v>
      </c>
      <c r="D22" s="7" t="s">
        <v>289</v>
      </c>
      <c r="G22" s="7" t="s">
        <v>117</v>
      </c>
      <c r="H22" s="7" t="s">
        <v>116</v>
      </c>
      <c r="Q22" s="10" t="s">
        <v>290</v>
      </c>
      <c r="S22" s="7" t="s">
        <v>291</v>
      </c>
      <c r="T22" s="7" t="s">
        <v>292</v>
      </c>
      <c r="V22" s="7" t="s">
        <v>293</v>
      </c>
      <c r="X22" s="7">
        <v>1887</v>
      </c>
      <c r="Y22" s="7" t="s">
        <v>207</v>
      </c>
      <c r="AF22" s="11" t="s">
        <v>323</v>
      </c>
    </row>
    <row r="23" spans="1:34" ht="51" x14ac:dyDescent="0.2">
      <c r="A23" s="7" t="s">
        <v>286</v>
      </c>
      <c r="B23" s="7" t="s">
        <v>294</v>
      </c>
      <c r="C23" s="7" t="s">
        <v>295</v>
      </c>
      <c r="D23" s="7" t="s">
        <v>170</v>
      </c>
      <c r="G23" s="7" t="s">
        <v>117</v>
      </c>
      <c r="H23" s="7" t="s">
        <v>116</v>
      </c>
      <c r="Q23" s="10" t="s">
        <v>290</v>
      </c>
      <c r="R23" s="10" t="s">
        <v>296</v>
      </c>
      <c r="S23" s="7" t="s">
        <v>297</v>
      </c>
      <c r="T23" s="7" t="s">
        <v>241</v>
      </c>
      <c r="V23" s="7" t="s">
        <v>298</v>
      </c>
      <c r="X23" s="7">
        <v>1903</v>
      </c>
      <c r="Y23" s="7" t="s">
        <v>207</v>
      </c>
      <c r="AF23" s="11" t="s">
        <v>323</v>
      </c>
    </row>
    <row r="24" spans="1:34" ht="153" x14ac:dyDescent="0.2">
      <c r="A24" s="7" t="s">
        <v>324</v>
      </c>
      <c r="B24" s="7" t="s">
        <v>336</v>
      </c>
      <c r="C24" s="7" t="s">
        <v>337</v>
      </c>
      <c r="D24" s="7" t="s">
        <v>170</v>
      </c>
      <c r="G24" s="7" t="s">
        <v>117</v>
      </c>
      <c r="J24" s="7" t="s">
        <v>16</v>
      </c>
      <c r="K24" s="7" t="s">
        <v>64</v>
      </c>
      <c r="L24" s="7" t="s">
        <v>152</v>
      </c>
      <c r="M24" s="7" t="s">
        <v>329</v>
      </c>
      <c r="N24" s="7" t="s">
        <v>331</v>
      </c>
      <c r="O24" s="7" t="s">
        <v>330</v>
      </c>
      <c r="AF24" s="7" t="s">
        <v>355</v>
      </c>
      <c r="AG24" s="7" t="s">
        <v>354</v>
      </c>
    </row>
    <row r="25" spans="1:34" ht="51" x14ac:dyDescent="0.2">
      <c r="A25" s="7" t="s">
        <v>325</v>
      </c>
      <c r="B25" s="7" t="s">
        <v>335</v>
      </c>
      <c r="C25" s="7" t="s">
        <v>334</v>
      </c>
      <c r="D25" s="7" t="s">
        <v>333</v>
      </c>
      <c r="G25" s="7" t="s">
        <v>117</v>
      </c>
      <c r="J25" s="7" t="s">
        <v>16</v>
      </c>
      <c r="K25" s="7" t="s">
        <v>64</v>
      </c>
      <c r="L25" s="7" t="s">
        <v>152</v>
      </c>
      <c r="M25" s="7" t="s">
        <v>332</v>
      </c>
      <c r="N25" s="7" t="s">
        <v>331</v>
      </c>
      <c r="O25" s="7" t="s">
        <v>330</v>
      </c>
      <c r="AF25" s="7" t="s">
        <v>356</v>
      </c>
      <c r="AG25" s="11" t="s">
        <v>353</v>
      </c>
    </row>
    <row r="26" spans="1:34" ht="136" x14ac:dyDescent="0.2">
      <c r="A26" s="7" t="s">
        <v>326</v>
      </c>
      <c r="B26" s="7" t="s">
        <v>338</v>
      </c>
      <c r="C26" s="7" t="s">
        <v>339</v>
      </c>
      <c r="D26" s="7" t="s">
        <v>170</v>
      </c>
      <c r="G26" s="7" t="s">
        <v>117</v>
      </c>
      <c r="J26" s="7" t="s">
        <v>16</v>
      </c>
      <c r="K26" s="7" t="s">
        <v>64</v>
      </c>
      <c r="L26" s="7" t="s">
        <v>152</v>
      </c>
      <c r="M26" s="7" t="s">
        <v>340</v>
      </c>
      <c r="N26" s="7" t="s">
        <v>331</v>
      </c>
      <c r="O26" s="7" t="s">
        <v>341</v>
      </c>
      <c r="AF26" s="7" t="s">
        <v>358</v>
      </c>
      <c r="AG26" s="7" t="s">
        <v>352</v>
      </c>
    </row>
    <row r="27" spans="1:34" ht="51" x14ac:dyDescent="0.2">
      <c r="A27" s="7" t="s">
        <v>327</v>
      </c>
      <c r="B27" s="7" t="s">
        <v>343</v>
      </c>
      <c r="C27" s="7" t="s">
        <v>344</v>
      </c>
      <c r="D27" s="7" t="s">
        <v>170</v>
      </c>
      <c r="G27" s="7" t="s">
        <v>117</v>
      </c>
      <c r="J27" s="7" t="s">
        <v>16</v>
      </c>
      <c r="K27" s="7" t="s">
        <v>64</v>
      </c>
      <c r="L27" s="7" t="s">
        <v>152</v>
      </c>
      <c r="M27" s="7" t="s">
        <v>342</v>
      </c>
      <c r="N27" s="7">
        <v>1911</v>
      </c>
      <c r="O27" s="7" t="s">
        <v>341</v>
      </c>
      <c r="AF27" s="7" t="s">
        <v>357</v>
      </c>
      <c r="AG27" s="7" t="s">
        <v>350</v>
      </c>
    </row>
    <row r="28" spans="1:34" ht="68" x14ac:dyDescent="0.2">
      <c r="A28" s="7" t="s">
        <v>328</v>
      </c>
      <c r="B28" s="7" t="s">
        <v>347</v>
      </c>
      <c r="C28" s="7" t="s">
        <v>348</v>
      </c>
      <c r="D28" s="7" t="s">
        <v>346</v>
      </c>
      <c r="G28" s="7" t="s">
        <v>117</v>
      </c>
      <c r="J28" s="7" t="s">
        <v>16</v>
      </c>
      <c r="K28" s="7" t="s">
        <v>64</v>
      </c>
      <c r="L28" s="7" t="s">
        <v>152</v>
      </c>
      <c r="M28" s="7" t="s">
        <v>345</v>
      </c>
      <c r="N28" s="7" t="s">
        <v>331</v>
      </c>
      <c r="O28" s="7" t="s">
        <v>330</v>
      </c>
      <c r="AF28" s="11" t="s">
        <v>351</v>
      </c>
      <c r="AG28" s="11" t="s">
        <v>349</v>
      </c>
    </row>
    <row r="29" spans="1:34" ht="68" x14ac:dyDescent="0.2">
      <c r="A29" s="7" t="s">
        <v>359</v>
      </c>
      <c r="B29" s="7" t="s">
        <v>294</v>
      </c>
      <c r="C29" s="7" t="s">
        <v>376</v>
      </c>
      <c r="D29" s="7" t="s">
        <v>170</v>
      </c>
      <c r="G29" s="7" t="s">
        <v>117</v>
      </c>
      <c r="J29" s="7" t="s">
        <v>16</v>
      </c>
      <c r="K29" s="7" t="s">
        <v>64</v>
      </c>
      <c r="L29" s="7" t="s">
        <v>152</v>
      </c>
      <c r="M29" s="7" t="s">
        <v>370</v>
      </c>
      <c r="N29" s="7" t="s">
        <v>368</v>
      </c>
      <c r="O29" s="7" t="s">
        <v>369</v>
      </c>
      <c r="AF29" s="14" t="s">
        <v>377</v>
      </c>
    </row>
    <row r="30" spans="1:34" ht="68" x14ac:dyDescent="0.2">
      <c r="A30" s="7" t="s">
        <v>360</v>
      </c>
      <c r="B30" s="7" t="s">
        <v>374</v>
      </c>
      <c r="C30" s="7" t="s">
        <v>375</v>
      </c>
      <c r="D30" s="7" t="s">
        <v>373</v>
      </c>
      <c r="G30" s="7" t="s">
        <v>117</v>
      </c>
      <c r="J30" s="7" t="s">
        <v>16</v>
      </c>
      <c r="K30" s="7" t="s">
        <v>64</v>
      </c>
      <c r="L30" s="7" t="s">
        <v>152</v>
      </c>
      <c r="M30" s="7" t="s">
        <v>371</v>
      </c>
      <c r="N30" s="7" t="s">
        <v>331</v>
      </c>
      <c r="O30" s="7" t="s">
        <v>372</v>
      </c>
      <c r="AF30" s="7" t="s">
        <v>378</v>
      </c>
      <c r="AG30" s="7" t="s">
        <v>379</v>
      </c>
    </row>
    <row r="31" spans="1:34" ht="51" x14ac:dyDescent="0.2">
      <c r="A31" s="7" t="s">
        <v>361</v>
      </c>
      <c r="B31" s="7" t="s">
        <v>386</v>
      </c>
      <c r="C31" s="7" t="s">
        <v>387</v>
      </c>
      <c r="D31" s="7" t="s">
        <v>170</v>
      </c>
      <c r="G31" s="7" t="s">
        <v>117</v>
      </c>
      <c r="Q31" s="10" t="s">
        <v>381</v>
      </c>
      <c r="S31" s="7" t="s">
        <v>382</v>
      </c>
      <c r="T31" s="7" t="s">
        <v>383</v>
      </c>
      <c r="V31" s="7" t="s">
        <v>384</v>
      </c>
      <c r="X31" s="7">
        <v>1913</v>
      </c>
      <c r="Y31" s="7" t="s">
        <v>385</v>
      </c>
      <c r="AF31" s="7" t="s">
        <v>380</v>
      </c>
    </row>
    <row r="32" spans="1:34" ht="68" x14ac:dyDescent="0.2">
      <c r="A32" s="7" t="s">
        <v>362</v>
      </c>
      <c r="B32" s="7" t="s">
        <v>424</v>
      </c>
      <c r="C32" s="7" t="s">
        <v>423</v>
      </c>
      <c r="D32" s="10" t="s">
        <v>381</v>
      </c>
      <c r="G32" s="7" t="s">
        <v>117</v>
      </c>
      <c r="H32" s="7" t="s">
        <v>116</v>
      </c>
      <c r="Q32" s="10" t="s">
        <v>381</v>
      </c>
      <c r="S32" s="7" t="s">
        <v>382</v>
      </c>
      <c r="T32" s="7" t="s">
        <v>383</v>
      </c>
      <c r="V32" s="7" t="s">
        <v>384</v>
      </c>
      <c r="X32" s="7">
        <v>1913</v>
      </c>
      <c r="Y32" s="7" t="s">
        <v>385</v>
      </c>
      <c r="AF32" s="7" t="s">
        <v>425</v>
      </c>
    </row>
    <row r="33" spans="1:34" ht="68" x14ac:dyDescent="0.2">
      <c r="A33" s="7" t="s">
        <v>363</v>
      </c>
      <c r="B33" s="7" t="s">
        <v>390</v>
      </c>
      <c r="C33" s="7" t="s">
        <v>391</v>
      </c>
      <c r="D33" s="7" t="s">
        <v>170</v>
      </c>
      <c r="G33" s="7" t="s">
        <v>117</v>
      </c>
      <c r="Q33" s="10" t="s">
        <v>381</v>
      </c>
      <c r="S33" s="7" t="s">
        <v>388</v>
      </c>
      <c r="T33" s="7" t="s">
        <v>383</v>
      </c>
      <c r="V33" s="7" t="s">
        <v>389</v>
      </c>
      <c r="X33" s="7">
        <v>1913</v>
      </c>
      <c r="Y33" s="7" t="s">
        <v>207</v>
      </c>
      <c r="AF33" s="7" t="s">
        <v>396</v>
      </c>
    </row>
    <row r="34" spans="1:34" ht="68" x14ac:dyDescent="0.2">
      <c r="A34" s="7" t="s">
        <v>364</v>
      </c>
      <c r="B34" s="7" t="s">
        <v>390</v>
      </c>
      <c r="C34" s="7" t="s">
        <v>391</v>
      </c>
      <c r="D34" s="7" t="s">
        <v>170</v>
      </c>
      <c r="G34" s="7" t="s">
        <v>117</v>
      </c>
      <c r="Q34" s="10" t="s">
        <v>381</v>
      </c>
      <c r="S34" s="7" t="s">
        <v>392</v>
      </c>
      <c r="T34" s="7" t="s">
        <v>393</v>
      </c>
      <c r="V34" s="7" t="s">
        <v>394</v>
      </c>
      <c r="X34" s="7">
        <v>1913</v>
      </c>
      <c r="Y34" s="7" t="s">
        <v>207</v>
      </c>
      <c r="AF34" s="7" t="s">
        <v>397</v>
      </c>
    </row>
    <row r="35" spans="1:34" ht="51" x14ac:dyDescent="0.2">
      <c r="A35" s="7" t="s">
        <v>365</v>
      </c>
      <c r="B35" s="7" t="s">
        <v>386</v>
      </c>
      <c r="C35" s="7" t="s">
        <v>401</v>
      </c>
      <c r="D35" s="7" t="s">
        <v>170</v>
      </c>
      <c r="G35" s="7" t="s">
        <v>117</v>
      </c>
      <c r="Q35" s="10" t="s">
        <v>381</v>
      </c>
      <c r="S35" s="7" t="s">
        <v>399</v>
      </c>
      <c r="T35" s="7" t="s">
        <v>383</v>
      </c>
      <c r="V35" s="7" t="s">
        <v>400</v>
      </c>
      <c r="X35" s="7">
        <v>1913</v>
      </c>
      <c r="Y35" s="7" t="s">
        <v>207</v>
      </c>
      <c r="AF35" s="7" t="s">
        <v>398</v>
      </c>
    </row>
    <row r="36" spans="1:34" ht="102" x14ac:dyDescent="0.2">
      <c r="A36" s="7" t="s">
        <v>366</v>
      </c>
      <c r="B36" s="7" t="s">
        <v>426</v>
      </c>
      <c r="C36" s="7" t="s">
        <v>427</v>
      </c>
      <c r="D36" s="7" t="s">
        <v>170</v>
      </c>
      <c r="E36" s="7" t="s">
        <v>170</v>
      </c>
      <c r="F36" s="7" t="s">
        <v>405</v>
      </c>
      <c r="G36" s="7" t="s">
        <v>117</v>
      </c>
      <c r="Q36" s="10" t="s">
        <v>381</v>
      </c>
      <c r="S36" s="7" t="s">
        <v>399</v>
      </c>
      <c r="T36" s="7" t="s">
        <v>383</v>
      </c>
      <c r="V36" s="7" t="s">
        <v>400</v>
      </c>
      <c r="X36" s="7">
        <v>1913</v>
      </c>
      <c r="Y36" s="7" t="s">
        <v>409</v>
      </c>
      <c r="AF36" s="7" t="s">
        <v>406</v>
      </c>
      <c r="AG36" s="7" t="s">
        <v>407</v>
      </c>
      <c r="AH36" s="7" t="s">
        <v>408</v>
      </c>
    </row>
    <row r="37" spans="1:34" ht="51" x14ac:dyDescent="0.2">
      <c r="A37" s="7" t="s">
        <v>367</v>
      </c>
      <c r="B37" s="7" t="s">
        <v>386</v>
      </c>
      <c r="C37" s="7" t="s">
        <v>387</v>
      </c>
      <c r="D37" s="7" t="s">
        <v>170</v>
      </c>
      <c r="G37" s="7" t="s">
        <v>117</v>
      </c>
      <c r="Q37" s="10" t="s">
        <v>381</v>
      </c>
      <c r="S37" s="7" t="s">
        <v>402</v>
      </c>
      <c r="T37" s="7" t="s">
        <v>404</v>
      </c>
      <c r="V37" s="7" t="s">
        <v>403</v>
      </c>
      <c r="X37" s="7">
        <v>1908</v>
      </c>
      <c r="Y37" s="7">
        <v>2</v>
      </c>
      <c r="AF37" s="7" t="s">
        <v>395</v>
      </c>
    </row>
    <row r="38" spans="1:34" ht="102" x14ac:dyDescent="0.2">
      <c r="A38" s="7" t="s">
        <v>470</v>
      </c>
      <c r="B38" s="11" t="s">
        <v>483</v>
      </c>
      <c r="C38" s="11" t="s">
        <v>484</v>
      </c>
      <c r="D38" s="7" t="s">
        <v>482</v>
      </c>
      <c r="G38" s="7" t="s">
        <v>117</v>
      </c>
      <c r="J38" s="7" t="s">
        <v>16</v>
      </c>
      <c r="K38" s="7" t="s">
        <v>473</v>
      </c>
      <c r="L38" s="7" t="s">
        <v>474</v>
      </c>
      <c r="M38" s="7" t="s">
        <v>476</v>
      </c>
      <c r="N38" s="7">
        <v>1874</v>
      </c>
      <c r="O38" s="7" t="s">
        <v>475</v>
      </c>
      <c r="AF38" s="11" t="s">
        <v>308</v>
      </c>
      <c r="AG38" s="7" t="s">
        <v>479</v>
      </c>
    </row>
    <row r="39" spans="1:34" ht="136" x14ac:dyDescent="0.2">
      <c r="A39" s="7" t="s">
        <v>471</v>
      </c>
      <c r="B39" s="7" t="s">
        <v>480</v>
      </c>
      <c r="C39" s="7" t="s">
        <v>481</v>
      </c>
      <c r="D39" s="7" t="s">
        <v>482</v>
      </c>
      <c r="G39" s="7" t="s">
        <v>117</v>
      </c>
      <c r="J39" s="7" t="s">
        <v>16</v>
      </c>
      <c r="K39" s="7" t="s">
        <v>473</v>
      </c>
      <c r="L39" s="7" t="s">
        <v>474</v>
      </c>
      <c r="M39" s="7" t="s">
        <v>477</v>
      </c>
      <c r="N39" s="7">
        <v>1874</v>
      </c>
      <c r="O39" s="7" t="s">
        <v>475</v>
      </c>
      <c r="AF39" s="7" t="s">
        <v>472</v>
      </c>
      <c r="AG39" s="7" t="s">
        <v>478</v>
      </c>
    </row>
    <row r="40" spans="1:34" ht="51" x14ac:dyDescent="0.2">
      <c r="A40" s="7" t="s">
        <v>485</v>
      </c>
      <c r="B40" s="7" t="s">
        <v>489</v>
      </c>
      <c r="C40" s="7" t="s">
        <v>490</v>
      </c>
      <c r="D40" s="7" t="s">
        <v>170</v>
      </c>
      <c r="G40" s="7" t="s">
        <v>117</v>
      </c>
      <c r="Q40" s="10" t="s">
        <v>491</v>
      </c>
      <c r="S40" s="7" t="s">
        <v>492</v>
      </c>
      <c r="T40" s="7" t="s">
        <v>493</v>
      </c>
      <c r="V40" s="7" t="s">
        <v>494</v>
      </c>
      <c r="X40" s="7">
        <v>1917</v>
      </c>
      <c r="Y40" s="7" t="s">
        <v>495</v>
      </c>
      <c r="AF40" s="7" t="s">
        <v>496</v>
      </c>
    </row>
    <row r="41" spans="1:34" ht="85" x14ac:dyDescent="0.2">
      <c r="A41" s="7" t="s">
        <v>486</v>
      </c>
      <c r="B41" s="7" t="s">
        <v>508</v>
      </c>
      <c r="C41" s="7" t="s">
        <v>509</v>
      </c>
      <c r="D41" s="7" t="s">
        <v>497</v>
      </c>
      <c r="G41" s="7" t="s">
        <v>115</v>
      </c>
      <c r="H41" s="7" t="s">
        <v>116</v>
      </c>
      <c r="Q41" s="7" t="s">
        <v>497</v>
      </c>
      <c r="S41" s="7" t="s">
        <v>498</v>
      </c>
      <c r="T41" s="7" t="s">
        <v>499</v>
      </c>
      <c r="U41" s="7" t="s">
        <v>204</v>
      </c>
      <c r="V41" s="7" t="s">
        <v>500</v>
      </c>
      <c r="X41" s="7" t="s">
        <v>501</v>
      </c>
      <c r="Y41" s="7" t="s">
        <v>385</v>
      </c>
      <c r="AF41" s="7" t="s">
        <v>510</v>
      </c>
      <c r="AG41" s="11"/>
    </row>
    <row r="42" spans="1:34" ht="85" x14ac:dyDescent="0.2">
      <c r="A42" s="7" t="s">
        <v>487</v>
      </c>
      <c r="B42" s="7" t="s">
        <v>511</v>
      </c>
      <c r="C42" s="7" t="s">
        <v>512</v>
      </c>
      <c r="D42" s="7" t="s">
        <v>170</v>
      </c>
      <c r="E42" s="7" t="s">
        <v>170</v>
      </c>
      <c r="G42" s="7" t="s">
        <v>117</v>
      </c>
      <c r="H42" s="7" t="s">
        <v>116</v>
      </c>
      <c r="Q42" s="7" t="s">
        <v>497</v>
      </c>
      <c r="S42" s="7" t="s">
        <v>498</v>
      </c>
      <c r="T42" s="7" t="s">
        <v>499</v>
      </c>
      <c r="U42" s="7" t="s">
        <v>204</v>
      </c>
      <c r="V42" s="7" t="s">
        <v>500</v>
      </c>
      <c r="X42" s="7">
        <v>1899</v>
      </c>
      <c r="Y42" s="7" t="s">
        <v>207</v>
      </c>
      <c r="AF42" s="7" t="s">
        <v>502</v>
      </c>
    </row>
    <row r="43" spans="1:34" ht="102" x14ac:dyDescent="0.2">
      <c r="A43" s="7" t="s">
        <v>488</v>
      </c>
      <c r="B43" s="7" t="s">
        <v>506</v>
      </c>
      <c r="C43" s="7" t="s">
        <v>513</v>
      </c>
      <c r="D43" s="7" t="s">
        <v>170</v>
      </c>
      <c r="E43" s="7" t="s">
        <v>497</v>
      </c>
      <c r="G43" s="7" t="s">
        <v>117</v>
      </c>
      <c r="H43" s="7" t="s">
        <v>116</v>
      </c>
      <c r="Q43" s="7" t="s">
        <v>497</v>
      </c>
      <c r="S43" s="7" t="s">
        <v>503</v>
      </c>
      <c r="T43" s="7" t="s">
        <v>204</v>
      </c>
      <c r="U43" s="7" t="s">
        <v>64</v>
      </c>
      <c r="V43" s="7" t="s">
        <v>504</v>
      </c>
      <c r="X43" s="7">
        <v>1902</v>
      </c>
      <c r="Y43" s="7" t="s">
        <v>207</v>
      </c>
      <c r="AF43" s="7" t="s">
        <v>505</v>
      </c>
    </row>
    <row r="44" spans="1:34" ht="187" x14ac:dyDescent="0.2">
      <c r="A44" s="7" t="s">
        <v>532</v>
      </c>
      <c r="B44" s="7" t="s">
        <v>533</v>
      </c>
      <c r="C44" s="7" t="s">
        <v>534</v>
      </c>
      <c r="D44" s="7" t="s">
        <v>482</v>
      </c>
      <c r="G44" s="7" t="s">
        <v>117</v>
      </c>
      <c r="H44" s="7" t="s">
        <v>116</v>
      </c>
      <c r="J44" s="7" t="s">
        <v>16</v>
      </c>
      <c r="K44" s="7" t="s">
        <v>64</v>
      </c>
      <c r="L44" s="7" t="s">
        <v>152</v>
      </c>
      <c r="M44" s="7" t="s">
        <v>157</v>
      </c>
      <c r="N44" s="7">
        <v>1874</v>
      </c>
      <c r="O44" s="15" t="s">
        <v>475</v>
      </c>
      <c r="AF44" s="7" t="s">
        <v>576</v>
      </c>
    </row>
    <row r="45" spans="1:34" ht="68" x14ac:dyDescent="0.2">
      <c r="A45" s="7" t="s">
        <v>573</v>
      </c>
      <c r="B45" s="7" t="s">
        <v>579</v>
      </c>
      <c r="C45" s="7" t="s">
        <v>580</v>
      </c>
      <c r="D45" s="7" t="s">
        <v>578</v>
      </c>
      <c r="G45" s="7" t="s">
        <v>540</v>
      </c>
      <c r="J45" s="7" t="s">
        <v>44</v>
      </c>
      <c r="K45" s="7" t="s">
        <v>45</v>
      </c>
      <c r="L45" s="7" t="s">
        <v>616</v>
      </c>
      <c r="M45" s="7" t="s">
        <v>545</v>
      </c>
      <c r="N45" s="7" t="s">
        <v>542</v>
      </c>
      <c r="O45" s="7" t="s">
        <v>543</v>
      </c>
      <c r="AF45" s="7" t="s">
        <v>575</v>
      </c>
    </row>
    <row r="46" spans="1:34" ht="68" x14ac:dyDescent="0.2">
      <c r="A46" s="7" t="s">
        <v>574</v>
      </c>
      <c r="B46" s="7" t="s">
        <v>582</v>
      </c>
      <c r="C46" s="7" t="s">
        <v>581</v>
      </c>
      <c r="D46" s="7" t="s">
        <v>578</v>
      </c>
      <c r="G46" s="7" t="s">
        <v>540</v>
      </c>
      <c r="J46" s="7" t="s">
        <v>44</v>
      </c>
      <c r="K46" s="7" t="s">
        <v>45</v>
      </c>
      <c r="L46" s="7" t="s">
        <v>616</v>
      </c>
      <c r="M46" s="7" t="s">
        <v>544</v>
      </c>
      <c r="N46" s="7" t="s">
        <v>542</v>
      </c>
      <c r="O46" s="7" t="s">
        <v>543</v>
      </c>
      <c r="AF46" s="7" t="s">
        <v>577</v>
      </c>
    </row>
    <row r="47" spans="1:34" ht="68" x14ac:dyDescent="0.2">
      <c r="A47" s="7" t="s">
        <v>611</v>
      </c>
      <c r="B47" s="7" t="s">
        <v>612</v>
      </c>
      <c r="C47" s="7" t="s">
        <v>621</v>
      </c>
      <c r="D47" s="7" t="s">
        <v>613</v>
      </c>
      <c r="E47" s="1" t="s">
        <v>32</v>
      </c>
      <c r="G47" s="7" t="s">
        <v>115</v>
      </c>
      <c r="J47" s="7" t="s">
        <v>16</v>
      </c>
      <c r="K47" s="7" t="s">
        <v>614</v>
      </c>
      <c r="L47" s="7" t="s">
        <v>615</v>
      </c>
      <c r="M47" s="7" t="s">
        <v>618</v>
      </c>
      <c r="N47" s="7" t="s">
        <v>620</v>
      </c>
      <c r="O47" s="7" t="s">
        <v>617</v>
      </c>
      <c r="AF47" s="7" t="s">
        <v>619</v>
      </c>
    </row>
    <row r="48" spans="1:34" ht="51" x14ac:dyDescent="0.2">
      <c r="A48" s="7" t="s">
        <v>628</v>
      </c>
      <c r="B48" s="7" t="s">
        <v>631</v>
      </c>
      <c r="C48" s="7" t="s">
        <v>633</v>
      </c>
      <c r="D48" s="7" t="s">
        <v>170</v>
      </c>
      <c r="G48" s="7" t="s">
        <v>632</v>
      </c>
      <c r="J48" s="7" t="s">
        <v>16</v>
      </c>
      <c r="K48" s="7" t="s">
        <v>64</v>
      </c>
      <c r="L48" s="7" t="s">
        <v>152</v>
      </c>
      <c r="M48" s="7" t="s">
        <v>634</v>
      </c>
      <c r="N48" s="7" t="s">
        <v>635</v>
      </c>
      <c r="O48" s="7" t="s">
        <v>617</v>
      </c>
      <c r="AF48" s="7" t="s">
        <v>636</v>
      </c>
    </row>
    <row r="49" spans="1:32" ht="68" x14ac:dyDescent="0.2">
      <c r="A49" s="7" t="s">
        <v>629</v>
      </c>
      <c r="B49" s="7" t="s">
        <v>645</v>
      </c>
      <c r="C49" s="7" t="s">
        <v>647</v>
      </c>
      <c r="D49" s="7" t="s">
        <v>649</v>
      </c>
      <c r="G49" s="7" t="s">
        <v>117</v>
      </c>
      <c r="J49" s="7" t="s">
        <v>16</v>
      </c>
      <c r="K49" s="7" t="s">
        <v>638</v>
      </c>
      <c r="L49" s="7" t="s">
        <v>642</v>
      </c>
      <c r="M49" s="7" t="s">
        <v>644</v>
      </c>
      <c r="N49" s="7" t="s">
        <v>639</v>
      </c>
      <c r="O49" s="7" t="s">
        <v>641</v>
      </c>
      <c r="AF49" s="7" t="s">
        <v>637</v>
      </c>
    </row>
    <row r="50" spans="1:32" ht="68" x14ac:dyDescent="0.2">
      <c r="A50" s="7" t="s">
        <v>630</v>
      </c>
      <c r="B50" s="7" t="s">
        <v>646</v>
      </c>
      <c r="C50" s="7" t="s">
        <v>648</v>
      </c>
      <c r="D50" s="7" t="s">
        <v>649</v>
      </c>
      <c r="G50" s="7" t="s">
        <v>117</v>
      </c>
      <c r="J50" s="7" t="s">
        <v>16</v>
      </c>
      <c r="K50" s="7" t="s">
        <v>638</v>
      </c>
      <c r="L50" s="7" t="s">
        <v>642</v>
      </c>
      <c r="M50" s="7" t="s">
        <v>643</v>
      </c>
      <c r="N50" s="7" t="s">
        <v>639</v>
      </c>
      <c r="O50" s="7" t="s">
        <v>640</v>
      </c>
      <c r="AF50" s="7" t="s">
        <v>650</v>
      </c>
    </row>
  </sheetData>
  <sortState xmlns:xlrd2="http://schemas.microsoft.com/office/spreadsheetml/2017/richdata2" ref="A2:AH36">
    <sortCondition ref="A2:A36"/>
  </sortState>
  <phoneticPr fontId="2" type="noConversion"/>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043C1-934F-2441-9036-DCF88E610249}">
  <dimension ref="A1:AF22"/>
  <sheetViews>
    <sheetView workbookViewId="0">
      <selection activeCell="G12" sqref="G12:G18"/>
    </sheetView>
  </sheetViews>
  <sheetFormatPr baseColWidth="10" defaultRowHeight="16" x14ac:dyDescent="0.2"/>
  <cols>
    <col min="4" max="4" width="41" bestFit="1" customWidth="1"/>
    <col min="5" max="5" width="23.5" bestFit="1" customWidth="1"/>
    <col min="7" max="7" width="22.1640625" bestFit="1" customWidth="1"/>
  </cols>
  <sheetData>
    <row r="1" spans="1:9" x14ac:dyDescent="0.2">
      <c r="A1" t="s">
        <v>413</v>
      </c>
      <c r="B1" t="str">
        <f>Artifacts!D29</f>
        <v>Anonymous</v>
      </c>
      <c r="C1" t="s">
        <v>411</v>
      </c>
      <c r="D1" t="s">
        <v>410</v>
      </c>
      <c r="E1" t="str">
        <f>Artifacts!B29</f>
        <v>Pandita Ramabai Sarasvati</v>
      </c>
      <c r="F1" t="s">
        <v>412</v>
      </c>
      <c r="G1" t="str">
        <f>Artifacts!N29</f>
        <v>[Late nineteenth century]</v>
      </c>
      <c r="H1" t="s">
        <v>414</v>
      </c>
      <c r="I1" s="16" t="str">
        <f>A1&amp;B1&amp;C1&amp;D1&amp;E1&amp;F1&amp;G1&amp;H1</f>
        <v>&lt;li&gt;Anonymous. &lt;a href="transcriptions/liv_021026_ART.html"&gt;Pandita Ramabai Sarasvati&lt;/a&gt;. [Late nineteenth century].&lt;/li&gt;</v>
      </c>
    </row>
    <row r="2" spans="1:9" x14ac:dyDescent="0.2">
      <c r="A2" t="s">
        <v>413</v>
      </c>
      <c r="B2" t="str">
        <f>Artifacts!D30</f>
        <v>J. Paul</v>
      </c>
      <c r="C2" t="s">
        <v>411</v>
      </c>
      <c r="D2" t="s">
        <v>415</v>
      </c>
      <c r="E2" t="str">
        <f>Artifacts!B30</f>
        <v>“Pandita Ramabai &amp; Her Gifted Daughter Manoramabai”</v>
      </c>
      <c r="F2" t="s">
        <v>412</v>
      </c>
      <c r="G2" t="str">
        <f>Artifacts!N30</f>
        <v>[Early twentieth century]</v>
      </c>
      <c r="H2" t="s">
        <v>414</v>
      </c>
      <c r="I2" s="16" t="str">
        <f t="shared" ref="I2:I9" si="0">A2&amp;B2&amp;C2&amp;D2&amp;E2&amp;F2&amp;G2&amp;H2</f>
        <v>&lt;li&gt;J. Paul. &lt;a href="transcriptions/liv_021027_ART.html"&gt;“Pandita Ramabai &amp; Her Gifted Daughter Manoramabai”&lt;/a&gt;. [Early twentieth century].&lt;/li&gt;</v>
      </c>
    </row>
    <row r="3" spans="1:9" ht="17" x14ac:dyDescent="0.2">
      <c r="A3" t="s">
        <v>413</v>
      </c>
      <c r="B3" t="str">
        <f>Artifacts!D31</f>
        <v>Anonymous</v>
      </c>
      <c r="C3" t="s">
        <v>411</v>
      </c>
      <c r="D3" t="s">
        <v>416</v>
      </c>
      <c r="E3" t="str">
        <f>Artifacts!B31</f>
        <v>E. Pauline Johnson</v>
      </c>
      <c r="F3" t="s">
        <v>412</v>
      </c>
      <c r="G3" s="7" t="s">
        <v>331</v>
      </c>
      <c r="H3" t="s">
        <v>414</v>
      </c>
      <c r="I3" s="16" t="str">
        <f t="shared" si="0"/>
        <v>&lt;li&gt;Anonymous. &lt;a href="transcriptions/liv_021028_ART.html"&gt;E. Pauline Johnson&lt;/a&gt;. [Early twentieth century].&lt;/li&gt;</v>
      </c>
    </row>
    <row r="4" spans="1:9" ht="17" x14ac:dyDescent="0.2">
      <c r="A4" t="s">
        <v>413</v>
      </c>
      <c r="B4" t="str">
        <f>Artifacts!D32</f>
        <v>Johnson, E. Pauline, 1861-1913</v>
      </c>
      <c r="C4" t="s">
        <v>411</v>
      </c>
      <c r="D4" t="s">
        <v>417</v>
      </c>
      <c r="E4" t="str">
        <f>Artifacts!B32</f>
        <v>“And He Said ‘Fight On’” (Manuscript Facsimile)</v>
      </c>
      <c r="F4" t="s">
        <v>412</v>
      </c>
      <c r="G4" s="7" t="s">
        <v>331</v>
      </c>
      <c r="H4" t="s">
        <v>414</v>
      </c>
      <c r="I4" s="16" t="str">
        <f t="shared" si="0"/>
        <v>&lt;li&gt;Johnson, E. Pauline, 1861-1913. &lt;a href="transcriptions/liv_021029_ART.html"&gt;“And He Said ‘Fight On’” (Manuscript Facsimile)&lt;/a&gt;. [Early twentieth century].&lt;/li&gt;</v>
      </c>
    </row>
    <row r="5" spans="1:9" ht="17" x14ac:dyDescent="0.2">
      <c r="A5" t="s">
        <v>413</v>
      </c>
      <c r="B5" t="str">
        <f>Artifacts!D33</f>
        <v>Anonymous</v>
      </c>
      <c r="C5" t="s">
        <v>411</v>
      </c>
      <c r="D5" t="s">
        <v>418</v>
      </c>
      <c r="E5" t="str">
        <f>Artifacts!B33</f>
        <v>E. Pauline Johnson (with Facsimile Signature)</v>
      </c>
      <c r="F5" t="s">
        <v>412</v>
      </c>
      <c r="G5" s="7" t="s">
        <v>331</v>
      </c>
      <c r="H5" t="s">
        <v>414</v>
      </c>
      <c r="I5" s="16" t="str">
        <f t="shared" si="0"/>
        <v>&lt;li&gt;Anonymous. &lt;a href="transcriptions/liv_021030_ART.html"&gt;E. Pauline Johnson (with Facsimile Signature)&lt;/a&gt;. [Early twentieth century].&lt;/li&gt;</v>
      </c>
    </row>
    <row r="6" spans="1:9" ht="17" x14ac:dyDescent="0.2">
      <c r="A6" t="s">
        <v>413</v>
      </c>
      <c r="B6" t="str">
        <f>Artifacts!D34</f>
        <v>Anonymous</v>
      </c>
      <c r="C6" t="s">
        <v>411</v>
      </c>
      <c r="D6" t="s">
        <v>419</v>
      </c>
      <c r="E6" t="str">
        <f>Artifacts!B34</f>
        <v>E. Pauline Johnson (with Facsimile Signature)</v>
      </c>
      <c r="F6" t="s">
        <v>412</v>
      </c>
      <c r="G6" s="7" t="s">
        <v>331</v>
      </c>
      <c r="H6" t="s">
        <v>414</v>
      </c>
      <c r="I6" s="16" t="str">
        <f t="shared" si="0"/>
        <v>&lt;li&gt;Anonymous. &lt;a href="transcriptions/liv_021031_ART.html"&gt;E. Pauline Johnson (with Facsimile Signature)&lt;/a&gt;. [Early twentieth century].&lt;/li&gt;</v>
      </c>
    </row>
    <row r="7" spans="1:9" x14ac:dyDescent="0.2">
      <c r="A7" t="s">
        <v>413</v>
      </c>
      <c r="B7" t="str">
        <f>Artifacts!D35</f>
        <v>Anonymous</v>
      </c>
      <c r="C7" t="s">
        <v>411</v>
      </c>
      <c r="D7" t="s">
        <v>420</v>
      </c>
      <c r="E7" t="str">
        <f>Artifacts!B35</f>
        <v>E. Pauline Johnson</v>
      </c>
      <c r="F7" t="s">
        <v>412</v>
      </c>
      <c r="G7" s="7">
        <v>1904</v>
      </c>
      <c r="H7" t="s">
        <v>414</v>
      </c>
      <c r="I7" s="16" t="str">
        <f t="shared" si="0"/>
        <v>&lt;li&gt;Anonymous. &lt;a href="transcriptions/liv_021032_ART.html"&gt;E. Pauline Johnson&lt;/a&gt;. 1904.&lt;/li&gt;</v>
      </c>
    </row>
    <row r="8" spans="1:9" ht="17" x14ac:dyDescent="0.2">
      <c r="A8" t="s">
        <v>413</v>
      </c>
      <c r="B8" t="str">
        <f>Artifacts!D36</f>
        <v>Anonymous</v>
      </c>
      <c r="C8" t="s">
        <v>411</v>
      </c>
      <c r="D8" t="s">
        <v>421</v>
      </c>
      <c r="E8" t="str">
        <f>Artifacts!B36</f>
        <v xml:space="preserve">“The Grave of Pauline Johnson in Stanley Park, Near Siwash Rock”; “Siwash Rock”; “The Spirit of Siwash Rock” </v>
      </c>
      <c r="F8" t="s">
        <v>412</v>
      </c>
      <c r="G8" s="15" t="s">
        <v>331</v>
      </c>
      <c r="H8" t="s">
        <v>414</v>
      </c>
      <c r="I8" s="16" t="str">
        <f t="shared" si="0"/>
        <v>&lt;li&gt;Anonymous. &lt;a href="transcriptions/liv_021033_ART.html"&gt;“The Grave of Pauline Johnson in Stanley Park, Near Siwash Rock”; “Siwash Rock”; “The Spirit of Siwash Rock” &lt;/a&gt;. [Early twentieth century].&lt;/li&gt;</v>
      </c>
    </row>
    <row r="9" spans="1:9" ht="17" x14ac:dyDescent="0.2">
      <c r="A9" t="s">
        <v>413</v>
      </c>
      <c r="B9" t="str">
        <f>Artifacts!D37</f>
        <v>Anonymous</v>
      </c>
      <c r="C9" t="s">
        <v>411</v>
      </c>
      <c r="D9" t="s">
        <v>422</v>
      </c>
      <c r="E9" t="str">
        <f>Artifacts!B37</f>
        <v>E. Pauline Johnson</v>
      </c>
      <c r="F9" t="s">
        <v>412</v>
      </c>
      <c r="G9" s="15" t="s">
        <v>331</v>
      </c>
      <c r="H9" t="s">
        <v>414</v>
      </c>
      <c r="I9" s="16" t="str">
        <f t="shared" si="0"/>
        <v>&lt;li&gt;Anonymous. &lt;a href="transcriptions/liv_021034_ART.html"&gt;E. Pauline Johnson&lt;/a&gt;. [Early twentieth century].&lt;/li&gt;</v>
      </c>
    </row>
    <row r="12" spans="1:9" x14ac:dyDescent="0.2">
      <c r="E12" t="s">
        <v>589</v>
      </c>
      <c r="F12" t="s">
        <v>591</v>
      </c>
      <c r="G12" t="str">
        <f>E12&amp;" "&amp;F12</f>
        <v>liv_021041_0001-1399px.jpg 1399w,</v>
      </c>
    </row>
    <row r="13" spans="1:9" x14ac:dyDescent="0.2">
      <c r="E13" t="s">
        <v>588</v>
      </c>
      <c r="F13" t="s">
        <v>592</v>
      </c>
      <c r="G13" t="str">
        <f t="shared" ref="G13:G18" si="1">E13&amp;" "&amp;F13</f>
        <v>liv_021041_0001-1276px.jpg 1276w,</v>
      </c>
    </row>
    <row r="14" spans="1:9" x14ac:dyDescent="0.2">
      <c r="E14" t="s">
        <v>587</v>
      </c>
      <c r="F14" t="s">
        <v>593</v>
      </c>
      <c r="G14" t="str">
        <f t="shared" si="1"/>
        <v>liv_021041_0001-1216px.jpg 1216w,</v>
      </c>
    </row>
    <row r="15" spans="1:9" x14ac:dyDescent="0.2">
      <c r="E15" t="s">
        <v>586</v>
      </c>
      <c r="F15" t="s">
        <v>594</v>
      </c>
      <c r="G15" t="str">
        <f t="shared" si="1"/>
        <v>liv_021041_0001-699px.jpg 699w,</v>
      </c>
    </row>
    <row r="16" spans="1:9" x14ac:dyDescent="0.2">
      <c r="E16" t="s">
        <v>585</v>
      </c>
      <c r="F16" t="s">
        <v>595</v>
      </c>
      <c r="G16" t="str">
        <f t="shared" si="1"/>
        <v>liv_021041_0001-638px.jpg 638w,</v>
      </c>
    </row>
    <row r="17" spans="1:32" x14ac:dyDescent="0.2">
      <c r="E17" t="s">
        <v>584</v>
      </c>
      <c r="F17" t="s">
        <v>596</v>
      </c>
      <c r="G17" t="str">
        <f t="shared" si="1"/>
        <v>liv_021041_0001-608px.jpg 608w,</v>
      </c>
    </row>
    <row r="18" spans="1:32" x14ac:dyDescent="0.2">
      <c r="E18" t="s">
        <v>583</v>
      </c>
      <c r="F18" t="s">
        <v>590</v>
      </c>
      <c r="G18" t="str">
        <f t="shared" si="1"/>
        <v>liv_021041_0001-400px.jpg 400w</v>
      </c>
    </row>
    <row r="21" spans="1:32" s="7" customFormat="1" ht="51" x14ac:dyDescent="0.2">
      <c r="A21" s="7" t="s">
        <v>548</v>
      </c>
      <c r="B21" s="7" t="s">
        <v>536</v>
      </c>
      <c r="C21" s="7" t="s">
        <v>538</v>
      </c>
      <c r="D21" s="7" t="s">
        <v>539</v>
      </c>
      <c r="G21" s="7" t="s">
        <v>540</v>
      </c>
      <c r="H21" s="8"/>
      <c r="I21" s="9"/>
      <c r="J21" s="7" t="s">
        <v>44</v>
      </c>
      <c r="K21" s="7" t="s">
        <v>45</v>
      </c>
      <c r="L21" s="7" t="s">
        <v>541</v>
      </c>
      <c r="M21" s="7" t="s">
        <v>544</v>
      </c>
      <c r="N21" s="7" t="s">
        <v>542</v>
      </c>
      <c r="O21" s="7" t="s">
        <v>543</v>
      </c>
      <c r="P21" s="9"/>
      <c r="Q21" s="10"/>
      <c r="R21" s="10"/>
      <c r="Z21" s="9"/>
      <c r="AE21" s="9"/>
      <c r="AF21" s="7" t="s">
        <v>546</v>
      </c>
    </row>
    <row r="22" spans="1:32" s="7" customFormat="1" ht="238" x14ac:dyDescent="0.2">
      <c r="A22" s="7" t="s">
        <v>548</v>
      </c>
      <c r="B22" s="7" t="s">
        <v>537</v>
      </c>
      <c r="C22" s="7" t="s">
        <v>535</v>
      </c>
      <c r="D22" s="7" t="s">
        <v>539</v>
      </c>
      <c r="G22" s="7" t="s">
        <v>540</v>
      </c>
      <c r="H22" s="8"/>
      <c r="I22" s="9"/>
      <c r="J22" s="7" t="s">
        <v>44</v>
      </c>
      <c r="K22" s="7" t="s">
        <v>45</v>
      </c>
      <c r="L22" s="7" t="s">
        <v>541</v>
      </c>
      <c r="M22" s="7" t="s">
        <v>545</v>
      </c>
      <c r="N22" s="7" t="s">
        <v>542</v>
      </c>
      <c r="O22" s="7" t="s">
        <v>543</v>
      </c>
      <c r="P22" s="9"/>
      <c r="Q22" s="10"/>
      <c r="R22" s="10"/>
      <c r="Z22" s="9"/>
      <c r="AE22" s="9"/>
      <c r="AF22" s="7" t="s">
        <v>547</v>
      </c>
    </row>
  </sheetData>
  <sortState xmlns:xlrd2="http://schemas.microsoft.com/office/spreadsheetml/2017/richdata2" ref="D12:D18">
    <sortCondition descending="1" ref="D12:D18"/>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Documents</vt:lpstr>
      <vt:lpstr>Artifacts</vt:lpstr>
      <vt:lpstr>dev</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2020-06-08T15:47:13Z</dcterms:created>
  <dcterms:modified xsi:type="dcterms:W3CDTF">2020-11-06T01:03:13Z</dcterms:modified>
</cp:coreProperties>
</file>