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96351BD5-C870-8D40-85E0-B97EEF8DE586}" xr6:coauthVersionLast="45" xr6:coauthVersionMax="45" xr10:uidLastSave="{00000000-0000-0000-0000-000000000000}"/>
  <bookViews>
    <workbookView xWindow="580" yWindow="460" windowWidth="24880" windowHeight="15540" activeTab="1" xr2:uid="{00000000-000D-0000-FFFF-FFFF00000000}"/>
  </bookViews>
  <sheets>
    <sheet name="Documents" sheetId="2" r:id="rId1"/>
    <sheet name="Artifacts" sheetId="1" r:id="rId2"/>
    <sheet name="dev" sheetId="3" r:id="rId3"/>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I2" i="3"/>
  <c r="B3" i="3"/>
  <c r="E3" i="3"/>
  <c r="I3" i="3"/>
  <c r="B4" i="3"/>
  <c r="E4" i="3"/>
  <c r="I4" i="3"/>
  <c r="B5" i="3"/>
  <c r="E5" i="3"/>
  <c r="I5" i="3"/>
  <c r="B6" i="3"/>
  <c r="E6" i="3"/>
  <c r="I6" i="3"/>
  <c r="B7" i="3"/>
  <c r="E7" i="3"/>
  <c r="I7" i="3"/>
  <c r="B8" i="3"/>
  <c r="E8" i="3"/>
  <c r="I8" i="3"/>
  <c r="B9" i="3"/>
  <c r="E9" i="3"/>
  <c r="I9" i="3"/>
  <c r="B1" i="3"/>
  <c r="E1" i="3"/>
  <c r="G1" i="3"/>
  <c r="I1" i="3"/>
</calcChain>
</file>

<file path=xl/sharedStrings.xml><?xml version="1.0" encoding="utf-8"?>
<sst xmlns="http://schemas.openxmlformats.org/spreadsheetml/2006/main" count="1216" uniqueCount="700">
  <si>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</si>
  <si>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</si>
  <si>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</si>
  <si>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</si>
  <si>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</si>
  <si>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</si>
  <si>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</si>
  <si>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</si>
  <si>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</si>
  <si>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</si>
  <si>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</si>
  <si>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</si>
  <si>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</si>
  <si>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</si>
  <si>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</si>
  <si>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</si>
  <si>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</si>
  <si>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</si>
  <si>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</si>
  <si>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</si>
  <si>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</si>
  <si>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</si>
  <si>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</si>
  <si>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</si>
  <si>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</si>
  <si>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</si>
  <si>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</si>
  <si>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</si>
  <si>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</si>
  <si>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</si>
  <si>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</si>
  <si>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</si>
  <si>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</si>
  <si>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</si>
  <si>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</si>
  <si>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</si>
  <si>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</si>
  <si>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</si>
  <si>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</si>
  <si>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</si>
  <si>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</si>
  <si>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</si>
  <si>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</si>
  <si>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</si>
  <si>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</si>
  <si>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</si>
  <si>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</si>
  <si>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</si>
  <si>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</si>
  <si>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</si>
  <si>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</si>
  <si>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</si>
  <si>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</si>
  <si>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</si>
  <si>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</si>
  <si>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</si>
  <si>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</si>
  <si>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</si>
  <si>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</si>
  <si>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</si>
  <si>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</si>
  <si>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</si>
  <si>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</si>
  <si>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</si>
  <si>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</si>
  <si>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</si>
  <si>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</si>
  <si>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</si>
  <si>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</si>
  <si>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</si>
  <si>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</si>
  <si>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</si>
  <si>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</si>
  <si>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</si>
  <si>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</si>
  <si>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</si>
  <si>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</si>
  <si>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</si>
  <si>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</si>
  <si>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</si>
  <si>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</si>
  <si>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</si>
  <si>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</si>
  <si>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</si>
  <si>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</si>
  <si>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</si>
  <si>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</si>
  <si>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</si>
  <si>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</si>
  <si>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</si>
  <si>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</si>
  <si>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</si>
  <si>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</si>
  <si>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</si>
  <si>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</si>
  <si>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</si>
  <si>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</si>
  <si>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</si>
  <si>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</si>
  <si>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</si>
  <si>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</si>
  <si>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</si>
  <si>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</si>
  <si>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</si>
  <si>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</si>
  <si>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</si>
  <si>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</si>
  <si>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</si>
  <si>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</si>
  <si>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</si>
  <si>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</si>
  <si>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</si>
  <si>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</si>
  <si>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</si>
  <si>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</si>
  <si>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</si>
  <si>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</si>
  <si>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</si>
  <si>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</si>
  <si>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</si>
  <si>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</si>
  <si>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</si>
  <si>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</si>
  <si>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</si>
  <si>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</si>
  <si>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</si>
  <si>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</si>
  <si>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</si>
  <si>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</si>
  <si>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</si>
  <si>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</si>
  <si>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</si>
  <si>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</si>
  <si>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</si>
  <si>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</si>
  <si>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</si>
  <si>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</si>
  <si>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</si>
  <si>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</si>
  <si>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</si>
  <si>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</si>
  <si>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</si>
  <si>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</si>
  <si>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</si>
  <si>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</si>
  <si>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</si>
  <si>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</si>
  <si>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</si>
  <si>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</si>
  <si>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</si>
  <si>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</si>
  <si>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</si>
  <si>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</si>
  <si>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</si>
  <si>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</si>
  <si>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</si>
  <si>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</si>
  <si>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</si>
  <si>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</si>
  <si>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</si>
  <si>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</si>
  <si>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</si>
  <si>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</si>
  <si>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</si>
  <si>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</si>
  <si>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</si>
  <si>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</si>
  <si>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</si>
  <si>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</si>
  <si>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</si>
  <si>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</si>
  <si>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</si>
  <si>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</si>
  <si>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</si>
  <si>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</si>
  <si>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</si>
  <si>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</si>
  <si>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</si>
  <si>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</si>
  <si>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</si>
  <si>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</si>
  <si>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</si>
  <si>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</si>
  <si>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</si>
  <si>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</si>
  <si>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</si>
  <si>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</si>
  <si>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</si>
  <si>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</si>
  <si>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</si>
  <si>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</si>
  <si>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</si>
  <si>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</si>
  <si>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</si>
  <si>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</si>
  <si>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</si>
  <si>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</si>
  <si>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</si>
  <si>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</si>
  <si>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</si>
  <si>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</si>
  <si>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</si>
  <si>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</si>
  <si>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</si>
  <si>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</si>
  <si>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</si>
  <si>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</si>
  <si>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</si>
  <si>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</si>
  <si>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</si>
  <si>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</si>
  <si>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</si>
  <si>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</si>
  <si>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</si>
  <si>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</si>
  <si>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</si>
  <si>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</si>
  <si>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</si>
  <si>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</si>
  <si>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</si>
  <si>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</si>
  <si>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</si>
  <si>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</si>
  <si>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</si>
  <si>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</si>
  <si>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</si>
  <si>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</si>
  <si>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</si>
  <si>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</si>
  <si>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</si>
  <si>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</si>
  <si>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</si>
  <si>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</si>
  <si>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</si>
  <si>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</si>
  <si>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</si>
  <si>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</si>
  <si>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</si>
  <si>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</si>
  <si>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</si>
  <si>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</si>
  <si>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</si>
  <si>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</si>
  <si>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</si>
  <si>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</si>
  <si>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</si>
  <si>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</si>
  <si>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</si>
  <si>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</si>
  <si>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</si>
  <si>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</si>
  <si>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</si>
  <si>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</si>
  <si>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</si>
  <si>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</si>
  <si>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</si>
  <si>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</si>
  <si>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</si>
  <si>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</si>
  <si>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</si>
  <si>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</si>
  <si>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</si>
  <si>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</si>
  <si>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</si>
  <si>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</si>
  <si>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</si>
  <si>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</si>
  <si>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</si>
  <si>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</si>
  <si>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</si>
  <si>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</si>
  <si>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</si>
  <si>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</si>
  <si>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</si>
  <si>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</si>
  <si>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</si>
  <si>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</si>
  <si>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</si>
  <si>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</si>
  <si>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</si>
  <si>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</si>
  <si>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</si>
  <si>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</si>
  <si>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</si>
  <si>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</si>
  <si>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</si>
  <si>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</si>
  <si>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</si>
  <si>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</si>
  <si>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</si>
  <si>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</si>
  <si>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</si>
  <si>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</si>
  <si>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</si>
  <si>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</si>
  <si>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</si>
  <si>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</si>
  <si>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</si>
  <si>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</si>
  <si>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</si>
  <si>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</si>
  <si>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</si>
  <si>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</si>
  <si>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</si>
  <si>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</si>
  <si>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</si>
  <si>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</si>
  <si>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</si>
  <si>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</si>
  <si>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</si>
  <si>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</si>
  <si>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</si>
  <si>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</si>
  <si>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</si>
  <si>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</si>
  <si>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</si>
  <si>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</si>
  <si>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</si>
  <si>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</si>
  <si>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</si>
  <si>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</si>
  <si>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</si>
  <si>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</si>
  <si>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</si>
  <si>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</si>
  <si>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</si>
  <si>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</si>
  <si>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</si>
  <si>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</si>
  <si>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</si>
  <si>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</si>
  <si>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</si>
  <si>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</si>
  <si>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</si>
  <si>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</si>
  <si>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</si>
  <si>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</si>
  <si>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</si>
  <si>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</si>
  <si>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</si>
  <si>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</si>
  <si>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</si>
  <si>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</si>
  <si>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</si>
  <si>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</si>
  <si>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</si>
  <si>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</si>
  <si>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</si>
  <si>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</si>
  <si>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</si>
  <si>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</si>
  <si>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</si>
  <si>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</si>
  <si>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</si>
  <si>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</si>
  <si>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</si>
  <si>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</si>
  <si>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</si>
  <si>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</si>
  <si>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</si>
  <si>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</si>
  <si>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</si>
  <si>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</si>
  <si>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</si>
  <si>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</si>
  <si>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</si>
  <si>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</si>
  <si>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</si>
  <si>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</si>
  <si>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</si>
  <si>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</si>
  <si>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</si>
  <si>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</si>
  <si>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</si>
  <si>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</si>
  <si>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</si>
  <si>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</si>
  <si>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</si>
  <si>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</si>
  <si>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</si>
  <si>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</si>
  <si>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</si>
  <si>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</si>
  <si>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</si>
  <si>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</si>
  <si>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</si>
  <si>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</si>
  <si>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</si>
  <si>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</si>
  <si>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</si>
  <si>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</si>
  <si>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</si>
  <si>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</si>
  <si>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</si>
  <si>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</si>
  <si>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</si>
  <si>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</si>
  <si>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</si>
  <si>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</si>
  <si>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</si>
  <si>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</si>
  <si>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</si>
  <si>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</si>
  <si>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</si>
  <si>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</si>
  <si>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</si>
  <si>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</si>
  <si>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</si>
  <si>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</si>
  <si>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</si>
  <si>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</si>
  <si>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</si>
  <si>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</si>
  <si>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</si>
  <si>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</si>
  <si>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</si>
  <si>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</si>
  <si>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</si>
  <si>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</si>
  <si>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</si>
  <si>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</si>
  <si>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</si>
  <si>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</si>
  <si>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</si>
  <si>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</si>
  <si>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</si>
  <si>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</si>
  <si>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</si>
  <si>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</si>
  <si>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</si>
  <si>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</si>
  <si>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</si>
  <si>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</si>
  <si>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</si>
  <si>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</si>
  <si>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</si>
  <si>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</si>
  <si>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</si>
  <si>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</si>
  <si>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</si>
  <si>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</si>
  <si>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</si>
  <si>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</si>
  <si>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</si>
  <si>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</si>
  <si>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</si>
  <si>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</si>
  <si>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</si>
  <si>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</si>
  <si>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</si>
  <si>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</si>
  <si>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</si>
  <si>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</si>
  <si>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</si>
  <si>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</si>
  <si>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</si>
  <si>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</si>
  <si>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</si>
  <si>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</si>
  <si>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</si>
  <si>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</si>
  <si>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</si>
  <si>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</si>
  <si>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</si>
  <si>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</si>
  <si>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</si>
  <si>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</si>
  <si>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</si>
  <si>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</si>
  <si>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</si>
  <si>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</si>
  <si>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</si>
  <si>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</si>
  <si>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</si>
  <si>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</si>
  <si>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</si>
  <si>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</si>
  <si>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</si>
  <si>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</si>
  <si>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</si>
  <si>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</si>
  <si>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</si>
  <si>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</si>
  <si>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</si>
  <si>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</si>
  <si>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</si>
  <si>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</si>
  <si>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</si>
  <si>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</si>
  <si>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</si>
  <si>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</si>
  <si>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</si>
  <si>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</si>
  <si>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</si>
  <si>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</si>
  <si>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</si>
  <si>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</si>
  <si>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</si>
  <si>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</si>
  <si>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</si>
  <si>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</si>
  <si>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</si>
  <si>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</si>
  <si>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</si>
  <si>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</si>
  <si>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</si>
  <si>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</si>
  <si>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</si>
  <si>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</si>
  <si>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</si>
  <si>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</si>
  <si>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</si>
  <si>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</si>
  <si>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</si>
  <si>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</si>
  <si>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</si>
  <si>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</si>
  <si>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</si>
  <si>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</si>
  <si>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</si>
  <si>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</si>
  <si>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</si>
  <si>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</si>
  <si>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</si>
  <si>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</si>
  <si>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</si>
  <si>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</si>
  <si>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</si>
  <si>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</si>
  <si>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</si>
  <si>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</si>
  <si>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</si>
  <si>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</si>
  <si>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</si>
  <si>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</si>
  <si>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</si>
  <si>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</si>
  <si>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</si>
  <si>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</si>
  <si>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</si>
  <si>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</si>
  <si>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</si>
  <si>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</si>
  <si>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</si>
  <si>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</si>
  <si>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</si>
  <si>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</si>
  <si>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</si>
  <si>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</si>
  <si>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</si>
  <si>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</si>
  <si>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</si>
  <si>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</si>
  <si>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</si>
  <si>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</si>
  <si>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</si>
  <si>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</si>
  <si>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</si>
  <si>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</si>
  <si>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</si>
  <si>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Cumming, John</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</si>
  <si>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</si>
  <si>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</si>
  <si>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</si>
  <si>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</si>
  <si>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</si>
  <si>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</si>
  <si>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</si>
  <si>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“Foreign Missions. Caffreland” (Excerpt)</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</si>
  <si>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</si>
  <si>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</si>
  <si>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</si>
  <si>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</si>
  <si>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</si>
  <si>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</si>
  <si>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</si>
  <si>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</si>
  <si>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</si>
  <si>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</si>
  <si>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</si>
  <si>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</si>
  <si>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</si>
  <si>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</si>
  <si>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</si>
  <si>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</si>
  <si>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</si>
  <si>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</si>
  <si>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</si>
  <si>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</si>
  <si>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</si>
  <si>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</si>
  <si>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</si>
  <si>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</si>
  <si>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</si>
  <si>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</si>
  <si>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</si>
  <si>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</si>
  <si>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</si>
  <si>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</si>
  <si>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</si>
  <si>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“Foreign Missions. Caffrelan” (Excerpt), 2 March 1874</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</si>
  <si>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</si>
  <si>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</si>
  <si>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</si>
  <si>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</si>
  <si>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</si>
  <si>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</si>
  <si>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</si>
  <si>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</si>
  <si>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</si>
  <si>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</si>
  <si>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</si>
  <si>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</si>
  <si>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</si>
  <si>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</si>
  <si>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</si>
  <si>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</si>
  <si>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</si>
  <si>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</si>
  <si>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</si>
  <si>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</si>
  <si>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</si>
  <si>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</si>
  <si>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</si>
  <si>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</si>
  <si>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</si>
  <si>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</si>
  <si>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</si>
  <si>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</si>
  <si>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</si>
  <si>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</si>
  <si>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</si>
  <si>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</si>
  <si>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</si>
  <si>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</si>
  <si>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[late nineteenth century]</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</si>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</sst>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I45"/>
  <sheetViews>
    <sheetView workbookViewId="0">
      <pane ySplit="1" topLeftCell="A42" activePane="bottomLeft" state="frozen"/>
      <selection pane="bottomLeft" activeCell="A45" sqref="A45"/>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5" width="15.83203125" style="4" customWidth="1"/>
    <col min="36" max="16384" width="10.83203125" style="1"/>
  </cols>
  <sheetData>
    <row r="1" spans="1:35"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246</v>
      </c>
      <c r="AB1" s="2" t="s">
        <v>196</v>
      </c>
      <c r="AC1" s="2" t="s">
        <v>196</v>
      </c>
      <c r="AD1" s="2" t="s">
        <v>196</v>
      </c>
      <c r="AE1" s="2" t="s">
        <v>196</v>
      </c>
      <c r="AF1" s="2" t="s">
        <v>197</v>
      </c>
      <c r="AG1" s="2" t="s">
        <v>197</v>
      </c>
      <c r="AH1" s="2" t="s">
        <v>119</v>
      </c>
      <c r="AI1" s="2" t="s">
        <v>125</v>
      </c>
    </row>
    <row r="2" spans="1:35" ht="51" x14ac:dyDescent="0.2">
      <c r="A2" s="1" t="s">
        <v>0</v>
      </c>
      <c r="B2" s="1" t="s">
        <v>134</v>
      </c>
      <c r="C2" s="1" t="s">
        <v>135</v>
      </c>
      <c r="D2" s="1" t="s">
        <v>32</v>
      </c>
      <c r="J2" s="1" t="s">
        <v>115</v>
      </c>
      <c r="L2" s="1" t="s">
        <v>16</v>
      </c>
      <c r="M2" s="1" t="s">
        <v>17</v>
      </c>
      <c r="N2" s="1" t="s">
        <v>18</v>
      </c>
      <c r="O2" s="1">
        <v>360</v>
      </c>
      <c r="P2" s="1" t="s">
        <v>22</v>
      </c>
      <c r="Q2" s="1" t="s">
        <v>23</v>
      </c>
    </row>
    <row r="3" spans="1:35" ht="34" x14ac:dyDescent="0.2">
      <c r="A3" s="1" t="s">
        <v>1</v>
      </c>
      <c r="B3" s="1" t="s">
        <v>15</v>
      </c>
      <c r="C3" s="1" t="s">
        <v>19</v>
      </c>
      <c r="D3" s="1" t="s">
        <v>32</v>
      </c>
      <c r="J3" s="1" t="s">
        <v>115</v>
      </c>
      <c r="L3" s="1" t="s">
        <v>16</v>
      </c>
      <c r="M3" s="1" t="s">
        <v>17</v>
      </c>
      <c r="N3" s="1" t="s">
        <v>18</v>
      </c>
      <c r="O3" s="1">
        <v>801</v>
      </c>
      <c r="P3" s="1" t="s">
        <v>20</v>
      </c>
      <c r="Q3" s="1" t="s">
        <v>21</v>
      </c>
    </row>
    <row r="4" spans="1:35" ht="51" x14ac:dyDescent="0.2">
      <c r="A4" s="1" t="s">
        <v>2</v>
      </c>
      <c r="B4" s="1" t="s">
        <v>15</v>
      </c>
      <c r="C4" s="1" t="s">
        <v>24</v>
      </c>
      <c r="D4" s="1" t="s">
        <v>32</v>
      </c>
      <c r="J4" s="1" t="s">
        <v>115</v>
      </c>
      <c r="L4" s="1" t="s">
        <v>16</v>
      </c>
      <c r="M4" s="1" t="s">
        <v>17</v>
      </c>
      <c r="N4" s="1" t="s">
        <v>18</v>
      </c>
      <c r="O4" s="1">
        <v>833</v>
      </c>
      <c r="P4" s="1" t="s">
        <v>25</v>
      </c>
      <c r="Q4" s="1" t="s">
        <v>21</v>
      </c>
    </row>
    <row r="5" spans="1:35" ht="51" x14ac:dyDescent="0.2">
      <c r="A5" s="1" t="s">
        <v>3</v>
      </c>
      <c r="B5" s="1" t="s">
        <v>26</v>
      </c>
      <c r="C5" s="1" t="s">
        <v>27</v>
      </c>
      <c r="D5" s="1" t="s">
        <v>32</v>
      </c>
      <c r="J5" s="1" t="s">
        <v>115</v>
      </c>
      <c r="L5" s="1" t="s">
        <v>16</v>
      </c>
      <c r="M5" s="1" t="s">
        <v>17</v>
      </c>
      <c r="N5" s="1" t="s">
        <v>18</v>
      </c>
      <c r="O5" s="1">
        <v>836</v>
      </c>
      <c r="P5" s="1" t="s">
        <v>28</v>
      </c>
      <c r="Q5" s="1" t="s">
        <v>29</v>
      </c>
    </row>
    <row r="6" spans="1:35" ht="34" x14ac:dyDescent="0.2">
      <c r="A6" s="1" t="s">
        <v>4</v>
      </c>
      <c r="B6" s="1" t="s">
        <v>30</v>
      </c>
      <c r="C6" s="1" t="s">
        <v>31</v>
      </c>
      <c r="D6" s="1" t="s">
        <v>32</v>
      </c>
      <c r="J6" s="1" t="s">
        <v>115</v>
      </c>
      <c r="L6" s="1" t="s">
        <v>16</v>
      </c>
      <c r="M6" s="1" t="s">
        <v>33</v>
      </c>
      <c r="N6" s="1" t="s">
        <v>34</v>
      </c>
      <c r="O6" s="1" t="s">
        <v>35</v>
      </c>
      <c r="P6" s="1" t="s">
        <v>36</v>
      </c>
      <c r="Q6" s="1" t="s">
        <v>37</v>
      </c>
    </row>
    <row r="7" spans="1:35" ht="34" x14ac:dyDescent="0.2">
      <c r="A7" s="1" t="s">
        <v>5</v>
      </c>
      <c r="B7" s="1" t="s">
        <v>30</v>
      </c>
      <c r="C7" s="1" t="s">
        <v>38</v>
      </c>
      <c r="D7" s="1" t="s">
        <v>32</v>
      </c>
      <c r="J7" s="1" t="s">
        <v>115</v>
      </c>
      <c r="L7" s="1" t="s">
        <v>16</v>
      </c>
      <c r="M7" s="1" t="s">
        <v>33</v>
      </c>
      <c r="N7" s="1" t="s">
        <v>34</v>
      </c>
      <c r="O7" s="1" t="s">
        <v>35</v>
      </c>
      <c r="P7" s="1" t="s">
        <v>40</v>
      </c>
      <c r="Q7" s="1" t="s">
        <v>39</v>
      </c>
    </row>
    <row r="8" spans="1:35" ht="51" x14ac:dyDescent="0.2">
      <c r="A8" s="1" t="s">
        <v>174</v>
      </c>
      <c r="B8" s="1" t="s">
        <v>175</v>
      </c>
      <c r="C8" s="1" t="s">
        <v>176</v>
      </c>
      <c r="D8" s="1" t="s">
        <v>177</v>
      </c>
      <c r="E8" s="1" t="s">
        <v>178</v>
      </c>
      <c r="J8" s="1" t="s">
        <v>115</v>
      </c>
      <c r="L8" s="1" t="s">
        <v>16</v>
      </c>
      <c r="M8" s="1" t="s">
        <v>64</v>
      </c>
      <c r="N8" s="1" t="s">
        <v>65</v>
      </c>
      <c r="O8" s="1" t="s">
        <v>179</v>
      </c>
      <c r="P8" s="1" t="s">
        <v>182</v>
      </c>
      <c r="Q8" s="1" t="s">
        <v>183</v>
      </c>
    </row>
    <row r="9" spans="1:35" ht="153" x14ac:dyDescent="0.2">
      <c r="A9" s="1" t="s">
        <v>524</v>
      </c>
      <c r="B9" s="1" t="s">
        <v>525</v>
      </c>
      <c r="C9" s="1" t="s">
        <v>529</v>
      </c>
      <c r="D9" s="1" t="s">
        <v>526</v>
      </c>
      <c r="E9" s="1" t="s">
        <v>177</v>
      </c>
      <c r="J9" s="1" t="s">
        <v>115</v>
      </c>
      <c r="L9" s="1" t="s">
        <v>16</v>
      </c>
      <c r="M9" s="1" t="s">
        <v>33</v>
      </c>
      <c r="N9" s="1" t="s">
        <v>34</v>
      </c>
      <c r="O9" s="1" t="s">
        <v>527</v>
      </c>
      <c r="P9" s="1" t="s">
        <v>528</v>
      </c>
      <c r="Q9" s="1" t="s">
        <v>49</v>
      </c>
    </row>
    <row r="10" spans="1:35"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5" ht="68" x14ac:dyDescent="0.2">
      <c r="A11" s="1" t="s">
        <v>7</v>
      </c>
      <c r="B11" s="1" t="s">
        <v>137</v>
      </c>
      <c r="C11" s="1" t="s">
        <v>139</v>
      </c>
      <c r="D11" s="1" t="s">
        <v>50</v>
      </c>
      <c r="E11" s="1" t="s">
        <v>526</v>
      </c>
      <c r="J11" s="1" t="s">
        <v>429</v>
      </c>
      <c r="S11" s="1" t="s">
        <v>51</v>
      </c>
      <c r="T11" s="1">
        <v>15</v>
      </c>
      <c r="V11" s="1" t="s">
        <v>52</v>
      </c>
      <c r="W11" s="1" t="s">
        <v>53</v>
      </c>
    </row>
    <row r="12" spans="1:35" ht="68" x14ac:dyDescent="0.2">
      <c r="A12" s="1" t="s">
        <v>8</v>
      </c>
      <c r="B12" s="1" t="s">
        <v>138</v>
      </c>
      <c r="C12" s="1" t="s">
        <v>140</v>
      </c>
      <c r="D12" s="1" t="s">
        <v>43</v>
      </c>
      <c r="E12" s="1" t="s">
        <v>554</v>
      </c>
      <c r="J12" s="1" t="s">
        <v>429</v>
      </c>
      <c r="S12" s="1" t="s">
        <v>54</v>
      </c>
      <c r="T12" s="1">
        <v>18</v>
      </c>
      <c r="V12" s="1" t="s">
        <v>55</v>
      </c>
      <c r="W12" s="1" t="s">
        <v>56</v>
      </c>
    </row>
    <row r="13" spans="1:35"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5" ht="68" x14ac:dyDescent="0.2">
      <c r="A14" s="1" t="s">
        <v>10</v>
      </c>
      <c r="B14" s="1" t="s">
        <v>61</v>
      </c>
      <c r="C14" s="1" t="s">
        <v>62</v>
      </c>
      <c r="D14" s="1" t="s">
        <v>63</v>
      </c>
      <c r="J14" s="1" t="s">
        <v>115</v>
      </c>
      <c r="L14" s="1" t="s">
        <v>16</v>
      </c>
      <c r="M14" s="1" t="s">
        <v>64</v>
      </c>
      <c r="N14" s="1" t="s">
        <v>65</v>
      </c>
      <c r="O14" s="1" t="s">
        <v>181</v>
      </c>
      <c r="P14" s="1" t="s">
        <v>66</v>
      </c>
      <c r="Q14" s="1" t="s">
        <v>67</v>
      </c>
    </row>
    <row r="15" spans="1:35" ht="68" x14ac:dyDescent="0.2">
      <c r="A15" s="1" t="s">
        <v>11</v>
      </c>
      <c r="B15" s="1" t="s">
        <v>68</v>
      </c>
      <c r="C15" s="1" t="s">
        <v>69</v>
      </c>
      <c r="D15" s="1" t="s">
        <v>70</v>
      </c>
      <c r="J15" s="1" t="s">
        <v>115</v>
      </c>
      <c r="L15" s="1" t="s">
        <v>16</v>
      </c>
      <c r="M15" s="1" t="s">
        <v>64</v>
      </c>
      <c r="N15" s="1" t="s">
        <v>65</v>
      </c>
      <c r="O15" s="1" t="s">
        <v>180</v>
      </c>
      <c r="P15" s="1" t="s">
        <v>71</v>
      </c>
      <c r="Q15" s="1" t="s">
        <v>72</v>
      </c>
    </row>
    <row r="16" spans="1:35" ht="34" x14ac:dyDescent="0.2">
      <c r="A16" s="1" t="s">
        <v>12</v>
      </c>
      <c r="B16" s="1" t="s">
        <v>143</v>
      </c>
      <c r="C16" s="1" t="s">
        <v>144</v>
      </c>
      <c r="D16" s="1" t="s">
        <v>73</v>
      </c>
      <c r="E16" s="1" t="s">
        <v>74</v>
      </c>
      <c r="F16" s="1" t="s">
        <v>75</v>
      </c>
      <c r="G16" s="1" t="s">
        <v>75</v>
      </c>
      <c r="J16" s="1" t="s">
        <v>429</v>
      </c>
      <c r="S16" s="1" t="s">
        <v>76</v>
      </c>
      <c r="V16" s="1">
        <v>10</v>
      </c>
      <c r="W16" s="1" t="s">
        <v>169</v>
      </c>
    </row>
    <row r="17" spans="1:35" ht="68" x14ac:dyDescent="0.2">
      <c r="A17" s="1" t="s">
        <v>13</v>
      </c>
      <c r="B17" s="1" t="s">
        <v>146</v>
      </c>
      <c r="C17" s="1" t="s">
        <v>145</v>
      </c>
      <c r="D17" s="1" t="s">
        <v>32</v>
      </c>
      <c r="J17" s="1" t="s">
        <v>429</v>
      </c>
      <c r="S17" s="1" t="s">
        <v>78</v>
      </c>
      <c r="U17" s="1">
        <v>93</v>
      </c>
      <c r="V17" s="1" t="s">
        <v>79</v>
      </c>
      <c r="W17" s="1" t="s">
        <v>80</v>
      </c>
    </row>
    <row r="18" spans="1:35" ht="85" x14ac:dyDescent="0.2">
      <c r="A18" s="1" t="s">
        <v>14</v>
      </c>
      <c r="B18" s="1" t="s">
        <v>81</v>
      </c>
      <c r="C18" s="1" t="s">
        <v>82</v>
      </c>
      <c r="D18" s="1" t="s">
        <v>32</v>
      </c>
      <c r="J18" s="1" t="s">
        <v>115</v>
      </c>
      <c r="L18" s="1" t="s">
        <v>16</v>
      </c>
      <c r="M18" s="1" t="s">
        <v>64</v>
      </c>
      <c r="N18" s="1" t="s">
        <v>83</v>
      </c>
      <c r="O18" s="1" t="s">
        <v>133</v>
      </c>
      <c r="P18" s="1" t="s">
        <v>84</v>
      </c>
      <c r="Q18" s="1" t="s">
        <v>23</v>
      </c>
    </row>
    <row r="19" spans="1:35" ht="68" x14ac:dyDescent="0.2">
      <c r="A19" s="1" t="s">
        <v>172</v>
      </c>
      <c r="B19" s="1" t="s">
        <v>173</v>
      </c>
      <c r="C19" s="1" t="s">
        <v>437</v>
      </c>
      <c r="D19" s="1" t="s">
        <v>170</v>
      </c>
      <c r="E19" s="1" t="s">
        <v>171</v>
      </c>
      <c r="J19" s="1" t="s">
        <v>429</v>
      </c>
      <c r="S19" s="1" t="s">
        <v>165</v>
      </c>
      <c r="T19" s="1">
        <v>28</v>
      </c>
      <c r="U19" s="1">
        <v>6</v>
      </c>
      <c r="V19" s="1" t="s">
        <v>167</v>
      </c>
      <c r="W19" s="1" t="s">
        <v>168</v>
      </c>
    </row>
    <row r="20" spans="1:35" ht="85" x14ac:dyDescent="0.2">
      <c r="A20" s="1" t="s">
        <v>136</v>
      </c>
      <c r="B20" s="1" t="s">
        <v>147</v>
      </c>
      <c r="C20" s="1" t="s">
        <v>148</v>
      </c>
      <c r="D20" s="1" t="s">
        <v>149</v>
      </c>
      <c r="E20" s="1" t="s">
        <v>150</v>
      </c>
      <c r="J20" s="1" t="s">
        <v>429</v>
      </c>
      <c r="T20" s="4"/>
      <c r="U20" s="4"/>
      <c r="V20" s="4"/>
      <c r="W20" s="4"/>
      <c r="Y20" s="1" t="s">
        <v>149</v>
      </c>
      <c r="AA20" s="4" t="s">
        <v>163</v>
      </c>
      <c r="AB20" s="4" t="s">
        <v>64</v>
      </c>
      <c r="AC20" s="4" t="s">
        <v>239</v>
      </c>
      <c r="AD20" s="4" t="s">
        <v>240</v>
      </c>
      <c r="AE20" s="4" t="s">
        <v>241</v>
      </c>
      <c r="AF20" s="4" t="s">
        <v>242</v>
      </c>
      <c r="AH20" s="4">
        <v>1906</v>
      </c>
      <c r="AI20" s="4">
        <v>74</v>
      </c>
    </row>
    <row r="21" spans="1:35" ht="68" x14ac:dyDescent="0.2">
      <c r="A21" s="1" t="s">
        <v>262</v>
      </c>
      <c r="B21" s="1" t="s">
        <v>279</v>
      </c>
      <c r="C21" s="1" t="s">
        <v>436</v>
      </c>
      <c r="D21" s="1" t="s">
        <v>170</v>
      </c>
      <c r="E21" s="1" t="s">
        <v>264</v>
      </c>
      <c r="J21" s="1" t="s">
        <v>429</v>
      </c>
      <c r="S21" s="1" t="s">
        <v>263</v>
      </c>
      <c r="V21" s="1">
        <v>3</v>
      </c>
      <c r="W21" s="1" t="s">
        <v>283</v>
      </c>
    </row>
    <row r="22" spans="1:35" ht="68" x14ac:dyDescent="0.2">
      <c r="A22" s="1" t="s">
        <v>277</v>
      </c>
      <c r="B22" s="1" t="s">
        <v>280</v>
      </c>
      <c r="C22" s="1" t="s">
        <v>281</v>
      </c>
      <c r="D22" s="1" t="s">
        <v>170</v>
      </c>
      <c r="E22" s="1" t="s">
        <v>572</v>
      </c>
      <c r="J22" s="1" t="s">
        <v>429</v>
      </c>
      <c r="S22" s="1" t="s">
        <v>78</v>
      </c>
      <c r="U22" s="1">
        <v>89</v>
      </c>
      <c r="V22" s="1" t="s">
        <v>282</v>
      </c>
      <c r="W22" s="1" t="s">
        <v>284</v>
      </c>
    </row>
    <row r="23" spans="1:35"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5" ht="68" x14ac:dyDescent="0.2">
      <c r="A24" s="1" t="s">
        <v>445</v>
      </c>
      <c r="B24" s="1" t="s">
        <v>446</v>
      </c>
      <c r="C24" s="1" t="s">
        <v>458</v>
      </c>
      <c r="D24" s="1" t="s">
        <v>170</v>
      </c>
      <c r="E24" s="1" t="s">
        <v>178</v>
      </c>
      <c r="F24" s="1" t="s">
        <v>447</v>
      </c>
      <c r="G24" s="1" t="s">
        <v>447</v>
      </c>
      <c r="J24" s="1" t="s">
        <v>429</v>
      </c>
      <c r="S24" s="1" t="s">
        <v>448</v>
      </c>
      <c r="W24" s="1" t="s">
        <v>449</v>
      </c>
    </row>
    <row r="25" spans="1:35"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5" ht="68" x14ac:dyDescent="0.2">
      <c r="A26" s="1" t="s">
        <v>267</v>
      </c>
      <c r="B26" s="1" t="s">
        <v>278</v>
      </c>
      <c r="C26" s="1" t="s">
        <v>435</v>
      </c>
      <c r="D26" s="1" t="s">
        <v>170</v>
      </c>
      <c r="E26" s="1" t="s">
        <v>268</v>
      </c>
      <c r="J26" s="1" t="s">
        <v>429</v>
      </c>
      <c r="S26" s="1" t="s">
        <v>269</v>
      </c>
      <c r="T26" s="1">
        <v>1</v>
      </c>
      <c r="U26" s="1">
        <v>82</v>
      </c>
      <c r="W26" s="1" t="s">
        <v>431</v>
      </c>
    </row>
    <row r="27" spans="1:35" ht="68" x14ac:dyDescent="0.2">
      <c r="A27" s="1" t="s">
        <v>270</v>
      </c>
      <c r="B27" s="1" t="s">
        <v>271</v>
      </c>
      <c r="C27" s="1" t="s">
        <v>272</v>
      </c>
      <c r="D27" s="1" t="s">
        <v>273</v>
      </c>
      <c r="J27" s="1" t="s">
        <v>115</v>
      </c>
      <c r="L27" s="1" t="s">
        <v>16</v>
      </c>
      <c r="M27" s="1" t="s">
        <v>64</v>
      </c>
      <c r="N27" s="1" t="s">
        <v>65</v>
      </c>
      <c r="O27" s="1" t="s">
        <v>274</v>
      </c>
      <c r="P27" s="5" t="s">
        <v>275</v>
      </c>
      <c r="Q27" s="1" t="s">
        <v>276</v>
      </c>
    </row>
    <row r="28" spans="1:35" ht="51" x14ac:dyDescent="0.2">
      <c r="A28" s="1" t="s">
        <v>428</v>
      </c>
      <c r="B28" s="1" t="s">
        <v>432</v>
      </c>
      <c r="C28" s="1" t="s">
        <v>433</v>
      </c>
      <c r="D28" s="1" t="s">
        <v>439</v>
      </c>
      <c r="E28" s="1" t="s">
        <v>264</v>
      </c>
      <c r="J28" s="1" t="s">
        <v>429</v>
      </c>
      <c r="S28" s="1" t="s">
        <v>430</v>
      </c>
      <c r="V28" s="1" t="s">
        <v>438</v>
      </c>
      <c r="W28" s="1" t="s">
        <v>434</v>
      </c>
    </row>
    <row r="29" spans="1:35" ht="34" x14ac:dyDescent="0.2">
      <c r="A29" s="1" t="s">
        <v>440</v>
      </c>
      <c r="B29" s="1" t="s">
        <v>441</v>
      </c>
      <c r="C29" s="1" t="s">
        <v>442</v>
      </c>
      <c r="D29" s="1" t="s">
        <v>170</v>
      </c>
      <c r="E29" s="1" t="s">
        <v>443</v>
      </c>
      <c r="J29" s="1" t="s">
        <v>429</v>
      </c>
      <c r="S29" s="1" t="s">
        <v>76</v>
      </c>
      <c r="V29" s="1">
        <v>5</v>
      </c>
      <c r="W29" s="1" t="s">
        <v>444</v>
      </c>
    </row>
    <row r="30" spans="1:35"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5" ht="102" x14ac:dyDescent="0.2">
      <c r="A31" s="1" t="s">
        <v>514</v>
      </c>
      <c r="B31" s="1" t="s">
        <v>566</v>
      </c>
      <c r="C31" s="1" t="s">
        <v>567</v>
      </c>
      <c r="D31" s="1" t="s">
        <v>515</v>
      </c>
      <c r="E31" s="1" t="s">
        <v>177</v>
      </c>
      <c r="J31" s="1" t="s">
        <v>115</v>
      </c>
      <c r="L31" s="1" t="s">
        <v>16</v>
      </c>
      <c r="M31" s="1" t="s">
        <v>17</v>
      </c>
      <c r="N31" s="1" t="s">
        <v>92</v>
      </c>
      <c r="O31" s="1">
        <v>807</v>
      </c>
      <c r="P31" s="1" t="s">
        <v>516</v>
      </c>
      <c r="Q31" s="1" t="s">
        <v>517</v>
      </c>
    </row>
    <row r="32" spans="1:35"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5"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5" ht="85" x14ac:dyDescent="0.2">
      <c r="A34" s="1" t="s">
        <v>550</v>
      </c>
      <c r="B34" s="1" t="s">
        <v>568</v>
      </c>
      <c r="C34" s="1" t="s">
        <v>600</v>
      </c>
      <c r="D34" s="1" t="s">
        <v>572</v>
      </c>
      <c r="E34" s="1" t="s">
        <v>559</v>
      </c>
      <c r="F34" s="1" t="s">
        <v>560</v>
      </c>
      <c r="J34" s="1" t="s">
        <v>429</v>
      </c>
      <c r="S34" s="1" t="s">
        <v>551</v>
      </c>
      <c r="T34" s="1" t="s">
        <v>553</v>
      </c>
      <c r="U34" s="1">
        <v>44</v>
      </c>
      <c r="V34" s="1">
        <v>53</v>
      </c>
      <c r="W34" s="1" t="s">
        <v>552</v>
      </c>
    </row>
    <row r="35" spans="1:35" ht="68" x14ac:dyDescent="0.2">
      <c r="A35" s="1" t="s">
        <v>561</v>
      </c>
      <c r="B35" s="1" t="s">
        <v>569</v>
      </c>
      <c r="C35" s="1" t="s">
        <v>570</v>
      </c>
      <c r="D35" s="1" t="s">
        <v>571</v>
      </c>
      <c r="E35" s="1" t="s">
        <v>562</v>
      </c>
      <c r="J35" s="1" t="s">
        <v>429</v>
      </c>
      <c r="S35" s="1" t="s">
        <v>563</v>
      </c>
      <c r="T35" s="1">
        <v>12</v>
      </c>
      <c r="V35" s="1" t="s">
        <v>564</v>
      </c>
      <c r="W35" s="1" t="s">
        <v>565</v>
      </c>
    </row>
    <row r="36" spans="1:35" ht="34" x14ac:dyDescent="0.2">
      <c r="A36" s="1" t="s">
        <v>597</v>
      </c>
      <c r="B36" s="1" t="s">
        <v>599</v>
      </c>
      <c r="C36" s="1" t="s">
        <v>601</v>
      </c>
      <c r="D36" s="1" t="s">
        <v>604</v>
      </c>
      <c r="J36" s="1" t="s">
        <v>115</v>
      </c>
      <c r="L36" s="1" t="s">
        <v>16</v>
      </c>
      <c r="M36" s="1" t="s">
        <v>473</v>
      </c>
      <c r="N36" s="1" t="s">
        <v>474</v>
      </c>
      <c r="O36" s="1" t="s">
        <v>605</v>
      </c>
      <c r="P36" s="1" t="s">
        <v>607</v>
      </c>
      <c r="Q36" s="1" t="s">
        <v>609</v>
      </c>
    </row>
    <row r="37" spans="1:35" ht="34" x14ac:dyDescent="0.2">
      <c r="A37" s="1" t="s">
        <v>598</v>
      </c>
      <c r="B37" s="1" t="s">
        <v>602</v>
      </c>
      <c r="C37" s="1" t="s">
        <v>603</v>
      </c>
      <c r="D37" s="1" t="s">
        <v>604</v>
      </c>
      <c r="J37" s="1" t="s">
        <v>115</v>
      </c>
      <c r="L37" s="1" t="s">
        <v>16</v>
      </c>
      <c r="M37" s="1" t="s">
        <v>473</v>
      </c>
      <c r="N37" s="1" t="s">
        <v>474</v>
      </c>
      <c r="O37" s="1" t="s">
        <v>606</v>
      </c>
      <c r="P37" s="1" t="s">
        <v>608</v>
      </c>
      <c r="Q37" s="1" t="s">
        <v>610</v>
      </c>
    </row>
    <row r="38" spans="1:35" ht="51" x14ac:dyDescent="0.2">
      <c r="A38" s="1" t="s">
        <v>622</v>
      </c>
      <c r="B38" s="1" t="s">
        <v>623</v>
      </c>
      <c r="C38" s="1" t="s">
        <v>624</v>
      </c>
      <c r="D38" s="1" t="s">
        <v>170</v>
      </c>
      <c r="E38" s="1" t="s">
        <v>63</v>
      </c>
      <c r="J38" s="1" t="s">
        <v>429</v>
      </c>
      <c r="S38" s="1" t="s">
        <v>625</v>
      </c>
      <c r="T38" s="1">
        <v>3</v>
      </c>
      <c r="U38" s="1">
        <v>25</v>
      </c>
      <c r="V38" s="1" t="s">
        <v>626</v>
      </c>
      <c r="W38" s="1" t="s">
        <v>627</v>
      </c>
    </row>
    <row r="39" spans="1:35" ht="119" x14ac:dyDescent="0.2">
      <c r="A39" s="1" t="s">
        <v>651</v>
      </c>
      <c r="B39" s="1" t="s">
        <v>652</v>
      </c>
      <c r="C39" s="1" t="s">
        <v>653</v>
      </c>
      <c r="D39" s="1" t="s">
        <v>654</v>
      </c>
      <c r="J39" s="1" t="s">
        <v>429</v>
      </c>
      <c r="Y39" s="1" t="s">
        <v>654</v>
      </c>
      <c r="AA39" s="4" t="s">
        <v>658</v>
      </c>
      <c r="AB39" s="4" t="s">
        <v>655</v>
      </c>
      <c r="AF39" s="4" t="s">
        <v>656</v>
      </c>
      <c r="AH39" s="4">
        <v>1855</v>
      </c>
      <c r="AI39" s="4" t="s">
        <v>657</v>
      </c>
    </row>
    <row r="40" spans="1:35" ht="51" x14ac:dyDescent="0.2">
      <c r="A40" s="1" t="s">
        <v>660</v>
      </c>
      <c r="B40" s="1" t="s">
        <v>659</v>
      </c>
      <c r="C40" s="1" t="s">
        <v>661</v>
      </c>
      <c r="D40" s="1" t="s">
        <v>170</v>
      </c>
      <c r="E40" s="1" t="s">
        <v>662</v>
      </c>
      <c r="F40" s="1" t="s">
        <v>663</v>
      </c>
      <c r="G40" s="1" t="s">
        <v>664</v>
      </c>
      <c r="J40" s="1" t="s">
        <v>429</v>
      </c>
      <c r="S40" s="1" t="s">
        <v>625</v>
      </c>
      <c r="T40" s="1">
        <v>2</v>
      </c>
      <c r="U40" s="1">
        <v>20</v>
      </c>
      <c r="V40" s="5" t="s">
        <v>671</v>
      </c>
      <c r="W40" s="1" t="s">
        <v>665</v>
      </c>
    </row>
    <row r="41" spans="1:35" ht="34" x14ac:dyDescent="0.2">
      <c r="A41" s="1" t="s">
        <v>666</v>
      </c>
      <c r="B41" s="1" t="s">
        <v>667</v>
      </c>
      <c r="C41" s="1" t="s">
        <v>668</v>
      </c>
      <c r="D41" s="1" t="s">
        <v>170</v>
      </c>
      <c r="E41" s="1" t="s">
        <v>669</v>
      </c>
      <c r="F41" s="1" t="s">
        <v>670</v>
      </c>
      <c r="G41" s="1" t="s">
        <v>673</v>
      </c>
      <c r="H41" s="1" t="s">
        <v>674</v>
      </c>
      <c r="I41" s="1" t="s">
        <v>675</v>
      </c>
      <c r="J41" s="1" t="s">
        <v>429</v>
      </c>
      <c r="S41" s="1" t="s">
        <v>76</v>
      </c>
      <c r="V41" s="1">
        <v>5</v>
      </c>
      <c r="W41" s="1" t="s">
        <v>672</v>
      </c>
    </row>
    <row r="42" spans="1:35" ht="68" x14ac:dyDescent="0.2">
      <c r="A42" s="1" t="s">
        <v>676</v>
      </c>
      <c r="B42" s="1" t="s">
        <v>680</v>
      </c>
      <c r="C42" s="1" t="s">
        <v>681</v>
      </c>
      <c r="D42" s="1" t="s">
        <v>682</v>
      </c>
      <c r="E42" s="1" t="s">
        <v>683</v>
      </c>
      <c r="J42" s="1" t="s">
        <v>429</v>
      </c>
      <c r="AA42" s="4" t="s">
        <v>685</v>
      </c>
      <c r="AB42" s="4" t="s">
        <v>64</v>
      </c>
      <c r="AF42" s="4" t="s">
        <v>684</v>
      </c>
      <c r="AH42" s="4">
        <v>1904</v>
      </c>
      <c r="AI42" s="4" t="s">
        <v>686</v>
      </c>
    </row>
    <row r="43" spans="1:35" ht="68" x14ac:dyDescent="0.2">
      <c r="A43" s="1" t="s">
        <v>677</v>
      </c>
      <c r="B43" s="1" t="s">
        <v>680</v>
      </c>
      <c r="C43" s="1" t="s">
        <v>681</v>
      </c>
      <c r="D43" s="1" t="s">
        <v>682</v>
      </c>
      <c r="E43" s="1" t="s">
        <v>683</v>
      </c>
      <c r="J43" s="1" t="s">
        <v>429</v>
      </c>
      <c r="AA43" s="4" t="s">
        <v>685</v>
      </c>
      <c r="AB43" s="4" t="s">
        <v>64</v>
      </c>
      <c r="AF43" s="4" t="s">
        <v>684</v>
      </c>
      <c r="AH43" s="4">
        <v>1904</v>
      </c>
      <c r="AI43" s="4" t="s">
        <v>687</v>
      </c>
    </row>
    <row r="44" spans="1:35" ht="68" x14ac:dyDescent="0.2">
      <c r="A44" s="1" t="s">
        <v>678</v>
      </c>
      <c r="B44" s="1" t="s">
        <v>680</v>
      </c>
      <c r="C44" s="1" t="s">
        <v>681</v>
      </c>
      <c r="D44" s="1" t="s">
        <v>682</v>
      </c>
      <c r="E44" s="1" t="s">
        <v>683</v>
      </c>
      <c r="J44" s="1" t="s">
        <v>429</v>
      </c>
      <c r="AA44" s="4" t="s">
        <v>685</v>
      </c>
      <c r="AB44" s="4" t="s">
        <v>64</v>
      </c>
      <c r="AF44" s="4" t="s">
        <v>684</v>
      </c>
      <c r="AH44" s="4">
        <v>1904</v>
      </c>
      <c r="AI44" s="4" t="s">
        <v>688</v>
      </c>
    </row>
    <row r="45" spans="1:35" ht="68" x14ac:dyDescent="0.2">
      <c r="A45" s="1" t="s">
        <v>679</v>
      </c>
      <c r="B45" s="1" t="s">
        <v>680</v>
      </c>
      <c r="C45" s="1" t="s">
        <v>681</v>
      </c>
      <c r="D45" s="1" t="s">
        <v>682</v>
      </c>
      <c r="E45" s="1" t="s">
        <v>683</v>
      </c>
      <c r="J45" s="1" t="s">
        <v>429</v>
      </c>
      <c r="AA45" s="4" t="s">
        <v>685</v>
      </c>
      <c r="AB45" s="4" t="s">
        <v>64</v>
      </c>
      <c r="AF45" s="4" t="s">
        <v>684</v>
      </c>
      <c r="AH45" s="4">
        <v>1904</v>
      </c>
      <c r="AI45" s="4" t="s">
        <v>689</v>
      </c>
    </row>
  </sheetData>
  <sortState xmlns:xlrd2="http://schemas.microsoft.com/office/spreadsheetml/2017/richdata2" ref="A2:AI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1"/>
  <sheetViews>
    <sheetView tabSelected="1" topLeftCell="AD1" zoomScaleNormal="100" workbookViewId="0">
      <pane ySplit="1" topLeftCell="A49" activePane="bottomLeft" state="frozen"/>
      <selection pane="bottomLeft" activeCell="AF51" sqref="AF51"/>
    </sheetView>
  </sheetViews>
  <sheetFormatPr baseColWidth="10" defaultRowHeight="16" x14ac:dyDescent="0.2"/>
  <cols>
    <col min="1" max="1" width="15" style="7" customWidth="1"/>
    <col min="2" max="2" width="21.33203125" style="7" customWidth="1"/>
    <col min="3" max="3" width="21.5" style="7" customWidth="1"/>
    <col min="4" max="6" width="20.83203125" style="7" customWidth="1"/>
    <col min="7" max="7" width="19.1640625" style="7" bestFit="1" customWidth="1"/>
    <col min="8" max="8" width="15" style="8" customWidth="1"/>
    <col min="9" max="9" width="12.83203125" style="9" customWidth="1"/>
    <col min="10" max="12" width="20.83203125" style="7" customWidth="1"/>
    <col min="13" max="15" width="15.83203125" style="7" customWidth="1"/>
    <col min="16" max="16" width="15.83203125" style="9" customWidth="1"/>
    <col min="17" max="18" width="16.5" style="10" customWidth="1"/>
    <col min="19" max="25" width="15.83203125" style="7" customWidth="1"/>
    <col min="26" max="26" width="15.83203125" style="9" customWidth="1"/>
    <col min="27" max="30" width="15.83203125" style="7" customWidth="1"/>
    <col min="31" max="31" width="15.83203125" style="9" customWidth="1"/>
    <col min="32" max="34" width="45.83203125" style="7" customWidth="1"/>
    <col min="35" max="16384" width="10.83203125" style="7"/>
  </cols>
  <sheetData>
    <row r="1" spans="1:33" s="6" customFormat="1" ht="34" x14ac:dyDescent="0.2">
      <c r="A1" s="6" t="s">
        <v>111</v>
      </c>
      <c r="B1" s="6" t="s">
        <v>112</v>
      </c>
      <c r="C1" s="6" t="s">
        <v>113</v>
      </c>
      <c r="D1" s="6" t="s">
        <v>114</v>
      </c>
      <c r="E1" s="6" t="s">
        <v>114</v>
      </c>
      <c r="F1" s="6" t="s">
        <v>114</v>
      </c>
      <c r="G1" s="6" t="s">
        <v>118</v>
      </c>
      <c r="H1" s="6" t="s">
        <v>118</v>
      </c>
      <c r="I1" s="6" t="s">
        <v>122</v>
      </c>
      <c r="J1" s="6" t="s">
        <v>126</v>
      </c>
      <c r="K1" s="6" t="s">
        <v>127</v>
      </c>
      <c r="L1" s="6" t="s">
        <v>123</v>
      </c>
      <c r="M1" s="6" t="s">
        <v>121</v>
      </c>
      <c r="N1" s="6" t="s">
        <v>119</v>
      </c>
      <c r="O1" s="6" t="s">
        <v>120</v>
      </c>
      <c r="P1" s="6" t="s">
        <v>243</v>
      </c>
      <c r="Q1" s="6" t="s">
        <v>247</v>
      </c>
      <c r="R1" s="6" t="s">
        <v>247</v>
      </c>
      <c r="S1" s="6" t="s">
        <v>246</v>
      </c>
      <c r="T1" s="6" t="s">
        <v>196</v>
      </c>
      <c r="U1" s="6" t="s">
        <v>196</v>
      </c>
      <c r="V1" s="6" t="s">
        <v>197</v>
      </c>
      <c r="W1" s="6" t="s">
        <v>197</v>
      </c>
      <c r="X1" s="6" t="s">
        <v>119</v>
      </c>
      <c r="Y1" s="6" t="s">
        <v>125</v>
      </c>
      <c r="Z1" s="6" t="s">
        <v>245</v>
      </c>
      <c r="AA1" s="6" t="s">
        <v>129</v>
      </c>
      <c r="AB1" s="6" t="s">
        <v>124</v>
      </c>
      <c r="AC1" s="6" t="s">
        <v>166</v>
      </c>
      <c r="AD1" s="6" t="s">
        <v>125</v>
      </c>
      <c r="AF1" s="6" t="s">
        <v>299</v>
      </c>
    </row>
    <row r="2" spans="1:33" ht="51" x14ac:dyDescent="0.2">
      <c r="A2" s="7" t="s">
        <v>300</v>
      </c>
      <c r="AF2" s="11" t="s">
        <v>301</v>
      </c>
    </row>
    <row r="3" spans="1:33" ht="51" x14ac:dyDescent="0.2">
      <c r="A3" s="7" t="s">
        <v>302</v>
      </c>
      <c r="AF3" s="11" t="s">
        <v>303</v>
      </c>
    </row>
    <row r="4" spans="1:33" ht="102" x14ac:dyDescent="0.2">
      <c r="A4" s="7" t="s">
        <v>104</v>
      </c>
      <c r="B4" s="7" t="s">
        <v>105</v>
      </c>
      <c r="C4" s="7" t="s">
        <v>106</v>
      </c>
      <c r="D4" s="7" t="s">
        <v>107</v>
      </c>
      <c r="G4" s="7" t="s">
        <v>117</v>
      </c>
      <c r="J4" s="7" t="s">
        <v>16</v>
      </c>
      <c r="K4" s="7" t="s">
        <v>17</v>
      </c>
      <c r="L4" s="7" t="s">
        <v>92</v>
      </c>
      <c r="M4" s="7" t="s">
        <v>108</v>
      </c>
      <c r="N4" s="7">
        <v>1874</v>
      </c>
      <c r="O4" s="7" t="s">
        <v>109</v>
      </c>
      <c r="AF4" s="11" t="s">
        <v>304</v>
      </c>
    </row>
    <row r="5" spans="1:33" ht="51" x14ac:dyDescent="0.2">
      <c r="A5" s="7" t="s">
        <v>102</v>
      </c>
      <c r="B5" s="7" t="s">
        <v>101</v>
      </c>
      <c r="C5" s="7" t="s">
        <v>110</v>
      </c>
      <c r="D5" s="7" t="s">
        <v>99</v>
      </c>
      <c r="G5" s="7" t="s">
        <v>117</v>
      </c>
      <c r="J5" s="7" t="s">
        <v>16</v>
      </c>
      <c r="K5" s="7" t="s">
        <v>64</v>
      </c>
      <c r="L5" s="7" t="s">
        <v>130</v>
      </c>
      <c r="N5" s="7">
        <v>1874</v>
      </c>
      <c r="O5" s="7" t="s">
        <v>132</v>
      </c>
      <c r="AF5" s="11" t="s">
        <v>305</v>
      </c>
    </row>
    <row r="6" spans="1:33" ht="51" x14ac:dyDescent="0.2">
      <c r="A6" s="7" t="s">
        <v>103</v>
      </c>
      <c r="B6" s="7" t="s">
        <v>77</v>
      </c>
      <c r="C6" s="7" t="s">
        <v>98</v>
      </c>
      <c r="D6" s="7" t="s">
        <v>99</v>
      </c>
      <c r="G6" s="7" t="s">
        <v>117</v>
      </c>
      <c r="J6" s="7" t="s">
        <v>16</v>
      </c>
      <c r="L6" s="7" t="s">
        <v>100</v>
      </c>
      <c r="N6" s="7" t="s">
        <v>90</v>
      </c>
      <c r="O6" s="7" t="s">
        <v>132</v>
      </c>
      <c r="AF6" s="11" t="s">
        <v>507</v>
      </c>
    </row>
    <row r="7" spans="1:33" ht="34" x14ac:dyDescent="0.2">
      <c r="A7" s="7" t="s">
        <v>103</v>
      </c>
      <c r="B7" s="7" t="s">
        <v>77</v>
      </c>
      <c r="C7" s="7" t="s">
        <v>98</v>
      </c>
      <c r="D7" s="7" t="s">
        <v>99</v>
      </c>
      <c r="G7" s="7" t="s">
        <v>117</v>
      </c>
      <c r="J7" s="7" t="s">
        <v>16</v>
      </c>
      <c r="K7" s="7" t="s">
        <v>33</v>
      </c>
      <c r="L7" s="7" t="s">
        <v>34</v>
      </c>
      <c r="N7" s="7" t="s">
        <v>90</v>
      </c>
      <c r="O7" s="7" t="s">
        <v>132</v>
      </c>
      <c r="AF7" s="11" t="s">
        <v>531</v>
      </c>
    </row>
    <row r="8" spans="1:33" ht="51" x14ac:dyDescent="0.2">
      <c r="A8" s="7" t="s">
        <v>91</v>
      </c>
      <c r="B8" s="7" t="s">
        <v>266</v>
      </c>
      <c r="C8" s="7" t="s">
        <v>265</v>
      </c>
      <c r="D8" s="7" t="s">
        <v>170</v>
      </c>
      <c r="G8" s="7" t="s">
        <v>117</v>
      </c>
      <c r="J8" s="7" t="s">
        <v>16</v>
      </c>
      <c r="K8" s="7" t="s">
        <v>17</v>
      </c>
      <c r="L8" s="7" t="s">
        <v>92</v>
      </c>
      <c r="M8" s="12" t="s">
        <v>131</v>
      </c>
      <c r="N8" s="7" t="s">
        <v>90</v>
      </c>
      <c r="O8" s="7" t="s">
        <v>132</v>
      </c>
      <c r="AF8" s="11" t="s">
        <v>306</v>
      </c>
    </row>
    <row r="9" spans="1:33" ht="34" x14ac:dyDescent="0.2">
      <c r="A9" s="7" t="s">
        <v>93</v>
      </c>
      <c r="B9" s="7" t="s">
        <v>94</v>
      </c>
      <c r="C9" s="7" t="s">
        <v>95</v>
      </c>
      <c r="D9" s="7" t="s">
        <v>170</v>
      </c>
      <c r="G9" s="7" t="s">
        <v>117</v>
      </c>
      <c r="J9" s="7" t="s">
        <v>16</v>
      </c>
      <c r="K9" s="7" t="s">
        <v>17</v>
      </c>
      <c r="L9" s="7" t="s">
        <v>92</v>
      </c>
      <c r="M9" s="7" t="s">
        <v>96</v>
      </c>
      <c r="N9" s="7" t="s">
        <v>97</v>
      </c>
      <c r="O9" s="7" t="s">
        <v>132</v>
      </c>
      <c r="AF9" s="11" t="s">
        <v>307</v>
      </c>
    </row>
    <row r="10" spans="1:33" ht="119" x14ac:dyDescent="0.2">
      <c r="A10" s="7" t="s">
        <v>88</v>
      </c>
      <c r="B10" s="7" t="s">
        <v>86</v>
      </c>
      <c r="C10" s="7" t="s">
        <v>87</v>
      </c>
      <c r="D10" s="7" t="s">
        <v>85</v>
      </c>
      <c r="G10" s="7" t="s">
        <v>117</v>
      </c>
      <c r="J10" s="7" t="s">
        <v>16</v>
      </c>
      <c r="K10" s="7" t="s">
        <v>64</v>
      </c>
      <c r="L10" s="7" t="s">
        <v>83</v>
      </c>
      <c r="M10" s="12" t="s">
        <v>89</v>
      </c>
      <c r="N10" s="7" t="s">
        <v>90</v>
      </c>
      <c r="O10" s="7" t="s">
        <v>132</v>
      </c>
      <c r="AF10" s="11" t="s">
        <v>308</v>
      </c>
    </row>
    <row r="11" spans="1:33" ht="68" x14ac:dyDescent="0.2">
      <c r="A11" s="7" t="s">
        <v>151</v>
      </c>
      <c r="B11" s="7" t="s">
        <v>94</v>
      </c>
      <c r="C11" s="7" t="s">
        <v>95</v>
      </c>
      <c r="D11" s="7" t="s">
        <v>170</v>
      </c>
      <c r="G11" s="7" t="s">
        <v>117</v>
      </c>
      <c r="J11" s="7" t="s">
        <v>16</v>
      </c>
      <c r="K11" s="7" t="s">
        <v>64</v>
      </c>
      <c r="L11" s="7" t="s">
        <v>152</v>
      </c>
      <c r="M11" s="7" t="s">
        <v>157</v>
      </c>
      <c r="N11" s="7" t="s">
        <v>97</v>
      </c>
      <c r="O11" s="7" t="s">
        <v>132</v>
      </c>
      <c r="AF11" s="11" t="s">
        <v>309</v>
      </c>
      <c r="AG11" s="11" t="s">
        <v>310</v>
      </c>
    </row>
    <row r="12" spans="1:33" ht="51" x14ac:dyDescent="0.2">
      <c r="A12" s="7" t="s">
        <v>153</v>
      </c>
      <c r="B12" s="7" t="s">
        <v>154</v>
      </c>
      <c r="C12" s="7" t="s">
        <v>249</v>
      </c>
      <c r="D12" s="7" t="s">
        <v>170</v>
      </c>
      <c r="G12" s="7" t="s">
        <v>117</v>
      </c>
      <c r="J12" s="7" t="s">
        <v>16</v>
      </c>
      <c r="K12" s="7" t="s">
        <v>64</v>
      </c>
      <c r="L12" s="7" t="s">
        <v>152</v>
      </c>
      <c r="M12" s="7" t="s">
        <v>158</v>
      </c>
      <c r="N12" s="7" t="s">
        <v>155</v>
      </c>
      <c r="O12" s="7" t="s">
        <v>156</v>
      </c>
      <c r="AF12" s="11" t="s">
        <v>311</v>
      </c>
    </row>
    <row r="13" spans="1:33" ht="102" x14ac:dyDescent="0.2">
      <c r="A13" s="7" t="s">
        <v>159</v>
      </c>
      <c r="B13" s="7" t="s">
        <v>160</v>
      </c>
      <c r="C13" s="7" t="s">
        <v>250</v>
      </c>
      <c r="D13" s="7" t="s">
        <v>170</v>
      </c>
      <c r="G13" s="7" t="s">
        <v>117</v>
      </c>
      <c r="J13" s="7" t="s">
        <v>16</v>
      </c>
      <c r="K13" s="7" t="s">
        <v>64</v>
      </c>
      <c r="L13" s="7" t="s">
        <v>152</v>
      </c>
      <c r="M13" s="7" t="s">
        <v>162</v>
      </c>
      <c r="N13" s="7" t="s">
        <v>161</v>
      </c>
      <c r="O13" s="7" t="s">
        <v>164</v>
      </c>
      <c r="AF13" s="11" t="s">
        <v>312</v>
      </c>
    </row>
    <row r="14" spans="1:33" ht="136" x14ac:dyDescent="0.2">
      <c r="A14" s="7" t="s">
        <v>184</v>
      </c>
      <c r="B14" s="7" t="s">
        <v>192</v>
      </c>
      <c r="C14" s="7" t="s">
        <v>251</v>
      </c>
      <c r="D14" s="7" t="s">
        <v>170</v>
      </c>
      <c r="G14" s="7" t="s">
        <v>117</v>
      </c>
      <c r="H14" s="7" t="s">
        <v>116</v>
      </c>
      <c r="Q14" s="10" t="s">
        <v>199</v>
      </c>
      <c r="R14" s="10" t="s">
        <v>193</v>
      </c>
      <c r="S14" s="7" t="s">
        <v>194</v>
      </c>
      <c r="U14" s="7" t="s">
        <v>64</v>
      </c>
      <c r="W14" s="7" t="s">
        <v>198</v>
      </c>
      <c r="X14" s="7">
        <v>1904</v>
      </c>
      <c r="Y14" s="7" t="s">
        <v>195</v>
      </c>
      <c r="AF14" s="11" t="s">
        <v>313</v>
      </c>
      <c r="AG14" s="11" t="s">
        <v>314</v>
      </c>
    </row>
    <row r="15" spans="1:33" ht="68" x14ac:dyDescent="0.2">
      <c r="A15" s="7" t="s">
        <v>185</v>
      </c>
      <c r="B15" s="7" t="s">
        <v>200</v>
      </c>
      <c r="C15" s="7" t="s">
        <v>252</v>
      </c>
      <c r="D15" s="7" t="s">
        <v>170</v>
      </c>
      <c r="G15" s="7" t="s">
        <v>117</v>
      </c>
      <c r="H15" s="7" t="s">
        <v>116</v>
      </c>
      <c r="Q15" s="10" t="s">
        <v>201</v>
      </c>
      <c r="S15" s="7" t="s">
        <v>202</v>
      </c>
      <c r="T15" s="7" t="s">
        <v>203</v>
      </c>
      <c r="U15" s="7" t="s">
        <v>204</v>
      </c>
      <c r="V15" s="7" t="s">
        <v>205</v>
      </c>
      <c r="W15" s="7" t="s">
        <v>206</v>
      </c>
      <c r="X15" s="7">
        <v>1920</v>
      </c>
      <c r="Y15" s="7" t="s">
        <v>207</v>
      </c>
      <c r="AF15" s="11" t="s">
        <v>315</v>
      </c>
    </row>
    <row r="16" spans="1:33" ht="68" x14ac:dyDescent="0.2">
      <c r="A16" s="7" t="s">
        <v>186</v>
      </c>
      <c r="B16" s="7" t="s">
        <v>248</v>
      </c>
      <c r="C16" s="7" t="s">
        <v>253</v>
      </c>
      <c r="D16" s="7" t="s">
        <v>170</v>
      </c>
      <c r="G16" s="7" t="s">
        <v>117</v>
      </c>
      <c r="H16" s="7" t="s">
        <v>116</v>
      </c>
      <c r="Q16" s="10" t="s">
        <v>208</v>
      </c>
      <c r="S16" s="7" t="s">
        <v>209</v>
      </c>
      <c r="T16" s="7" t="s">
        <v>64</v>
      </c>
      <c r="U16" s="7" t="s">
        <v>204</v>
      </c>
      <c r="V16" s="7" t="s">
        <v>210</v>
      </c>
      <c r="W16" s="7" t="s">
        <v>211</v>
      </c>
      <c r="X16" s="7">
        <v>1912</v>
      </c>
      <c r="Y16" s="7" t="s">
        <v>207</v>
      </c>
      <c r="AF16" s="11" t="s">
        <v>316</v>
      </c>
    </row>
    <row r="17" spans="1:34" ht="51" x14ac:dyDescent="0.2">
      <c r="A17" s="7" t="s">
        <v>187</v>
      </c>
      <c r="B17" s="7" t="s">
        <v>212</v>
      </c>
      <c r="C17" s="7" t="s">
        <v>213</v>
      </c>
      <c r="D17" s="7" t="s">
        <v>170</v>
      </c>
      <c r="G17" s="7" t="s">
        <v>117</v>
      </c>
      <c r="H17" s="7" t="s">
        <v>116</v>
      </c>
      <c r="Q17" s="10" t="s">
        <v>214</v>
      </c>
      <c r="S17" s="7" t="s">
        <v>215</v>
      </c>
      <c r="T17" s="7" t="s">
        <v>216</v>
      </c>
      <c r="V17" s="7" t="s">
        <v>217</v>
      </c>
      <c r="X17" s="7">
        <v>1901</v>
      </c>
      <c r="Y17" s="7" t="s">
        <v>207</v>
      </c>
      <c r="AF17" s="11" t="s">
        <v>317</v>
      </c>
    </row>
    <row r="18" spans="1:34" ht="85" x14ac:dyDescent="0.2">
      <c r="A18" s="7" t="s">
        <v>188</v>
      </c>
      <c r="B18" s="7" t="s">
        <v>255</v>
      </c>
      <c r="C18" s="7" t="s">
        <v>256</v>
      </c>
      <c r="D18" s="7" t="s">
        <v>244</v>
      </c>
      <c r="G18" s="7" t="s">
        <v>117</v>
      </c>
      <c r="H18" s="7" t="s">
        <v>116</v>
      </c>
      <c r="Q18" s="10" t="s">
        <v>218</v>
      </c>
      <c r="S18" s="7" t="s">
        <v>219</v>
      </c>
      <c r="T18" s="7" t="s">
        <v>64</v>
      </c>
      <c r="V18" s="7" t="s">
        <v>220</v>
      </c>
      <c r="X18" s="7">
        <v>1901</v>
      </c>
      <c r="Y18" s="7" t="s">
        <v>207</v>
      </c>
      <c r="AF18" s="11" t="s">
        <v>318</v>
      </c>
    </row>
    <row r="19" spans="1:34" ht="51" x14ac:dyDescent="0.2">
      <c r="A19" s="7" t="s">
        <v>189</v>
      </c>
      <c r="B19" s="7" t="s">
        <v>223</v>
      </c>
      <c r="C19" s="7" t="s">
        <v>254</v>
      </c>
      <c r="D19" s="7" t="s">
        <v>224</v>
      </c>
      <c r="G19" s="7" t="s">
        <v>117</v>
      </c>
      <c r="H19" s="7" t="s">
        <v>116</v>
      </c>
      <c r="Q19" s="10" t="s">
        <v>193</v>
      </c>
      <c r="S19" s="7" t="s">
        <v>222</v>
      </c>
      <c r="T19" s="7" t="s">
        <v>64</v>
      </c>
      <c r="V19" s="7" t="s">
        <v>221</v>
      </c>
      <c r="X19" s="7">
        <v>1904</v>
      </c>
      <c r="Y19" s="7" t="s">
        <v>207</v>
      </c>
      <c r="AF19" s="11" t="s">
        <v>319</v>
      </c>
    </row>
    <row r="20" spans="1:34" ht="68" x14ac:dyDescent="0.2">
      <c r="A20" s="7" t="s">
        <v>190</v>
      </c>
      <c r="B20" s="7" t="s">
        <v>259</v>
      </c>
      <c r="C20" s="7" t="s">
        <v>260</v>
      </c>
      <c r="D20" s="7" t="s">
        <v>225</v>
      </c>
      <c r="G20" s="7" t="s">
        <v>117</v>
      </c>
      <c r="H20" s="7" t="s">
        <v>116</v>
      </c>
      <c r="Q20" s="7" t="s">
        <v>225</v>
      </c>
      <c r="S20" s="7" t="s">
        <v>226</v>
      </c>
      <c r="T20" s="7" t="s">
        <v>227</v>
      </c>
      <c r="U20" s="7" t="s">
        <v>64</v>
      </c>
      <c r="V20" s="7" t="s">
        <v>228</v>
      </c>
      <c r="W20" s="7" t="s">
        <v>229</v>
      </c>
      <c r="X20" s="7">
        <v>1912</v>
      </c>
      <c r="Y20" s="7" t="s">
        <v>230</v>
      </c>
    </row>
    <row r="21" spans="1:34" ht="153" x14ac:dyDescent="0.2">
      <c r="A21" s="7" t="s">
        <v>191</v>
      </c>
      <c r="B21" s="7" t="s">
        <v>257</v>
      </c>
      <c r="C21" s="7" t="s">
        <v>258</v>
      </c>
      <c r="D21" s="7" t="s">
        <v>231</v>
      </c>
      <c r="E21" s="7" t="s">
        <v>232</v>
      </c>
      <c r="F21" s="7" t="s">
        <v>233</v>
      </c>
      <c r="G21" s="7" t="s">
        <v>117</v>
      </c>
      <c r="H21" s="7" t="s">
        <v>116</v>
      </c>
      <c r="Q21" s="13" t="s">
        <v>231</v>
      </c>
      <c r="S21" s="7" t="s">
        <v>234</v>
      </c>
      <c r="T21" s="7" t="s">
        <v>235</v>
      </c>
      <c r="U21" s="7" t="s">
        <v>204</v>
      </c>
      <c r="V21" s="7" t="s">
        <v>261</v>
      </c>
      <c r="W21" s="7" t="s">
        <v>236</v>
      </c>
      <c r="X21" s="7" t="s">
        <v>237</v>
      </c>
      <c r="Y21" s="7" t="s">
        <v>385</v>
      </c>
      <c r="AF21" s="11" t="s">
        <v>320</v>
      </c>
      <c r="AG21" s="11" t="s">
        <v>321</v>
      </c>
      <c r="AH21" s="11" t="s">
        <v>322</v>
      </c>
    </row>
    <row r="22" spans="1:34" ht="85" x14ac:dyDescent="0.2">
      <c r="A22" s="7" t="s">
        <v>285</v>
      </c>
      <c r="B22" s="7" t="s">
        <v>287</v>
      </c>
      <c r="C22" s="7" t="s">
        <v>288</v>
      </c>
      <c r="D22" s="7" t="s">
        <v>289</v>
      </c>
      <c r="G22" s="7" t="s">
        <v>117</v>
      </c>
      <c r="H22" s="7" t="s">
        <v>116</v>
      </c>
      <c r="Q22" s="10" t="s">
        <v>290</v>
      </c>
      <c r="S22" s="7" t="s">
        <v>291</v>
      </c>
      <c r="T22" s="7" t="s">
        <v>292</v>
      </c>
      <c r="V22" s="7" t="s">
        <v>293</v>
      </c>
      <c r="X22" s="7">
        <v>1887</v>
      </c>
      <c r="Y22" s="7" t="s">
        <v>207</v>
      </c>
      <c r="AF22" s="11" t="s">
        <v>323</v>
      </c>
    </row>
    <row r="23" spans="1:34" ht="51" x14ac:dyDescent="0.2">
      <c r="A23" s="7" t="s">
        <v>286</v>
      </c>
      <c r="B23" s="7" t="s">
        <v>294</v>
      </c>
      <c r="C23" s="7" t="s">
        <v>295</v>
      </c>
      <c r="D23" s="7" t="s">
        <v>170</v>
      </c>
      <c r="G23" s="7" t="s">
        <v>117</v>
      </c>
      <c r="H23" s="7" t="s">
        <v>116</v>
      </c>
      <c r="Q23" s="10" t="s">
        <v>290</v>
      </c>
      <c r="R23" s="10" t="s">
        <v>296</v>
      </c>
      <c r="S23" s="7" t="s">
        <v>297</v>
      </c>
      <c r="T23" s="7" t="s">
        <v>241</v>
      </c>
      <c r="V23" s="7" t="s">
        <v>298</v>
      </c>
      <c r="X23" s="7">
        <v>1903</v>
      </c>
      <c r="Y23" s="7" t="s">
        <v>207</v>
      </c>
      <c r="AF23" s="11" t="s">
        <v>323</v>
      </c>
    </row>
    <row r="24" spans="1:34" ht="153" x14ac:dyDescent="0.2">
      <c r="A24" s="7" t="s">
        <v>324</v>
      </c>
      <c r="B24" s="7" t="s">
        <v>336</v>
      </c>
      <c r="C24" s="7" t="s">
        <v>337</v>
      </c>
      <c r="D24" s="7" t="s">
        <v>170</v>
      </c>
      <c r="G24" s="7" t="s">
        <v>117</v>
      </c>
      <c r="J24" s="7" t="s">
        <v>16</v>
      </c>
      <c r="K24" s="7" t="s">
        <v>64</v>
      </c>
      <c r="L24" s="7" t="s">
        <v>152</v>
      </c>
      <c r="M24" s="7" t="s">
        <v>329</v>
      </c>
      <c r="N24" s="7" t="s">
        <v>331</v>
      </c>
      <c r="O24" s="7" t="s">
        <v>330</v>
      </c>
      <c r="AF24" s="7" t="s">
        <v>355</v>
      </c>
      <c r="AG24" s="7" t="s">
        <v>354</v>
      </c>
    </row>
    <row r="25" spans="1:34" ht="51" x14ac:dyDescent="0.2">
      <c r="A25" s="7" t="s">
        <v>325</v>
      </c>
      <c r="B25" s="7" t="s">
        <v>335</v>
      </c>
      <c r="C25" s="7" t="s">
        <v>334</v>
      </c>
      <c r="D25" s="7" t="s">
        <v>333</v>
      </c>
      <c r="G25" s="7" t="s">
        <v>117</v>
      </c>
      <c r="J25" s="7" t="s">
        <v>16</v>
      </c>
      <c r="K25" s="7" t="s">
        <v>64</v>
      </c>
      <c r="L25" s="7" t="s">
        <v>152</v>
      </c>
      <c r="M25" s="7" t="s">
        <v>332</v>
      </c>
      <c r="N25" s="7" t="s">
        <v>331</v>
      </c>
      <c r="O25" s="7" t="s">
        <v>330</v>
      </c>
      <c r="AF25" s="7" t="s">
        <v>356</v>
      </c>
      <c r="AG25" s="11" t="s">
        <v>353</v>
      </c>
    </row>
    <row r="26" spans="1:34" ht="136" x14ac:dyDescent="0.2">
      <c r="A26" s="7" t="s">
        <v>326</v>
      </c>
      <c r="B26" s="7" t="s">
        <v>338</v>
      </c>
      <c r="C26" s="7" t="s">
        <v>339</v>
      </c>
      <c r="D26" s="7" t="s">
        <v>170</v>
      </c>
      <c r="G26" s="7" t="s">
        <v>117</v>
      </c>
      <c r="J26" s="7" t="s">
        <v>16</v>
      </c>
      <c r="K26" s="7" t="s">
        <v>64</v>
      </c>
      <c r="L26" s="7" t="s">
        <v>152</v>
      </c>
      <c r="M26" s="7" t="s">
        <v>340</v>
      </c>
      <c r="N26" s="7" t="s">
        <v>331</v>
      </c>
      <c r="O26" s="7" t="s">
        <v>341</v>
      </c>
      <c r="AF26" s="7" t="s">
        <v>358</v>
      </c>
      <c r="AG26" s="7" t="s">
        <v>352</v>
      </c>
    </row>
    <row r="27" spans="1:34" ht="51" x14ac:dyDescent="0.2">
      <c r="A27" s="7" t="s">
        <v>327</v>
      </c>
      <c r="B27" s="7" t="s">
        <v>343</v>
      </c>
      <c r="C27" s="7" t="s">
        <v>344</v>
      </c>
      <c r="D27" s="7" t="s">
        <v>170</v>
      </c>
      <c r="G27" s="7" t="s">
        <v>117</v>
      </c>
      <c r="J27" s="7" t="s">
        <v>16</v>
      </c>
      <c r="K27" s="7" t="s">
        <v>64</v>
      </c>
      <c r="L27" s="7" t="s">
        <v>152</v>
      </c>
      <c r="M27" s="7" t="s">
        <v>342</v>
      </c>
      <c r="N27" s="7">
        <v>1911</v>
      </c>
      <c r="O27" s="7" t="s">
        <v>341</v>
      </c>
      <c r="AF27" s="7" t="s">
        <v>357</v>
      </c>
      <c r="AG27" s="7" t="s">
        <v>350</v>
      </c>
    </row>
    <row r="28" spans="1:34" ht="68" x14ac:dyDescent="0.2">
      <c r="A28" s="7" t="s">
        <v>328</v>
      </c>
      <c r="B28" s="7" t="s">
        <v>347</v>
      </c>
      <c r="C28" s="7" t="s">
        <v>348</v>
      </c>
      <c r="D28" s="7" t="s">
        <v>346</v>
      </c>
      <c r="G28" s="7" t="s">
        <v>117</v>
      </c>
      <c r="J28" s="7" t="s">
        <v>16</v>
      </c>
      <c r="K28" s="7" t="s">
        <v>64</v>
      </c>
      <c r="L28" s="7" t="s">
        <v>152</v>
      </c>
      <c r="M28" s="7" t="s">
        <v>345</v>
      </c>
      <c r="N28" s="7" t="s">
        <v>331</v>
      </c>
      <c r="O28" s="7" t="s">
        <v>330</v>
      </c>
      <c r="AF28" s="11" t="s">
        <v>351</v>
      </c>
      <c r="AG28" s="11" t="s">
        <v>349</v>
      </c>
    </row>
    <row r="29" spans="1:34" ht="68" x14ac:dyDescent="0.2">
      <c r="A29" s="7" t="s">
        <v>359</v>
      </c>
      <c r="B29" s="7" t="s">
        <v>294</v>
      </c>
      <c r="C29" s="7" t="s">
        <v>376</v>
      </c>
      <c r="D29" s="7" t="s">
        <v>170</v>
      </c>
      <c r="G29" s="7" t="s">
        <v>117</v>
      </c>
      <c r="J29" s="7" t="s">
        <v>16</v>
      </c>
      <c r="K29" s="7" t="s">
        <v>64</v>
      </c>
      <c r="L29" s="7" t="s">
        <v>152</v>
      </c>
      <c r="M29" s="7" t="s">
        <v>370</v>
      </c>
      <c r="N29" s="7" t="s">
        <v>368</v>
      </c>
      <c r="O29" s="7" t="s">
        <v>369</v>
      </c>
      <c r="AF29" s="14" t="s">
        <v>377</v>
      </c>
    </row>
    <row r="30" spans="1:34" ht="68" x14ac:dyDescent="0.2">
      <c r="A30" s="7" t="s">
        <v>360</v>
      </c>
      <c r="B30" s="7" t="s">
        <v>374</v>
      </c>
      <c r="C30" s="7" t="s">
        <v>375</v>
      </c>
      <c r="D30" s="7" t="s">
        <v>373</v>
      </c>
      <c r="G30" s="7" t="s">
        <v>117</v>
      </c>
      <c r="J30" s="7" t="s">
        <v>16</v>
      </c>
      <c r="K30" s="7" t="s">
        <v>64</v>
      </c>
      <c r="L30" s="7" t="s">
        <v>152</v>
      </c>
      <c r="M30" s="7" t="s">
        <v>371</v>
      </c>
      <c r="N30" s="7" t="s">
        <v>331</v>
      </c>
      <c r="O30" s="7" t="s">
        <v>372</v>
      </c>
      <c r="AF30" s="7" t="s">
        <v>378</v>
      </c>
      <c r="AG30" s="7" t="s">
        <v>379</v>
      </c>
    </row>
    <row r="31" spans="1:34" ht="51" x14ac:dyDescent="0.2">
      <c r="A31" s="7" t="s">
        <v>361</v>
      </c>
      <c r="B31" s="7" t="s">
        <v>386</v>
      </c>
      <c r="C31" s="7" t="s">
        <v>387</v>
      </c>
      <c r="D31" s="7" t="s">
        <v>170</v>
      </c>
      <c r="G31" s="7" t="s">
        <v>117</v>
      </c>
      <c r="Q31" s="10" t="s">
        <v>381</v>
      </c>
      <c r="S31" s="7" t="s">
        <v>382</v>
      </c>
      <c r="T31" s="7" t="s">
        <v>383</v>
      </c>
      <c r="V31" s="7" t="s">
        <v>384</v>
      </c>
      <c r="X31" s="7">
        <v>1913</v>
      </c>
      <c r="Y31" s="7" t="s">
        <v>385</v>
      </c>
      <c r="AF31" s="7" t="s">
        <v>380</v>
      </c>
    </row>
    <row r="32" spans="1:34" ht="68" x14ac:dyDescent="0.2">
      <c r="A32" s="7" t="s">
        <v>362</v>
      </c>
      <c r="B32" s="7" t="s">
        <v>424</v>
      </c>
      <c r="C32" s="7" t="s">
        <v>423</v>
      </c>
      <c r="D32" s="10" t="s">
        <v>381</v>
      </c>
      <c r="G32" s="7" t="s">
        <v>117</v>
      </c>
      <c r="H32" s="7" t="s">
        <v>116</v>
      </c>
      <c r="Q32" s="10" t="s">
        <v>381</v>
      </c>
      <c r="S32" s="7" t="s">
        <v>382</v>
      </c>
      <c r="T32" s="7" t="s">
        <v>383</v>
      </c>
      <c r="V32" s="7" t="s">
        <v>384</v>
      </c>
      <c r="X32" s="7">
        <v>1913</v>
      </c>
      <c r="Y32" s="7" t="s">
        <v>385</v>
      </c>
      <c r="AF32" s="7" t="s">
        <v>425</v>
      </c>
    </row>
    <row r="33" spans="1:34" ht="68" x14ac:dyDescent="0.2">
      <c r="A33" s="7" t="s">
        <v>363</v>
      </c>
      <c r="B33" s="7" t="s">
        <v>390</v>
      </c>
      <c r="C33" s="7" t="s">
        <v>391</v>
      </c>
      <c r="D33" s="7" t="s">
        <v>170</v>
      </c>
      <c r="G33" s="7" t="s">
        <v>117</v>
      </c>
      <c r="Q33" s="10" t="s">
        <v>381</v>
      </c>
      <c r="S33" s="7" t="s">
        <v>388</v>
      </c>
      <c r="T33" s="7" t="s">
        <v>383</v>
      </c>
      <c r="V33" s="7" t="s">
        <v>389</v>
      </c>
      <c r="X33" s="7">
        <v>1913</v>
      </c>
      <c r="Y33" s="7" t="s">
        <v>207</v>
      </c>
      <c r="AF33" s="7" t="s">
        <v>396</v>
      </c>
    </row>
    <row r="34" spans="1:34" ht="68" x14ac:dyDescent="0.2">
      <c r="A34" s="7" t="s">
        <v>364</v>
      </c>
      <c r="B34" s="7" t="s">
        <v>390</v>
      </c>
      <c r="C34" s="7" t="s">
        <v>391</v>
      </c>
      <c r="D34" s="7" t="s">
        <v>170</v>
      </c>
      <c r="G34" s="7" t="s">
        <v>117</v>
      </c>
      <c r="Q34" s="10" t="s">
        <v>381</v>
      </c>
      <c r="S34" s="7" t="s">
        <v>392</v>
      </c>
      <c r="T34" s="7" t="s">
        <v>393</v>
      </c>
      <c r="V34" s="7" t="s">
        <v>394</v>
      </c>
      <c r="X34" s="7">
        <v>1913</v>
      </c>
      <c r="Y34" s="7" t="s">
        <v>207</v>
      </c>
      <c r="AF34" s="7" t="s">
        <v>397</v>
      </c>
    </row>
    <row r="35" spans="1:34" ht="51" x14ac:dyDescent="0.2">
      <c r="A35" s="7" t="s">
        <v>365</v>
      </c>
      <c r="B35" s="7" t="s">
        <v>386</v>
      </c>
      <c r="C35" s="7" t="s">
        <v>401</v>
      </c>
      <c r="D35" s="7" t="s">
        <v>170</v>
      </c>
      <c r="G35" s="7" t="s">
        <v>117</v>
      </c>
      <c r="Q35" s="10" t="s">
        <v>381</v>
      </c>
      <c r="S35" s="7" t="s">
        <v>399</v>
      </c>
      <c r="T35" s="7" t="s">
        <v>383</v>
      </c>
      <c r="V35" s="7" t="s">
        <v>400</v>
      </c>
      <c r="X35" s="7">
        <v>1913</v>
      </c>
      <c r="Y35" s="7" t="s">
        <v>207</v>
      </c>
      <c r="AF35" s="7" t="s">
        <v>398</v>
      </c>
    </row>
    <row r="36" spans="1:34" ht="102" x14ac:dyDescent="0.2">
      <c r="A36" s="7" t="s">
        <v>366</v>
      </c>
      <c r="B36" s="7" t="s">
        <v>426</v>
      </c>
      <c r="C36" s="7" t="s">
        <v>427</v>
      </c>
      <c r="D36" s="7" t="s">
        <v>170</v>
      </c>
      <c r="E36" s="7" t="s">
        <v>170</v>
      </c>
      <c r="F36" s="7" t="s">
        <v>405</v>
      </c>
      <c r="G36" s="7" t="s">
        <v>117</v>
      </c>
      <c r="Q36" s="10" t="s">
        <v>381</v>
      </c>
      <c r="S36" s="7" t="s">
        <v>399</v>
      </c>
      <c r="T36" s="7" t="s">
        <v>383</v>
      </c>
      <c r="V36" s="7" t="s">
        <v>400</v>
      </c>
      <c r="X36" s="7">
        <v>1913</v>
      </c>
      <c r="Y36" s="7" t="s">
        <v>409</v>
      </c>
      <c r="AF36" s="7" t="s">
        <v>406</v>
      </c>
      <c r="AG36" s="7" t="s">
        <v>407</v>
      </c>
      <c r="AH36" s="7" t="s">
        <v>408</v>
      </c>
    </row>
    <row r="37" spans="1:34" ht="51" x14ac:dyDescent="0.2">
      <c r="A37" s="7" t="s">
        <v>367</v>
      </c>
      <c r="B37" s="7" t="s">
        <v>386</v>
      </c>
      <c r="C37" s="7" t="s">
        <v>387</v>
      </c>
      <c r="D37" s="7" t="s">
        <v>170</v>
      </c>
      <c r="G37" s="7" t="s">
        <v>117</v>
      </c>
      <c r="Q37" s="10" t="s">
        <v>381</v>
      </c>
      <c r="S37" s="7" t="s">
        <v>402</v>
      </c>
      <c r="T37" s="7" t="s">
        <v>404</v>
      </c>
      <c r="V37" s="7" t="s">
        <v>403</v>
      </c>
      <c r="X37" s="7">
        <v>1908</v>
      </c>
      <c r="Y37" s="7">
        <v>2</v>
      </c>
      <c r="AF37" s="7" t="s">
        <v>395</v>
      </c>
    </row>
    <row r="38" spans="1:34" ht="102" x14ac:dyDescent="0.2">
      <c r="A38" s="7" t="s">
        <v>470</v>
      </c>
      <c r="B38" s="11" t="s">
        <v>483</v>
      </c>
      <c r="C38" s="11" t="s">
        <v>484</v>
      </c>
      <c r="D38" s="7" t="s">
        <v>482</v>
      </c>
      <c r="G38" s="7" t="s">
        <v>117</v>
      </c>
      <c r="J38" s="7" t="s">
        <v>16</v>
      </c>
      <c r="K38" s="7" t="s">
        <v>473</v>
      </c>
      <c r="L38" s="7" t="s">
        <v>474</v>
      </c>
      <c r="M38" s="7" t="s">
        <v>476</v>
      </c>
      <c r="N38" s="7">
        <v>1874</v>
      </c>
      <c r="O38" s="7" t="s">
        <v>475</v>
      </c>
      <c r="AF38" s="11" t="s">
        <v>308</v>
      </c>
      <c r="AG38" s="7" t="s">
        <v>479</v>
      </c>
    </row>
    <row r="39" spans="1:34" ht="136" x14ac:dyDescent="0.2">
      <c r="A39" s="7" t="s">
        <v>471</v>
      </c>
      <c r="B39" s="7" t="s">
        <v>480</v>
      </c>
      <c r="C39" s="7" t="s">
        <v>481</v>
      </c>
      <c r="D39" s="7" t="s">
        <v>482</v>
      </c>
      <c r="G39" s="7" t="s">
        <v>117</v>
      </c>
      <c r="J39" s="7" t="s">
        <v>16</v>
      </c>
      <c r="K39" s="7" t="s">
        <v>473</v>
      </c>
      <c r="L39" s="7" t="s">
        <v>474</v>
      </c>
      <c r="M39" s="7" t="s">
        <v>477</v>
      </c>
      <c r="N39" s="7">
        <v>1874</v>
      </c>
      <c r="O39" s="7" t="s">
        <v>475</v>
      </c>
      <c r="AF39" s="7" t="s">
        <v>472</v>
      </c>
      <c r="AG39" s="7" t="s">
        <v>478</v>
      </c>
    </row>
    <row r="40" spans="1:34" ht="51" x14ac:dyDescent="0.2">
      <c r="A40" s="7" t="s">
        <v>485</v>
      </c>
      <c r="B40" s="7" t="s">
        <v>489</v>
      </c>
      <c r="C40" s="7" t="s">
        <v>490</v>
      </c>
      <c r="D40" s="7" t="s">
        <v>170</v>
      </c>
      <c r="G40" s="7" t="s">
        <v>117</v>
      </c>
      <c r="Q40" s="10" t="s">
        <v>491</v>
      </c>
      <c r="S40" s="7" t="s">
        <v>492</v>
      </c>
      <c r="T40" s="7" t="s">
        <v>493</v>
      </c>
      <c r="V40" s="7" t="s">
        <v>494</v>
      </c>
      <c r="X40" s="7">
        <v>1917</v>
      </c>
      <c r="Y40" s="7" t="s">
        <v>495</v>
      </c>
      <c r="AF40" s="7" t="s">
        <v>496</v>
      </c>
    </row>
    <row r="41" spans="1:34" ht="85" x14ac:dyDescent="0.2">
      <c r="A41" s="7" t="s">
        <v>486</v>
      </c>
      <c r="B41" s="7" t="s">
        <v>508</v>
      </c>
      <c r="C41" s="7" t="s">
        <v>509</v>
      </c>
      <c r="D41" s="7" t="s">
        <v>497</v>
      </c>
      <c r="G41" s="7" t="s">
        <v>115</v>
      </c>
      <c r="H41" s="7" t="s">
        <v>116</v>
      </c>
      <c r="Q41" s="7" t="s">
        <v>497</v>
      </c>
      <c r="S41" s="7" t="s">
        <v>498</v>
      </c>
      <c r="T41" s="7" t="s">
        <v>499</v>
      </c>
      <c r="U41" s="7" t="s">
        <v>204</v>
      </c>
      <c r="V41" s="7" t="s">
        <v>500</v>
      </c>
      <c r="X41" s="7" t="s">
        <v>501</v>
      </c>
      <c r="Y41" s="7" t="s">
        <v>385</v>
      </c>
      <c r="AF41" s="7" t="s">
        <v>510</v>
      </c>
      <c r="AG41" s="11"/>
    </row>
    <row r="42" spans="1:34" ht="85" x14ac:dyDescent="0.2">
      <c r="A42" s="7" t="s">
        <v>487</v>
      </c>
      <c r="B42" s="7" t="s">
        <v>511</v>
      </c>
      <c r="C42" s="7" t="s">
        <v>512</v>
      </c>
      <c r="D42" s="7" t="s">
        <v>170</v>
      </c>
      <c r="E42" s="7" t="s">
        <v>170</v>
      </c>
      <c r="G42" s="7" t="s">
        <v>117</v>
      </c>
      <c r="H42" s="7" t="s">
        <v>116</v>
      </c>
      <c r="Q42" s="7" t="s">
        <v>497</v>
      </c>
      <c r="S42" s="7" t="s">
        <v>498</v>
      </c>
      <c r="T42" s="7" t="s">
        <v>499</v>
      </c>
      <c r="U42" s="7" t="s">
        <v>204</v>
      </c>
      <c r="V42" s="7" t="s">
        <v>500</v>
      </c>
      <c r="X42" s="7">
        <v>1899</v>
      </c>
      <c r="Y42" s="7" t="s">
        <v>207</v>
      </c>
      <c r="AF42" s="7" t="s">
        <v>502</v>
      </c>
    </row>
    <row r="43" spans="1:34" ht="102" x14ac:dyDescent="0.2">
      <c r="A43" s="7" t="s">
        <v>488</v>
      </c>
      <c r="B43" s="7" t="s">
        <v>506</v>
      </c>
      <c r="C43" s="7" t="s">
        <v>513</v>
      </c>
      <c r="D43" s="7" t="s">
        <v>170</v>
      </c>
      <c r="E43" s="7" t="s">
        <v>497</v>
      </c>
      <c r="G43" s="7" t="s">
        <v>117</v>
      </c>
      <c r="H43" s="7" t="s">
        <v>116</v>
      </c>
      <c r="Q43" s="7" t="s">
        <v>497</v>
      </c>
      <c r="S43" s="7" t="s">
        <v>503</v>
      </c>
      <c r="T43" s="7" t="s">
        <v>204</v>
      </c>
      <c r="U43" s="7" t="s">
        <v>64</v>
      </c>
      <c r="V43" s="7" t="s">
        <v>504</v>
      </c>
      <c r="X43" s="7">
        <v>1902</v>
      </c>
      <c r="Y43" s="7" t="s">
        <v>207</v>
      </c>
      <c r="AF43" s="7" t="s">
        <v>505</v>
      </c>
    </row>
    <row r="44" spans="1:34" ht="187" x14ac:dyDescent="0.2">
      <c r="A44" s="7" t="s">
        <v>532</v>
      </c>
      <c r="B44" s="7" t="s">
        <v>533</v>
      </c>
      <c r="C44" s="7" t="s">
        <v>534</v>
      </c>
      <c r="D44" s="7" t="s">
        <v>482</v>
      </c>
      <c r="G44" s="7" t="s">
        <v>117</v>
      </c>
      <c r="H44" s="7" t="s">
        <v>116</v>
      </c>
      <c r="J44" s="7" t="s">
        <v>16</v>
      </c>
      <c r="K44" s="7" t="s">
        <v>64</v>
      </c>
      <c r="L44" s="7" t="s">
        <v>152</v>
      </c>
      <c r="M44" s="7" t="s">
        <v>157</v>
      </c>
      <c r="N44" s="7">
        <v>1874</v>
      </c>
      <c r="O44" s="15" t="s">
        <v>475</v>
      </c>
      <c r="AF44" s="7" t="s">
        <v>576</v>
      </c>
    </row>
    <row r="45" spans="1:34" ht="68" x14ac:dyDescent="0.2">
      <c r="A45" s="7" t="s">
        <v>573</v>
      </c>
      <c r="B45" s="7" t="s">
        <v>579</v>
      </c>
      <c r="C45" s="7" t="s">
        <v>580</v>
      </c>
      <c r="D45" s="7" t="s">
        <v>578</v>
      </c>
      <c r="G45" s="7" t="s">
        <v>540</v>
      </c>
      <c r="J45" s="7" t="s">
        <v>44</v>
      </c>
      <c r="K45" s="7" t="s">
        <v>45</v>
      </c>
      <c r="L45" s="7" t="s">
        <v>616</v>
      </c>
      <c r="M45" s="7" t="s">
        <v>545</v>
      </c>
      <c r="N45" s="7" t="s">
        <v>542</v>
      </c>
      <c r="O45" s="7" t="s">
        <v>543</v>
      </c>
      <c r="AF45" s="7" t="s">
        <v>575</v>
      </c>
    </row>
    <row r="46" spans="1:34" ht="68" x14ac:dyDescent="0.2">
      <c r="A46" s="7" t="s">
        <v>574</v>
      </c>
      <c r="B46" s="7" t="s">
        <v>582</v>
      </c>
      <c r="C46" s="7" t="s">
        <v>581</v>
      </c>
      <c r="D46" s="7" t="s">
        <v>578</v>
      </c>
      <c r="G46" s="7" t="s">
        <v>540</v>
      </c>
      <c r="J46" s="7" t="s">
        <v>44</v>
      </c>
      <c r="K46" s="7" t="s">
        <v>45</v>
      </c>
      <c r="L46" s="7" t="s">
        <v>616</v>
      </c>
      <c r="M46" s="7" t="s">
        <v>544</v>
      </c>
      <c r="N46" s="7" t="s">
        <v>542</v>
      </c>
      <c r="O46" s="7" t="s">
        <v>543</v>
      </c>
      <c r="AF46" s="7" t="s">
        <v>577</v>
      </c>
    </row>
    <row r="47" spans="1:34" ht="68" x14ac:dyDescent="0.2">
      <c r="A47" s="7" t="s">
        <v>611</v>
      </c>
      <c r="B47" s="7" t="s">
        <v>612</v>
      </c>
      <c r="C47" s="7" t="s">
        <v>621</v>
      </c>
      <c r="D47" s="7" t="s">
        <v>613</v>
      </c>
      <c r="E47" s="1" t="s">
        <v>32</v>
      </c>
      <c r="G47" s="7" t="s">
        <v>115</v>
      </c>
      <c r="J47" s="7" t="s">
        <v>16</v>
      </c>
      <c r="K47" s="7" t="s">
        <v>614</v>
      </c>
      <c r="L47" s="7" t="s">
        <v>615</v>
      </c>
      <c r="M47" s="7" t="s">
        <v>618</v>
      </c>
      <c r="N47" s="7" t="s">
        <v>620</v>
      </c>
      <c r="O47" s="7" t="s">
        <v>617</v>
      </c>
      <c r="AF47" s="7" t="s">
        <v>619</v>
      </c>
    </row>
    <row r="48" spans="1:34" ht="51" x14ac:dyDescent="0.2">
      <c r="A48" s="7" t="s">
        <v>628</v>
      </c>
      <c r="B48" s="7" t="s">
        <v>631</v>
      </c>
      <c r="C48" s="7" t="s">
        <v>633</v>
      </c>
      <c r="D48" s="7" t="s">
        <v>170</v>
      </c>
      <c r="G48" s="7" t="s">
        <v>632</v>
      </c>
      <c r="J48" s="7" t="s">
        <v>16</v>
      </c>
      <c r="K48" s="7" t="s">
        <v>64</v>
      </c>
      <c r="L48" s="7" t="s">
        <v>152</v>
      </c>
      <c r="M48" s="7" t="s">
        <v>634</v>
      </c>
      <c r="N48" s="7" t="s">
        <v>635</v>
      </c>
      <c r="O48" s="7" t="s">
        <v>617</v>
      </c>
      <c r="AF48" s="7" t="s">
        <v>636</v>
      </c>
    </row>
    <row r="49" spans="1:32" ht="68" x14ac:dyDescent="0.2">
      <c r="A49" s="7" t="s">
        <v>629</v>
      </c>
      <c r="B49" s="7" t="s">
        <v>645</v>
      </c>
      <c r="C49" s="7" t="s">
        <v>647</v>
      </c>
      <c r="D49" s="7" t="s">
        <v>649</v>
      </c>
      <c r="G49" s="7" t="s">
        <v>117</v>
      </c>
      <c r="J49" s="7" t="s">
        <v>16</v>
      </c>
      <c r="K49" s="7" t="s">
        <v>638</v>
      </c>
      <c r="L49" s="7" t="s">
        <v>642</v>
      </c>
      <c r="M49" s="7" t="s">
        <v>644</v>
      </c>
      <c r="N49" s="7" t="s">
        <v>639</v>
      </c>
      <c r="O49" s="7" t="s">
        <v>641</v>
      </c>
      <c r="AF49" s="7" t="s">
        <v>637</v>
      </c>
    </row>
    <row r="50" spans="1:32" ht="68" x14ac:dyDescent="0.2">
      <c r="A50" s="7" t="s">
        <v>630</v>
      </c>
      <c r="B50" s="7" t="s">
        <v>646</v>
      </c>
      <c r="C50" s="7" t="s">
        <v>648</v>
      </c>
      <c r="D50" s="7" t="s">
        <v>649</v>
      </c>
      <c r="G50" s="7" t="s">
        <v>117</v>
      </c>
      <c r="J50" s="7" t="s">
        <v>16</v>
      </c>
      <c r="K50" s="7" t="s">
        <v>638</v>
      </c>
      <c r="L50" s="7" t="s">
        <v>642</v>
      </c>
      <c r="M50" s="7" t="s">
        <v>643</v>
      </c>
      <c r="N50" s="7" t="s">
        <v>639</v>
      </c>
      <c r="O50" s="7" t="s">
        <v>640</v>
      </c>
      <c r="AF50" s="7" t="s">
        <v>650</v>
      </c>
    </row>
    <row r="51" spans="1:32" ht="153" x14ac:dyDescent="0.2">
      <c r="A51" s="7" t="s">
        <v>690</v>
      </c>
      <c r="B51" s="7" t="s">
        <v>691</v>
      </c>
      <c r="C51" s="7" t="s">
        <v>692</v>
      </c>
      <c r="D51" s="7" t="s">
        <v>693</v>
      </c>
      <c r="G51" s="7" t="s">
        <v>117</v>
      </c>
      <c r="H51" s="7" t="s">
        <v>116</v>
      </c>
      <c r="J51" s="7" t="s">
        <v>16</v>
      </c>
      <c r="K51" s="7" t="s">
        <v>64</v>
      </c>
      <c r="L51" s="7" t="s">
        <v>152</v>
      </c>
      <c r="M51" s="7" t="s">
        <v>694</v>
      </c>
      <c r="N51" s="7" t="s">
        <v>635</v>
      </c>
      <c r="O51" s="7" t="s">
        <v>695</v>
      </c>
      <c r="Q51" s="10" t="s">
        <v>693</v>
      </c>
      <c r="S51" s="7" t="s">
        <v>696</v>
      </c>
      <c r="T51" s="7" t="s">
        <v>697</v>
      </c>
      <c r="V51" s="7" t="s">
        <v>698</v>
      </c>
      <c r="X51" s="7">
        <v>1913</v>
      </c>
      <c r="Y51" s="7" t="s">
        <v>207</v>
      </c>
      <c r="AF51" s="7" t="s">
        <v>699</v>
      </c>
    </row>
  </sheetData>
  <sortState xmlns:xlrd2="http://schemas.microsoft.com/office/spreadsheetml/2017/richdata2" ref="A2:AH36">
    <sortCondition ref="A2:A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Artifacts!D29</f>
        <v>Anonymous</v>
      </c>
      <c r="C1" t="s">
        <v>411</v>
      </c>
      <c r="D1" t="s">
        <v>410</v>
      </c>
      <c r="E1" t="str">
        <f>Artifacts!B29</f>
        <v>Pandita Ramabai Sarasvati</v>
      </c>
      <c r="F1" t="s">
        <v>412</v>
      </c>
      <c r="G1" t="str">
        <f>Artifacts!N29</f>
        <v>[Late nineteenth century]</v>
      </c>
      <c r="H1" t="s">
        <v>414</v>
      </c>
      <c r="I1" s="16" t="str">
        <f>A1&amp;B1&amp;C1&amp;D1&amp;E1&amp;F1&amp;G1&amp;H1</f>
        <v>&lt;li&gt;Anonymous. &lt;a href="transcriptions/liv_021026_ART.html"&gt;Pandita Ramabai Sarasvati&lt;/a&gt;. [Late nineteenth century].&lt;/li&gt;</v>
      </c>
    </row>
    <row r="2" spans="1:9" x14ac:dyDescent="0.2">
      <c r="A2" t="s">
        <v>413</v>
      </c>
      <c r="B2" t="str">
        <f>Artifacts!D30</f>
        <v>J. Paul</v>
      </c>
      <c r="C2" t="s">
        <v>411</v>
      </c>
      <c r="D2" t="s">
        <v>415</v>
      </c>
      <c r="E2" t="str">
        <f>Artifacts!B30</f>
        <v>“Pandita Ramabai &amp; Her Gifted Daughter Manoramabai”</v>
      </c>
      <c r="F2" t="s">
        <v>412</v>
      </c>
      <c r="G2" t="str">
        <f>Artifacts!N30</f>
        <v>[Early twentieth century]</v>
      </c>
      <c r="H2" t="s">
        <v>414</v>
      </c>
      <c r="I2" s="16"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Artifacts!D31</f>
        <v>Anonymous</v>
      </c>
      <c r="C3" t="s">
        <v>411</v>
      </c>
      <c r="D3" t="s">
        <v>416</v>
      </c>
      <c r="E3" t="str">
        <f>Artifacts!B31</f>
        <v>E. Pauline Johnson</v>
      </c>
      <c r="F3" t="s">
        <v>412</v>
      </c>
      <c r="G3" s="7" t="s">
        <v>331</v>
      </c>
      <c r="H3" t="s">
        <v>414</v>
      </c>
      <c r="I3" s="16" t="str">
        <f t="shared" si="0"/>
        <v>&lt;li&gt;Anonymous. &lt;a href="transcriptions/liv_021028_ART.html"&gt;E. Pauline Johnson&lt;/a&gt;. [Early twentieth century].&lt;/li&gt;</v>
      </c>
    </row>
    <row r="4" spans="1:9" ht="17" x14ac:dyDescent="0.2">
      <c r="A4" t="s">
        <v>413</v>
      </c>
      <c r="B4" t="str">
        <f>Artifacts!D32</f>
        <v>Johnson, E. Pauline, 1861-1913</v>
      </c>
      <c r="C4" t="s">
        <v>411</v>
      </c>
      <c r="D4" t="s">
        <v>417</v>
      </c>
      <c r="E4" t="str">
        <f>Artifacts!B32</f>
        <v>“And He Said ‘Fight On’” (Manuscript Facsimile)</v>
      </c>
      <c r="F4" t="s">
        <v>412</v>
      </c>
      <c r="G4" s="7" t="s">
        <v>331</v>
      </c>
      <c r="H4" t="s">
        <v>414</v>
      </c>
      <c r="I4" s="16" t="str">
        <f t="shared" si="0"/>
        <v>&lt;li&gt;Johnson, E. Pauline, 1861-1913. &lt;a href="transcriptions/liv_021029_ART.html"&gt;“And He Said ‘Fight On’” (Manuscript Facsimile)&lt;/a&gt;. [Early twentieth century].&lt;/li&gt;</v>
      </c>
    </row>
    <row r="5" spans="1:9" ht="17" x14ac:dyDescent="0.2">
      <c r="A5" t="s">
        <v>413</v>
      </c>
      <c r="B5" t="str">
        <f>Artifacts!D33</f>
        <v>Anonymous</v>
      </c>
      <c r="C5" t="s">
        <v>411</v>
      </c>
      <c r="D5" t="s">
        <v>418</v>
      </c>
      <c r="E5" t="str">
        <f>Artifacts!B33</f>
        <v>E. Pauline Johnson (with Facsimile Signature)</v>
      </c>
      <c r="F5" t="s">
        <v>412</v>
      </c>
      <c r="G5" s="7" t="s">
        <v>331</v>
      </c>
      <c r="H5" t="s">
        <v>414</v>
      </c>
      <c r="I5" s="16" t="str">
        <f t="shared" si="0"/>
        <v>&lt;li&gt;Anonymous. &lt;a href="transcriptions/liv_021030_ART.html"&gt;E. Pauline Johnson (with Facsimile Signature)&lt;/a&gt;. [Early twentieth century].&lt;/li&gt;</v>
      </c>
    </row>
    <row r="6" spans="1:9" ht="17" x14ac:dyDescent="0.2">
      <c r="A6" t="s">
        <v>413</v>
      </c>
      <c r="B6" t="str">
        <f>Artifacts!D34</f>
        <v>Anonymous</v>
      </c>
      <c r="C6" t="s">
        <v>411</v>
      </c>
      <c r="D6" t="s">
        <v>419</v>
      </c>
      <c r="E6" t="str">
        <f>Artifacts!B34</f>
        <v>E. Pauline Johnson (with Facsimile Signature)</v>
      </c>
      <c r="F6" t="s">
        <v>412</v>
      </c>
      <c r="G6" s="7" t="s">
        <v>331</v>
      </c>
      <c r="H6" t="s">
        <v>414</v>
      </c>
      <c r="I6" s="16" t="str">
        <f t="shared" si="0"/>
        <v>&lt;li&gt;Anonymous. &lt;a href="transcriptions/liv_021031_ART.html"&gt;E. Pauline Johnson (with Facsimile Signature)&lt;/a&gt;. [Early twentieth century].&lt;/li&gt;</v>
      </c>
    </row>
    <row r="7" spans="1:9" x14ac:dyDescent="0.2">
      <c r="A7" t="s">
        <v>413</v>
      </c>
      <c r="B7" t="str">
        <f>Artifacts!D35</f>
        <v>Anonymous</v>
      </c>
      <c r="C7" t="s">
        <v>411</v>
      </c>
      <c r="D7" t="s">
        <v>420</v>
      </c>
      <c r="E7" t="str">
        <f>Artifacts!B35</f>
        <v>E. Pauline Johnson</v>
      </c>
      <c r="F7" t="s">
        <v>412</v>
      </c>
      <c r="G7" s="7">
        <v>1904</v>
      </c>
      <c r="H7" t="s">
        <v>414</v>
      </c>
      <c r="I7" s="16" t="str">
        <f t="shared" si="0"/>
        <v>&lt;li&gt;Anonymous. &lt;a href="transcriptions/liv_021032_ART.html"&gt;E. Pauline Johnson&lt;/a&gt;. 1904.&lt;/li&gt;</v>
      </c>
    </row>
    <row r="8" spans="1:9" ht="17" x14ac:dyDescent="0.2">
      <c r="A8" t="s">
        <v>413</v>
      </c>
      <c r="B8" t="str">
        <f>Artifacts!D36</f>
        <v>Anonymous</v>
      </c>
      <c r="C8" t="s">
        <v>411</v>
      </c>
      <c r="D8" t="s">
        <v>421</v>
      </c>
      <c r="E8" t="str">
        <f>Artifacts!B36</f>
        <v xml:space="preserve">“The Grave of Pauline Johnson in Stanley Park, Near Siwash Rock”; “Siwash Rock”; “The Spirit of Siwash Rock” </v>
      </c>
      <c r="F8" t="s">
        <v>412</v>
      </c>
      <c r="G8" s="15" t="s">
        <v>331</v>
      </c>
      <c r="H8" t="s">
        <v>414</v>
      </c>
      <c r="I8" s="16"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Artifacts!D37</f>
        <v>Anonymous</v>
      </c>
      <c r="C9" t="s">
        <v>411</v>
      </c>
      <c r="D9" t="s">
        <v>422</v>
      </c>
      <c r="E9" t="str">
        <f>Artifacts!B37</f>
        <v>E. Pauline Johnson</v>
      </c>
      <c r="F9" t="s">
        <v>412</v>
      </c>
      <c r="G9" s="15" t="s">
        <v>331</v>
      </c>
      <c r="H9" t="s">
        <v>414</v>
      </c>
      <c r="I9" s="16" t="str">
        <f t="shared" si="0"/>
        <v>&lt;li&gt;Anonymous. &lt;a href="transcriptions/liv_021034_ART.html"&gt;E. Pauline Johnson&lt;/a&gt;. [Early twentieth century].&lt;/li&gt;</v>
      </c>
    </row>
    <row r="12" spans="1:9" x14ac:dyDescent="0.2">
      <c r="E12" t="s">
        <v>589</v>
      </c>
      <c r="F12" t="s">
        <v>591</v>
      </c>
      <c r="G12" t="str">
        <f>E12&amp;" "&amp;F12</f>
        <v>liv_021041_0001-1399px.jpg 1399w,</v>
      </c>
    </row>
    <row r="13" spans="1:9" x14ac:dyDescent="0.2">
      <c r="E13" t="s">
        <v>588</v>
      </c>
      <c r="F13" t="s">
        <v>592</v>
      </c>
      <c r="G13" t="str">
        <f t="shared" ref="G13:G18" si="1">E13&amp;" "&amp;F13</f>
        <v>liv_021041_0001-1276px.jpg 1276w,</v>
      </c>
    </row>
    <row r="14" spans="1:9" x14ac:dyDescent="0.2">
      <c r="E14" t="s">
        <v>587</v>
      </c>
      <c r="F14" t="s">
        <v>593</v>
      </c>
      <c r="G14" t="str">
        <f t="shared" si="1"/>
        <v>liv_021041_0001-1216px.jpg 1216w,</v>
      </c>
    </row>
    <row r="15" spans="1:9" x14ac:dyDescent="0.2">
      <c r="E15" t="s">
        <v>586</v>
      </c>
      <c r="F15" t="s">
        <v>594</v>
      </c>
      <c r="G15" t="str">
        <f t="shared" si="1"/>
        <v>liv_021041_0001-699px.jpg 699w,</v>
      </c>
    </row>
    <row r="16" spans="1:9" x14ac:dyDescent="0.2">
      <c r="E16" t="s">
        <v>585</v>
      </c>
      <c r="F16" t="s">
        <v>595</v>
      </c>
      <c r="G16" t="str">
        <f t="shared" si="1"/>
        <v>liv_021041_0001-638px.jpg 638w,</v>
      </c>
    </row>
    <row r="17" spans="1:32" x14ac:dyDescent="0.2">
      <c r="E17" t="s">
        <v>584</v>
      </c>
      <c r="F17" t="s">
        <v>596</v>
      </c>
      <c r="G17" t="str">
        <f t="shared" si="1"/>
        <v>liv_021041_0001-608px.jpg 608w,</v>
      </c>
    </row>
    <row r="18" spans="1:32" x14ac:dyDescent="0.2">
      <c r="E18" t="s">
        <v>583</v>
      </c>
      <c r="F18" t="s">
        <v>590</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2020-11-16T14:39:16Z</dcterms:modified>
</cp:coreProperties>
</file>