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560" yWindow="208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5" i="1" l="1"/>
  <c r="D35" i="1"/>
  <c r="C35" i="1"/>
  <c r="B35" i="1"/>
  <c r="E23" i="1"/>
  <c r="D23" i="1"/>
  <c r="C23" i="1"/>
  <c r="B23" i="1"/>
  <c r="E11" i="1"/>
  <c r="D11" i="1"/>
  <c r="C11" i="1"/>
  <c r="B11" i="1"/>
  <c r="J35" i="1"/>
  <c r="E34" i="1"/>
  <c r="J34" i="1"/>
  <c r="I35" i="1"/>
  <c r="D34" i="1"/>
  <c r="I34" i="1"/>
  <c r="H35" i="1"/>
  <c r="C34" i="1"/>
  <c r="H34" i="1"/>
  <c r="G35" i="1"/>
  <c r="B34" i="1"/>
  <c r="G34" i="1"/>
  <c r="E33" i="1"/>
  <c r="J33" i="1"/>
  <c r="D33" i="1"/>
  <c r="I33" i="1"/>
  <c r="C33" i="1"/>
  <c r="H33" i="1"/>
  <c r="B33" i="1"/>
  <c r="G33" i="1"/>
  <c r="G23" i="1"/>
  <c r="B22" i="1"/>
  <c r="G22" i="1"/>
  <c r="H23" i="1"/>
  <c r="C22" i="1"/>
  <c r="H22" i="1"/>
  <c r="I23" i="1"/>
  <c r="D22" i="1"/>
  <c r="I22" i="1"/>
  <c r="J23" i="1"/>
  <c r="E22" i="1"/>
  <c r="J22" i="1"/>
  <c r="E21" i="1"/>
  <c r="J21" i="1"/>
  <c r="D21" i="1"/>
  <c r="I21" i="1"/>
  <c r="C21" i="1"/>
  <c r="H21" i="1"/>
  <c r="B21" i="1"/>
  <c r="G21" i="1"/>
  <c r="J11" i="1"/>
  <c r="I11" i="1"/>
  <c r="H11" i="1"/>
  <c r="G11" i="1"/>
  <c r="E10" i="1"/>
  <c r="J10" i="1"/>
  <c r="D10" i="1"/>
  <c r="I10" i="1"/>
  <c r="C10" i="1"/>
  <c r="H10" i="1"/>
  <c r="B10" i="1"/>
  <c r="G10" i="1"/>
  <c r="E9" i="1"/>
  <c r="J9" i="1"/>
  <c r="D9" i="1"/>
  <c r="I9" i="1"/>
  <c r="C9" i="1"/>
  <c r="H9" i="1"/>
  <c r="B9" i="1"/>
  <c r="G9" i="1"/>
</calcChain>
</file>

<file path=xl/sharedStrings.xml><?xml version="1.0" encoding="utf-8"?>
<sst xmlns="http://schemas.openxmlformats.org/spreadsheetml/2006/main" count="35" uniqueCount="14">
  <si>
    <t>Run</t>
  </si>
  <si>
    <t>StringBuilder</t>
  </si>
  <si>
    <t>Ropes</t>
  </si>
  <si>
    <t>Average</t>
  </si>
  <si>
    <t>Median</t>
  </si>
  <si>
    <t>Strings</t>
  </si>
  <si>
    <t>Create</t>
  </si>
  <si>
    <t>ConcatenateChar</t>
  </si>
  <si>
    <t>ConcatenateString</t>
  </si>
  <si>
    <t>Find</t>
  </si>
  <si>
    <t>Number of cycles</t>
  </si>
  <si>
    <t>Nanoseconds</t>
  </si>
  <si>
    <t>ms</t>
  </si>
  <si>
    <t>80th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</si>
</sst>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 applyFont="1"/>
    <xf numFmtId="0" fontId="0" fillId="0" borderId="0" xfId="0" applyFont="1" applyAlignment="1">
      <alignment horizontal="center"/>
    </xf>
    <xf numFmtId="164" fontId="1" fillId="0" borderId="0" xfId="0" applyNumberFormat="1" applyFont="1"/>
    <xf numFmtId="164" fontId="0" fillId="2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showRuler="0" topLeftCell="A5" workbookViewId="0">
      <selection activeCell="F11" sqref="F11"/>
    </sheetView>
  </sheetViews>
  <sheetFormatPr baseColWidth="10" defaultRowHeight="15" x14ac:dyDescent="0"/>
  <cols>
    <col min="1" max="1" width="16.33203125" style="6" bestFit="1" customWidth="1"/>
    <col min="2" max="2" width="8" bestFit="1" customWidth="1"/>
    <col min="3" max="3" width="15.6640625" bestFit="1" customWidth="1"/>
    <col min="4" max="4" width="16.5" bestFit="1" customWidth="1"/>
    <col min="5" max="5" width="8.83203125" bestFit="1" customWidth="1"/>
    <col min="6" max="6" width="15.33203125" bestFit="1" customWidth="1"/>
    <col min="7" max="10" width="11" bestFit="1" customWidth="1"/>
  </cols>
  <sheetData>
    <row r="1" spans="1:10" ht="20">
      <c r="A1" s="5" t="s">
        <v>5</v>
      </c>
      <c r="B1" s="8" t="s">
        <v>12</v>
      </c>
      <c r="C1" s="8" t="s">
        <v>12</v>
      </c>
      <c r="D1" s="8" t="s">
        <v>12</v>
      </c>
      <c r="E1" s="8" t="s">
        <v>12</v>
      </c>
      <c r="F1" s="1" t="s">
        <v>10</v>
      </c>
      <c r="G1" s="2">
        <v>100000</v>
      </c>
    </row>
    <row r="2" spans="1:10">
      <c r="A2" s="6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7"/>
      <c r="G2" s="3"/>
      <c r="H2" s="3"/>
      <c r="I2" s="3"/>
      <c r="J2" s="3"/>
    </row>
    <row r="3" spans="1:10">
      <c r="A3" s="6">
        <v>1</v>
      </c>
      <c r="B3" s="2">
        <v>17</v>
      </c>
      <c r="C3" s="2">
        <v>2158</v>
      </c>
      <c r="D3" s="2">
        <v>373246</v>
      </c>
      <c r="E3" s="2">
        <v>55</v>
      </c>
      <c r="F3" s="3"/>
      <c r="G3" s="3"/>
      <c r="H3" s="3"/>
      <c r="I3" s="3"/>
      <c r="J3" s="3"/>
    </row>
    <row r="4" spans="1:10">
      <c r="A4" s="6">
        <v>2</v>
      </c>
      <c r="B4" s="2">
        <v>14</v>
      </c>
      <c r="C4" s="2">
        <v>2200</v>
      </c>
      <c r="D4" s="2">
        <v>377826</v>
      </c>
      <c r="E4" s="2">
        <v>50</v>
      </c>
      <c r="F4" s="3"/>
      <c r="G4" s="3"/>
      <c r="H4" s="3"/>
      <c r="I4" s="3"/>
      <c r="J4" s="3"/>
    </row>
    <row r="5" spans="1:10">
      <c r="A5" s="6">
        <v>3</v>
      </c>
      <c r="B5" s="2">
        <v>14</v>
      </c>
      <c r="C5" s="2">
        <v>2174</v>
      </c>
      <c r="D5" s="2">
        <v>381028</v>
      </c>
      <c r="E5" s="2">
        <v>45</v>
      </c>
      <c r="F5" s="3"/>
      <c r="G5" s="3"/>
      <c r="H5" s="3"/>
      <c r="I5" s="3"/>
      <c r="J5" s="3"/>
    </row>
    <row r="6" spans="1:10">
      <c r="A6" s="6">
        <v>4</v>
      </c>
      <c r="B6" s="2">
        <v>14</v>
      </c>
      <c r="C6" s="2">
        <v>2155</v>
      </c>
      <c r="D6" s="2">
        <v>377571</v>
      </c>
      <c r="E6" s="2">
        <v>44</v>
      </c>
      <c r="F6" s="3"/>
      <c r="G6" s="3"/>
      <c r="H6" s="3"/>
      <c r="I6" s="3"/>
      <c r="J6" s="3"/>
    </row>
    <row r="7" spans="1:10">
      <c r="A7" s="6">
        <v>5</v>
      </c>
      <c r="B7" s="2">
        <v>12</v>
      </c>
      <c r="C7" s="2">
        <v>2195</v>
      </c>
      <c r="D7" s="2">
        <v>375922</v>
      </c>
      <c r="E7" s="2">
        <v>47</v>
      </c>
      <c r="F7" s="3"/>
      <c r="G7" s="3"/>
      <c r="H7" s="3"/>
      <c r="I7" s="3"/>
      <c r="J7" s="3"/>
    </row>
    <row r="8" spans="1:10">
      <c r="B8" s="3"/>
      <c r="C8" s="3"/>
      <c r="D8" s="3"/>
      <c r="E8" s="3"/>
      <c r="F8" s="3"/>
      <c r="G8" s="9" t="s">
        <v>11</v>
      </c>
      <c r="H8" s="3"/>
      <c r="I8" s="3"/>
      <c r="J8" s="3"/>
    </row>
    <row r="9" spans="1:10">
      <c r="A9" s="6" t="s">
        <v>3</v>
      </c>
      <c r="B9" s="3">
        <f>AVERAGE(B3:B7)</f>
        <v>14.2</v>
      </c>
      <c r="C9" s="3">
        <f>AVERAGE(C3:C7)</f>
        <v>2176.4</v>
      </c>
      <c r="D9" s="3">
        <f>AVERAGE(D3:D7)</f>
        <v>377118.6</v>
      </c>
      <c r="E9" s="3">
        <f>AVERAGE(E3:E7)</f>
        <v>48.2</v>
      </c>
      <c r="F9" s="3"/>
      <c r="G9" s="10">
        <f>B9/G1*1000</f>
        <v>0.14199999999999999</v>
      </c>
      <c r="H9" s="10">
        <f>C9/G1*1000</f>
        <v>21.764000000000003</v>
      </c>
      <c r="I9" s="10">
        <f>D9/G1*1000</f>
        <v>3771.1859999999997</v>
      </c>
      <c r="J9" s="10">
        <f>E9/G1*1000</f>
        <v>0.48199999999999998</v>
      </c>
    </row>
    <row r="10" spans="1:10">
      <c r="A10" s="6" t="s">
        <v>4</v>
      </c>
      <c r="B10" s="3">
        <f>MEDIAN(B3:B7)</f>
        <v>14</v>
      </c>
      <c r="C10" s="3">
        <f>MEDIAN(C3:C7)</f>
        <v>2174</v>
      </c>
      <c r="D10" s="3">
        <f>MEDIAN(D3:D7)</f>
        <v>377571</v>
      </c>
      <c r="E10" s="3">
        <f>MEDIAN(E3:E7)</f>
        <v>47</v>
      </c>
      <c r="F10" s="3"/>
      <c r="G10" s="10">
        <f>B10/G1*1000</f>
        <v>0.13999999999999999</v>
      </c>
      <c r="H10" s="10">
        <f>C10/G1*1000</f>
        <v>21.74</v>
      </c>
      <c r="I10" s="10">
        <f>D10/G1*1000</f>
        <v>3775.71</v>
      </c>
      <c r="J10" s="10">
        <f>E10/G1*1000</f>
        <v>0.47</v>
      </c>
    </row>
    <row r="11" spans="1:10">
      <c r="A11" s="6" t="s">
        <v>13</v>
      </c>
      <c r="B11" s="3">
        <f>_xlfn.PERCENTILE.EXC(B3:B7,0.8)</f>
        <v>16.400000000000002</v>
      </c>
      <c r="C11" s="3">
        <f>_xlfn.PERCENTILE.EXC(C3:C7,0.8)</f>
        <v>2199</v>
      </c>
      <c r="D11" s="3">
        <f>_xlfn.PERCENTILE.EXC(D3:D7,0.8)</f>
        <v>380387.6</v>
      </c>
      <c r="E11" s="3">
        <f>_xlfn.PERCENTILE.EXC(E3:E7,0.8)</f>
        <v>54</v>
      </c>
      <c r="F11" s="3"/>
      <c r="G11" s="10">
        <f>B11/G1*1000</f>
        <v>0.16400000000000003</v>
      </c>
      <c r="H11" s="10">
        <f>C11/G1*1000</f>
        <v>21.99</v>
      </c>
      <c r="I11" s="10">
        <f>D11/G1*1000</f>
        <v>3803.8759999999997</v>
      </c>
      <c r="J11" s="10">
        <f>E11/G1*1000</f>
        <v>0.54</v>
      </c>
    </row>
    <row r="12" spans="1:10">
      <c r="B12" s="3"/>
      <c r="C12" s="3"/>
      <c r="D12" s="3"/>
      <c r="E12" s="3"/>
      <c r="F12" s="3"/>
      <c r="G12" s="3"/>
      <c r="H12" s="3"/>
      <c r="I12" s="3"/>
      <c r="J12" s="3"/>
    </row>
    <row r="13" spans="1:10" ht="20">
      <c r="A13" s="5" t="s">
        <v>1</v>
      </c>
      <c r="B13" s="4"/>
      <c r="C13" s="4"/>
      <c r="D13" s="4"/>
      <c r="E13" s="4"/>
      <c r="F13" s="3"/>
      <c r="G13" s="3"/>
      <c r="H13" s="3"/>
      <c r="I13" s="3"/>
      <c r="J13" s="3"/>
    </row>
    <row r="14" spans="1:10">
      <c r="A14" s="6" t="s">
        <v>0</v>
      </c>
      <c r="B14" s="3" t="s">
        <v>6</v>
      </c>
      <c r="C14" s="3" t="s">
        <v>7</v>
      </c>
      <c r="D14" s="3" t="s">
        <v>8</v>
      </c>
      <c r="E14" s="3" t="s">
        <v>9</v>
      </c>
      <c r="F14" s="3"/>
      <c r="G14" s="3"/>
      <c r="H14" s="3"/>
      <c r="I14" s="3"/>
      <c r="J14" s="3"/>
    </row>
    <row r="15" spans="1:10">
      <c r="A15" s="6">
        <v>1</v>
      </c>
      <c r="B15" s="2">
        <v>28</v>
      </c>
      <c r="C15" s="2">
        <v>6</v>
      </c>
      <c r="D15" s="2">
        <v>16</v>
      </c>
      <c r="E15" s="2">
        <v>78</v>
      </c>
      <c r="F15" s="3"/>
      <c r="G15" s="3"/>
      <c r="H15" s="3"/>
      <c r="I15" s="3"/>
      <c r="J15" s="3"/>
    </row>
    <row r="16" spans="1:10">
      <c r="A16" s="6">
        <v>2</v>
      </c>
      <c r="B16" s="2">
        <v>29</v>
      </c>
      <c r="C16" s="2">
        <v>6</v>
      </c>
      <c r="D16" s="2">
        <v>17</v>
      </c>
      <c r="E16" s="2">
        <v>84</v>
      </c>
      <c r="F16" s="3"/>
      <c r="G16" s="3"/>
      <c r="H16" s="3"/>
      <c r="I16" s="3"/>
      <c r="J16" s="3"/>
    </row>
    <row r="17" spans="1:10">
      <c r="A17" s="6">
        <v>3</v>
      </c>
      <c r="B17" s="2">
        <v>27</v>
      </c>
      <c r="C17" s="2">
        <v>6</v>
      </c>
      <c r="D17" s="2">
        <v>15</v>
      </c>
      <c r="E17" s="2">
        <v>84</v>
      </c>
      <c r="F17" s="3"/>
      <c r="G17" s="3"/>
      <c r="H17" s="3"/>
      <c r="I17" s="3"/>
      <c r="J17" s="3"/>
    </row>
    <row r="18" spans="1:10">
      <c r="A18" s="6">
        <v>4</v>
      </c>
      <c r="B18" s="2">
        <v>26</v>
      </c>
      <c r="C18" s="2">
        <v>6</v>
      </c>
      <c r="D18" s="2">
        <v>16</v>
      </c>
      <c r="E18" s="2">
        <v>80</v>
      </c>
      <c r="F18" s="3"/>
      <c r="G18" s="3"/>
      <c r="H18" s="3"/>
      <c r="I18" s="3"/>
      <c r="J18" s="3"/>
    </row>
    <row r="19" spans="1:10">
      <c r="A19" s="6">
        <v>5</v>
      </c>
      <c r="B19" s="2">
        <v>30</v>
      </c>
      <c r="C19" s="2">
        <v>6</v>
      </c>
      <c r="D19" s="2">
        <v>16</v>
      </c>
      <c r="E19" s="2">
        <v>84</v>
      </c>
      <c r="F19" s="3"/>
      <c r="G19" s="3"/>
      <c r="H19" s="3"/>
      <c r="I19" s="3"/>
      <c r="J19" s="3"/>
    </row>
    <row r="20" spans="1:10">
      <c r="B20" s="3"/>
      <c r="C20" s="3"/>
      <c r="D20" s="3"/>
      <c r="E20" s="3"/>
      <c r="F20" s="3"/>
      <c r="G20" s="9" t="s">
        <v>11</v>
      </c>
      <c r="H20" s="3"/>
      <c r="I20" s="3"/>
      <c r="J20" s="3"/>
    </row>
    <row r="21" spans="1:10">
      <c r="A21" s="6" t="s">
        <v>3</v>
      </c>
      <c r="B21" s="3">
        <f>AVERAGE(B15:B19)</f>
        <v>28</v>
      </c>
      <c r="C21" s="3">
        <f>AVERAGE(C15:C19)</f>
        <v>6</v>
      </c>
      <c r="D21" s="3">
        <f>AVERAGE(D15:D19)</f>
        <v>16</v>
      </c>
      <c r="E21" s="3">
        <f>AVERAGE(E15:E19)</f>
        <v>82</v>
      </c>
      <c r="F21" s="3"/>
      <c r="G21" s="10">
        <f>B21/G1*1000</f>
        <v>0.27999999999999997</v>
      </c>
      <c r="H21" s="10">
        <f>C21/G1*1000</f>
        <v>6.0000000000000005E-2</v>
      </c>
      <c r="I21" s="10">
        <f>D21/G1*1000</f>
        <v>0.16</v>
      </c>
      <c r="J21" s="10">
        <f>E21/G1*1000</f>
        <v>0.82</v>
      </c>
    </row>
    <row r="22" spans="1:10">
      <c r="A22" s="6" t="s">
        <v>4</v>
      </c>
      <c r="B22" s="3">
        <f>MEDIAN(B15:B19)</f>
        <v>28</v>
      </c>
      <c r="C22" s="3">
        <f>MEDIAN(C15:C19)</f>
        <v>6</v>
      </c>
      <c r="D22" s="3">
        <f>MEDIAN(D15:D19)</f>
        <v>16</v>
      </c>
      <c r="E22" s="3">
        <f>MEDIAN(E15:E19)</f>
        <v>84</v>
      </c>
      <c r="F22" s="3"/>
      <c r="G22" s="10">
        <f>B22/G1*1000</f>
        <v>0.27999999999999997</v>
      </c>
      <c r="H22" s="10">
        <f>C22/G1*1000</f>
        <v>6.0000000000000005E-2</v>
      </c>
      <c r="I22" s="10">
        <f>D22/G1*1000</f>
        <v>0.16</v>
      </c>
      <c r="J22" s="10">
        <f>E22/G1*1000</f>
        <v>0.84000000000000008</v>
      </c>
    </row>
    <row r="23" spans="1:10">
      <c r="A23" s="6" t="s">
        <v>13</v>
      </c>
      <c r="B23" s="3">
        <f>_xlfn.PERCENTILE.EXC(B15:B19,0.8)</f>
        <v>29.8</v>
      </c>
      <c r="C23" s="3">
        <f>_xlfn.PERCENTILE.EXC(C15:C19,0.8)</f>
        <v>6</v>
      </c>
      <c r="D23" s="3">
        <f>_xlfn.PERCENTILE.EXC(D15:D19,0.8)</f>
        <v>16.8</v>
      </c>
      <c r="E23" s="3">
        <f>_xlfn.PERCENTILE.EXC(E15:E19,0.8)</f>
        <v>84</v>
      </c>
      <c r="F23" s="3"/>
      <c r="G23" s="10">
        <f>B23/G1*1000</f>
        <v>0.29800000000000004</v>
      </c>
      <c r="H23" s="10">
        <f>C23/G1*1000</f>
        <v>6.0000000000000005E-2</v>
      </c>
      <c r="I23" s="10">
        <f>D23/G1*1000</f>
        <v>0.16800000000000001</v>
      </c>
      <c r="J23" s="10">
        <f>E23/G1*1000</f>
        <v>0.84000000000000008</v>
      </c>
    </row>
    <row r="24" spans="1:10">
      <c r="B24" s="3"/>
      <c r="C24" s="3"/>
      <c r="D24" s="3"/>
      <c r="E24" s="3"/>
      <c r="F24" s="3"/>
      <c r="G24" s="3"/>
      <c r="H24" s="3"/>
      <c r="I24" s="3"/>
      <c r="J24" s="3"/>
    </row>
    <row r="25" spans="1:10" ht="20">
      <c r="A25" s="5" t="s">
        <v>2</v>
      </c>
      <c r="B25" s="4"/>
      <c r="C25" s="4"/>
      <c r="D25" s="4"/>
      <c r="E25" s="4"/>
      <c r="F25" s="3"/>
      <c r="G25" s="3"/>
      <c r="H25" s="3"/>
      <c r="I25" s="3"/>
      <c r="J25" s="3"/>
    </row>
    <row r="26" spans="1:10">
      <c r="A26" s="6" t="s">
        <v>0</v>
      </c>
      <c r="B26" s="3" t="s">
        <v>6</v>
      </c>
      <c r="C26" s="3" t="s">
        <v>7</v>
      </c>
      <c r="D26" s="3" t="s">
        <v>8</v>
      </c>
      <c r="E26" s="3" t="s">
        <v>9</v>
      </c>
      <c r="F26" s="3"/>
      <c r="G26" s="3"/>
      <c r="H26" s="3"/>
      <c r="I26" s="3"/>
      <c r="J26" s="3"/>
    </row>
    <row r="27" spans="1:10">
      <c r="A27" s="6">
        <v>1</v>
      </c>
      <c r="B27" s="2">
        <v>23</v>
      </c>
      <c r="C27" s="2">
        <v>107</v>
      </c>
      <c r="D27" s="2">
        <v>2409</v>
      </c>
      <c r="E27" s="2">
        <v>551</v>
      </c>
      <c r="F27" s="3"/>
      <c r="G27" s="3"/>
      <c r="H27" s="3"/>
      <c r="I27" s="3"/>
      <c r="J27" s="3"/>
    </row>
    <row r="28" spans="1:10">
      <c r="A28" s="6">
        <v>2</v>
      </c>
      <c r="B28" s="2">
        <v>15</v>
      </c>
      <c r="C28" s="2">
        <v>121</v>
      </c>
      <c r="D28" s="2">
        <v>2404</v>
      </c>
      <c r="E28" s="2">
        <v>575</v>
      </c>
      <c r="F28" s="3"/>
      <c r="G28" s="3"/>
      <c r="H28" s="3"/>
      <c r="I28" s="3"/>
      <c r="J28" s="3"/>
    </row>
    <row r="29" spans="1:10">
      <c r="A29" s="6">
        <v>3</v>
      </c>
      <c r="B29" s="2">
        <v>16</v>
      </c>
      <c r="C29" s="2">
        <v>112</v>
      </c>
      <c r="D29" s="2">
        <v>2446</v>
      </c>
      <c r="E29" s="2">
        <v>593</v>
      </c>
      <c r="F29" s="3"/>
      <c r="G29" s="3"/>
      <c r="H29" s="3"/>
      <c r="I29" s="3"/>
      <c r="J29" s="3"/>
    </row>
    <row r="30" spans="1:10">
      <c r="A30" s="6">
        <v>4</v>
      </c>
      <c r="B30" s="2">
        <v>15</v>
      </c>
      <c r="C30" s="2">
        <v>134</v>
      </c>
      <c r="D30" s="2">
        <v>2488</v>
      </c>
      <c r="E30" s="2">
        <v>569</v>
      </c>
      <c r="F30" s="3"/>
      <c r="G30" s="3"/>
      <c r="H30" s="3"/>
      <c r="I30" s="3"/>
      <c r="J30" s="3"/>
    </row>
    <row r="31" spans="1:10">
      <c r="A31" s="6">
        <v>5</v>
      </c>
      <c r="B31" s="2">
        <v>17</v>
      </c>
      <c r="C31" s="2">
        <v>112</v>
      </c>
      <c r="D31" s="2">
        <v>2401</v>
      </c>
      <c r="E31" s="2">
        <v>560</v>
      </c>
      <c r="F31" s="3"/>
      <c r="G31" s="3"/>
      <c r="H31" s="3"/>
      <c r="I31" s="3"/>
      <c r="J31" s="3"/>
    </row>
    <row r="32" spans="1:10">
      <c r="B32" s="3"/>
      <c r="C32" s="3"/>
      <c r="D32" s="3"/>
      <c r="E32" s="3"/>
      <c r="F32" s="3"/>
      <c r="G32" s="9" t="s">
        <v>11</v>
      </c>
      <c r="H32" s="3"/>
      <c r="I32" s="3"/>
      <c r="J32" s="3"/>
    </row>
    <row r="33" spans="1:10">
      <c r="A33" s="6" t="s">
        <v>3</v>
      </c>
      <c r="B33" s="3">
        <f>AVERAGE(B27:B31)</f>
        <v>17.2</v>
      </c>
      <c r="C33" s="3">
        <f>AVERAGE(C27:C31)</f>
        <v>117.2</v>
      </c>
      <c r="D33" s="3">
        <f>AVERAGE(D27:D31)</f>
        <v>2429.6</v>
      </c>
      <c r="E33" s="3">
        <f>AVERAGE(E27:E31)</f>
        <v>569.6</v>
      </c>
      <c r="F33" s="3"/>
      <c r="G33" s="10">
        <f>B33/G1*1000</f>
        <v>0.17199999999999999</v>
      </c>
      <c r="H33" s="10">
        <f>C33/G1*1000</f>
        <v>1.1720000000000002</v>
      </c>
      <c r="I33" s="10">
        <f>D33/G1*1000</f>
        <v>24.295999999999999</v>
      </c>
      <c r="J33" s="10">
        <f>E33/G1*1000</f>
        <v>5.6960000000000006</v>
      </c>
    </row>
    <row r="34" spans="1:10">
      <c r="A34" s="6" t="s">
        <v>4</v>
      </c>
      <c r="B34" s="3">
        <f>MEDIAN(B27:B31)</f>
        <v>16</v>
      </c>
      <c r="C34" s="3">
        <f>MEDIAN(C27:C31)</f>
        <v>112</v>
      </c>
      <c r="D34" s="3">
        <f>MEDIAN(D27:D31)</f>
        <v>2409</v>
      </c>
      <c r="E34" s="3">
        <f>MEDIAN(E27:E31)</f>
        <v>569</v>
      </c>
      <c r="F34" s="3"/>
      <c r="G34" s="10">
        <f>B34/G1*1000</f>
        <v>0.16</v>
      </c>
      <c r="H34" s="10">
        <f>C34/G1*1000</f>
        <v>1.1199999999999999</v>
      </c>
      <c r="I34" s="10">
        <f>D34/G1*1000</f>
        <v>24.09</v>
      </c>
      <c r="J34" s="10">
        <f>E34/G1*1000</f>
        <v>5.6899999999999995</v>
      </c>
    </row>
    <row r="35" spans="1:10">
      <c r="A35" s="6" t="s">
        <v>13</v>
      </c>
      <c r="B35" s="3">
        <f>_xlfn.PERCENTILE.EXC(B27:B31,0.8)</f>
        <v>21.800000000000004</v>
      </c>
      <c r="C35" s="3">
        <f>_xlfn.PERCENTILE.EXC(C27:C31,0.8)</f>
        <v>131.4</v>
      </c>
      <c r="D35" s="3">
        <f>_xlfn.PERCENTILE.EXC(D27:D31,0.8)</f>
        <v>2479.6</v>
      </c>
      <c r="E35" s="3">
        <f>_xlfn.PERCENTILE.EXC(E27:E31,0.8)</f>
        <v>589.4</v>
      </c>
      <c r="F35" s="3"/>
      <c r="G35" s="10">
        <f>B35/G1*1000</f>
        <v>0.21800000000000003</v>
      </c>
      <c r="H35" s="10">
        <f>C35/G1*1000</f>
        <v>1.3140000000000001</v>
      </c>
      <c r="I35" s="10">
        <f>D35/G1*1000</f>
        <v>24.795999999999999</v>
      </c>
      <c r="J35" s="10">
        <f>E35/G1*1000</f>
        <v>5.8940000000000001</v>
      </c>
    </row>
    <row r="36" spans="1:10"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B37" s="3"/>
      <c r="C37" s="3"/>
      <c r="D37" s="3"/>
      <c r="E37" s="3"/>
      <c r="F37" s="3"/>
      <c r="G37" s="3"/>
      <c r="H37" s="3"/>
      <c r="I37" s="3"/>
      <c r="J3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Cognitive Match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Tudor</dc:creator>
  <cp:lastModifiedBy>Liviu Tudor</cp:lastModifiedBy>
  <dcterms:created xsi:type="dcterms:W3CDTF">2014-02-04T20:32:45Z</dcterms:created>
  <dcterms:modified xsi:type="dcterms:W3CDTF">2014-02-04T21:40:25Z</dcterms:modified>
</cp:coreProperties>
</file>