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kosterlitz/Dropbox/Pop3/GitHub/Figures/SI_Fig8/"/>
    </mc:Choice>
  </mc:AlternateContent>
  <xr:revisionPtr revIDLastSave="0" documentId="13_ncr:1_{FBDAD39E-E9A7-4241-ABEE-5543AAF81A11}" xr6:coauthVersionLast="47" xr6:coauthVersionMax="47" xr10:uidLastSave="{00000000-0000-0000-0000-000000000000}"/>
  <bookViews>
    <workbookView xWindow="0" yWindow="500" windowWidth="28080" windowHeight="17500" xr2:uid="{4677DA21-11B7-3F4F-A066-EBA983D9E338}"/>
  </bookViews>
  <sheets>
    <sheet name="All" sheetId="1" r:id="rId1"/>
  </sheets>
  <definedNames>
    <definedName name="_xlnm._FilterDatabase" localSheetId="0" hidden="1">All!$A$1:$Q$184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/>
  <c r="B42" i="1"/>
  <c r="B45" i="1" s="1"/>
  <c r="A42" i="1"/>
  <c r="A44" i="1" s="1"/>
  <c r="B60" i="1"/>
  <c r="A60" i="1"/>
  <c r="B78" i="1"/>
  <c r="A78" i="1"/>
  <c r="B96" i="1"/>
  <c r="A96" i="1"/>
  <c r="B114" i="1"/>
  <c r="A114" i="1"/>
  <c r="B132" i="1"/>
  <c r="A132" i="1"/>
  <c r="B150" i="1"/>
  <c r="A150" i="1"/>
  <c r="A168" i="1"/>
  <c r="B168" i="1"/>
  <c r="A169" i="1"/>
  <c r="B169" i="1"/>
  <c r="Q111" i="1"/>
  <c r="O111" i="1"/>
  <c r="Q110" i="1"/>
  <c r="O110" i="1"/>
  <c r="Q108" i="1"/>
  <c r="O108" i="1"/>
  <c r="Q93" i="1"/>
  <c r="O93" i="1"/>
  <c r="Q92" i="1"/>
  <c r="O92" i="1"/>
  <c r="Q90" i="1"/>
  <c r="O90" i="1"/>
  <c r="Q183" i="1"/>
  <c r="O183" i="1"/>
  <c r="Q182" i="1"/>
  <c r="O182" i="1"/>
  <c r="Q180" i="1"/>
  <c r="O180" i="1"/>
  <c r="Q164" i="1"/>
  <c r="O164" i="1"/>
  <c r="Q165" i="1"/>
  <c r="O165" i="1"/>
  <c r="Q162" i="1"/>
  <c r="O162" i="1"/>
  <c r="O163" i="1"/>
  <c r="Q163" i="1"/>
  <c r="Q147" i="1"/>
  <c r="O147" i="1"/>
  <c r="Q146" i="1"/>
  <c r="O146" i="1"/>
  <c r="Q144" i="1"/>
  <c r="O144" i="1"/>
  <c r="Q129" i="1"/>
  <c r="O129" i="1"/>
  <c r="Q128" i="1"/>
  <c r="O128" i="1"/>
  <c r="Q126" i="1"/>
  <c r="O126" i="1"/>
  <c r="Q75" i="1"/>
  <c r="O75" i="1"/>
  <c r="K75" i="1"/>
  <c r="Q74" i="1"/>
  <c r="O74" i="1"/>
  <c r="K74" i="1"/>
  <c r="Q72" i="1"/>
  <c r="O72" i="1"/>
  <c r="K72" i="1"/>
  <c r="Q57" i="1"/>
  <c r="O57" i="1"/>
  <c r="K57" i="1"/>
  <c r="Q56" i="1"/>
  <c r="O56" i="1"/>
  <c r="K56" i="1"/>
  <c r="Q54" i="1"/>
  <c r="O54" i="1"/>
  <c r="K54" i="1"/>
  <c r="Q39" i="1"/>
  <c r="O39" i="1"/>
  <c r="Q38" i="1"/>
  <c r="O38" i="1"/>
  <c r="Q36" i="1"/>
  <c r="O36" i="1"/>
  <c r="Q37" i="1"/>
  <c r="O37" i="1"/>
  <c r="Q21" i="1"/>
  <c r="O21" i="1"/>
  <c r="Q20" i="1"/>
  <c r="O20" i="1"/>
  <c r="Q17" i="1"/>
  <c r="O17" i="1"/>
  <c r="Q177" i="1"/>
  <c r="O177" i="1"/>
  <c r="Q176" i="1"/>
  <c r="O176" i="1"/>
  <c r="Q174" i="1"/>
  <c r="O174" i="1"/>
  <c r="Q159" i="1"/>
  <c r="O159" i="1"/>
  <c r="Q158" i="1"/>
  <c r="O158" i="1"/>
  <c r="Q156" i="1"/>
  <c r="O156" i="1"/>
  <c r="Q141" i="1"/>
  <c r="O141" i="1"/>
  <c r="Q140" i="1"/>
  <c r="O140" i="1"/>
  <c r="Q138" i="1"/>
  <c r="O138" i="1"/>
  <c r="Q123" i="1"/>
  <c r="O123" i="1"/>
  <c r="Q122" i="1"/>
  <c r="O122" i="1"/>
  <c r="Q120" i="1"/>
  <c r="O120" i="1"/>
  <c r="Q105" i="1"/>
  <c r="O105" i="1"/>
  <c r="Q104" i="1"/>
  <c r="O104" i="1"/>
  <c r="Q102" i="1"/>
  <c r="O102" i="1"/>
  <c r="Q87" i="1"/>
  <c r="O87" i="1"/>
  <c r="Q85" i="1"/>
  <c r="O85" i="1"/>
  <c r="Q84" i="1"/>
  <c r="O84" i="1"/>
  <c r="Q69" i="1"/>
  <c r="O69" i="1"/>
  <c r="Q68" i="1"/>
  <c r="O68" i="1"/>
  <c r="Q66" i="1"/>
  <c r="O66" i="1"/>
  <c r="H47" i="1"/>
  <c r="H48" i="1" s="1"/>
  <c r="Q51" i="1"/>
  <c r="O51" i="1"/>
  <c r="Q50" i="1"/>
  <c r="O50" i="1"/>
  <c r="Q48" i="1"/>
  <c r="O48" i="1"/>
  <c r="Q33" i="1"/>
  <c r="O33" i="1"/>
  <c r="Q32" i="1"/>
  <c r="O32" i="1"/>
  <c r="Q30" i="1"/>
  <c r="O30" i="1"/>
  <c r="Q14" i="1"/>
  <c r="O14" i="1"/>
  <c r="Q13" i="1"/>
  <c r="O13" i="1"/>
  <c r="Q10" i="1"/>
  <c r="O10" i="1"/>
  <c r="Q184" i="1"/>
  <c r="O184" i="1"/>
  <c r="Q181" i="1"/>
  <c r="O181" i="1"/>
  <c r="Q179" i="1"/>
  <c r="O179" i="1"/>
  <c r="Q178" i="1"/>
  <c r="O178" i="1"/>
  <c r="Q175" i="1"/>
  <c r="O175" i="1"/>
  <c r="Q173" i="1"/>
  <c r="O173" i="1"/>
  <c r="Q172" i="1"/>
  <c r="O172" i="1"/>
  <c r="Q171" i="1"/>
  <c r="O171" i="1"/>
  <c r="K171" i="1"/>
  <c r="Q170" i="1"/>
  <c r="O170" i="1"/>
  <c r="K170" i="1"/>
  <c r="Q169" i="1"/>
  <c r="O169" i="1"/>
  <c r="K169" i="1"/>
  <c r="H172" i="1"/>
  <c r="B172" i="1"/>
  <c r="B173" i="1" s="1"/>
  <c r="B175" i="1" s="1"/>
  <c r="B178" i="1" s="1"/>
  <c r="B179" i="1" s="1"/>
  <c r="B181" i="1" s="1"/>
  <c r="B184" i="1" s="1"/>
  <c r="A172" i="1"/>
  <c r="A173" i="1" s="1"/>
  <c r="A175" i="1" s="1"/>
  <c r="A178" i="1" s="1"/>
  <c r="A179" i="1" s="1"/>
  <c r="A181" i="1" s="1"/>
  <c r="A184" i="1" s="1"/>
  <c r="Q168" i="1"/>
  <c r="O168" i="1"/>
  <c r="K168" i="1"/>
  <c r="Q167" i="1"/>
  <c r="O167" i="1"/>
  <c r="K167" i="1"/>
  <c r="Q134" i="1"/>
  <c r="O134" i="1"/>
  <c r="H134" i="1"/>
  <c r="K134" i="1" s="1"/>
  <c r="Q135" i="1"/>
  <c r="O135" i="1"/>
  <c r="H135" i="1"/>
  <c r="K135" i="1" s="1"/>
  <c r="Q132" i="1"/>
  <c r="O132" i="1"/>
  <c r="Q153" i="1"/>
  <c r="O153" i="1"/>
  <c r="Q152" i="1"/>
  <c r="O152" i="1"/>
  <c r="Q150" i="1"/>
  <c r="O150" i="1"/>
  <c r="Q117" i="1"/>
  <c r="O117" i="1"/>
  <c r="H117" i="1"/>
  <c r="K117" i="1" s="1"/>
  <c r="Q116" i="1"/>
  <c r="O116" i="1"/>
  <c r="H116" i="1"/>
  <c r="K116" i="1" s="1"/>
  <c r="Q114" i="1"/>
  <c r="O114" i="1"/>
  <c r="Q99" i="1"/>
  <c r="O99" i="1"/>
  <c r="Q98" i="1"/>
  <c r="O98" i="1"/>
  <c r="Q96" i="1"/>
  <c r="O96" i="1"/>
  <c r="Q81" i="1"/>
  <c r="O81" i="1"/>
  <c r="Q80" i="1"/>
  <c r="O80" i="1"/>
  <c r="Q78" i="1"/>
  <c r="O78" i="1"/>
  <c r="K78" i="1"/>
  <c r="Q63" i="1"/>
  <c r="O63" i="1"/>
  <c r="K63" i="1"/>
  <c r="Q62" i="1"/>
  <c r="O62" i="1"/>
  <c r="K62" i="1"/>
  <c r="Q60" i="1"/>
  <c r="O60" i="1"/>
  <c r="K60" i="1"/>
  <c r="Q45" i="1"/>
  <c r="O45" i="1"/>
  <c r="K45" i="1"/>
  <c r="Q44" i="1"/>
  <c r="O44" i="1"/>
  <c r="K44" i="1"/>
  <c r="B44" i="1"/>
  <c r="Q42" i="1"/>
  <c r="O42" i="1"/>
  <c r="K42" i="1"/>
  <c r="Q26" i="1"/>
  <c r="O26" i="1"/>
  <c r="K26" i="1"/>
  <c r="Q24" i="1"/>
  <c r="O24" i="1"/>
  <c r="K24" i="1"/>
  <c r="A25" i="1"/>
  <c r="Q27" i="1"/>
  <c r="O27" i="1"/>
  <c r="H27" i="1"/>
  <c r="K27" i="1" s="1"/>
  <c r="Q7" i="1"/>
  <c r="O7" i="1"/>
  <c r="Q6" i="1"/>
  <c r="O6" i="1"/>
  <c r="K6" i="1"/>
  <c r="B3" i="1"/>
  <c r="B4" i="1" s="1"/>
  <c r="B7" i="1" s="1"/>
  <c r="A3" i="1"/>
  <c r="A4" i="1" s="1"/>
  <c r="A5" i="1" s="1"/>
  <c r="A6" i="1" s="1"/>
  <c r="Q3" i="1"/>
  <c r="O3" i="1"/>
  <c r="K3" i="1"/>
  <c r="A45" i="1" l="1"/>
  <c r="A180" i="1"/>
  <c r="B180" i="1"/>
  <c r="A174" i="1"/>
  <c r="B174" i="1"/>
  <c r="H49" i="1"/>
  <c r="H52" i="1" s="1"/>
  <c r="H51" i="1"/>
  <c r="H50" i="1"/>
  <c r="K172" i="1"/>
  <c r="H173" i="1"/>
  <c r="H174" i="1" s="1"/>
  <c r="H177" i="1" s="1"/>
  <c r="K177" i="1" s="1"/>
  <c r="K81" i="1"/>
  <c r="K80" i="1"/>
  <c r="A7" i="1"/>
  <c r="B5" i="1"/>
  <c r="B6" i="1" s="1"/>
  <c r="B182" i="1" l="1"/>
  <c r="B183" i="1"/>
  <c r="A182" i="1"/>
  <c r="A183" i="1"/>
  <c r="B176" i="1"/>
  <c r="B177" i="1"/>
  <c r="A176" i="1"/>
  <c r="A177" i="1"/>
  <c r="K174" i="1"/>
  <c r="H176" i="1"/>
  <c r="K176" i="1" s="1"/>
  <c r="H175" i="1"/>
  <c r="K173" i="1"/>
  <c r="H178" i="1" l="1"/>
  <c r="K175" i="1"/>
  <c r="K178" i="1" l="1"/>
  <c r="H179" i="1"/>
  <c r="H180" i="1" s="1"/>
  <c r="H183" i="1" s="1"/>
  <c r="K183" i="1" s="1"/>
  <c r="K180" i="1" l="1"/>
  <c r="H182" i="1"/>
  <c r="K182" i="1" s="1"/>
  <c r="K179" i="1"/>
  <c r="H181" i="1"/>
  <c r="H184" i="1" l="1"/>
  <c r="K181" i="1"/>
  <c r="K184" i="1" l="1"/>
  <c r="B8" i="1" l="1"/>
  <c r="B9" i="1" s="1"/>
  <c r="Q166" i="1"/>
  <c r="O166" i="1"/>
  <c r="Q161" i="1"/>
  <c r="O161" i="1"/>
  <c r="Q160" i="1"/>
  <c r="O160" i="1"/>
  <c r="Q157" i="1"/>
  <c r="O157" i="1"/>
  <c r="Q155" i="1"/>
  <c r="O155" i="1"/>
  <c r="Q154" i="1"/>
  <c r="O154" i="1"/>
  <c r="Q151" i="1"/>
  <c r="O151" i="1"/>
  <c r="H151" i="1"/>
  <c r="K151" i="1" s="1"/>
  <c r="B151" i="1"/>
  <c r="B154" i="1" s="1"/>
  <c r="B155" i="1" s="1"/>
  <c r="A151" i="1"/>
  <c r="A154" i="1" s="1"/>
  <c r="A155" i="1" s="1"/>
  <c r="Q149" i="1"/>
  <c r="O149" i="1"/>
  <c r="K149" i="1"/>
  <c r="Q148" i="1"/>
  <c r="O148" i="1"/>
  <c r="Q145" i="1"/>
  <c r="O145" i="1"/>
  <c r="Q143" i="1"/>
  <c r="O143" i="1"/>
  <c r="Q142" i="1"/>
  <c r="O142" i="1"/>
  <c r="Q139" i="1"/>
  <c r="O139" i="1"/>
  <c r="Q137" i="1"/>
  <c r="O137" i="1"/>
  <c r="Q136" i="1"/>
  <c r="O136" i="1"/>
  <c r="Q133" i="1"/>
  <c r="O133" i="1"/>
  <c r="H133" i="1"/>
  <c r="H136" i="1" s="1"/>
  <c r="B133" i="1"/>
  <c r="B136" i="1" s="1"/>
  <c r="B137" i="1" s="1"/>
  <c r="A133" i="1"/>
  <c r="A136" i="1" s="1"/>
  <c r="A137" i="1" s="1"/>
  <c r="Q131" i="1"/>
  <c r="O131" i="1"/>
  <c r="K131" i="1"/>
  <c r="Q130" i="1"/>
  <c r="O130" i="1"/>
  <c r="Q127" i="1"/>
  <c r="O127" i="1"/>
  <c r="Q125" i="1"/>
  <c r="O125" i="1"/>
  <c r="Q124" i="1"/>
  <c r="O124" i="1"/>
  <c r="Q121" i="1"/>
  <c r="O121" i="1"/>
  <c r="Q119" i="1"/>
  <c r="O119" i="1"/>
  <c r="Q118" i="1"/>
  <c r="O118" i="1"/>
  <c r="Q115" i="1"/>
  <c r="O115" i="1"/>
  <c r="H115" i="1"/>
  <c r="K115" i="1" s="1"/>
  <c r="B115" i="1"/>
  <c r="B118" i="1" s="1"/>
  <c r="B119" i="1" s="1"/>
  <c r="A115" i="1"/>
  <c r="A118" i="1" s="1"/>
  <c r="A119" i="1" s="1"/>
  <c r="Q113" i="1"/>
  <c r="O113" i="1"/>
  <c r="K113" i="1"/>
  <c r="Q112" i="1"/>
  <c r="O112" i="1"/>
  <c r="Q109" i="1"/>
  <c r="O109" i="1"/>
  <c r="Q107" i="1"/>
  <c r="O107" i="1"/>
  <c r="Q106" i="1"/>
  <c r="O106" i="1"/>
  <c r="Q103" i="1"/>
  <c r="O103" i="1"/>
  <c r="Q101" i="1"/>
  <c r="O101" i="1"/>
  <c r="Q100" i="1"/>
  <c r="O100" i="1"/>
  <c r="Q97" i="1"/>
  <c r="O97" i="1"/>
  <c r="H97" i="1"/>
  <c r="K97" i="1" s="1"/>
  <c r="B97" i="1"/>
  <c r="B100" i="1" s="1"/>
  <c r="B101" i="1" s="1"/>
  <c r="A97" i="1"/>
  <c r="A100" i="1" s="1"/>
  <c r="A101" i="1" s="1"/>
  <c r="Q95" i="1"/>
  <c r="O95" i="1"/>
  <c r="K95" i="1"/>
  <c r="Q94" i="1"/>
  <c r="O94" i="1"/>
  <c r="Q91" i="1"/>
  <c r="O91" i="1"/>
  <c r="Q89" i="1"/>
  <c r="O89" i="1"/>
  <c r="Q88" i="1"/>
  <c r="O88" i="1"/>
  <c r="Q86" i="1"/>
  <c r="O86" i="1"/>
  <c r="Q83" i="1"/>
  <c r="O83" i="1"/>
  <c r="Q82" i="1"/>
  <c r="O82" i="1"/>
  <c r="Q79" i="1"/>
  <c r="O79" i="1"/>
  <c r="H82" i="1"/>
  <c r="H85" i="1" s="1"/>
  <c r="B79" i="1"/>
  <c r="B82" i="1" s="1"/>
  <c r="A79" i="1"/>
  <c r="A82" i="1" s="1"/>
  <c r="Q77" i="1"/>
  <c r="O77" i="1"/>
  <c r="K77" i="1"/>
  <c r="Q76" i="1"/>
  <c r="O76" i="1"/>
  <c r="K76" i="1"/>
  <c r="Q73" i="1"/>
  <c r="O73" i="1"/>
  <c r="K73" i="1"/>
  <c r="Q71" i="1"/>
  <c r="O71" i="1"/>
  <c r="K71" i="1"/>
  <c r="Q70" i="1"/>
  <c r="O70" i="1"/>
  <c r="Q67" i="1"/>
  <c r="O67" i="1"/>
  <c r="Q65" i="1"/>
  <c r="O65" i="1"/>
  <c r="H65" i="1"/>
  <c r="Q64" i="1"/>
  <c r="O64" i="1"/>
  <c r="K64" i="1"/>
  <c r="Q61" i="1"/>
  <c r="O61" i="1"/>
  <c r="K61" i="1"/>
  <c r="B61" i="1"/>
  <c r="B64" i="1" s="1"/>
  <c r="B65" i="1" s="1"/>
  <c r="A61" i="1"/>
  <c r="A64" i="1" s="1"/>
  <c r="A65" i="1" s="1"/>
  <c r="Q59" i="1"/>
  <c r="O59" i="1"/>
  <c r="K59" i="1"/>
  <c r="Q58" i="1"/>
  <c r="O58" i="1"/>
  <c r="K58" i="1"/>
  <c r="Q55" i="1"/>
  <c r="O55" i="1"/>
  <c r="K55" i="1"/>
  <c r="Q53" i="1"/>
  <c r="O53" i="1"/>
  <c r="K53" i="1"/>
  <c r="Q52" i="1"/>
  <c r="O52" i="1"/>
  <c r="Q49" i="1"/>
  <c r="O49" i="1"/>
  <c r="Q47" i="1"/>
  <c r="O47" i="1"/>
  <c r="Q46" i="1"/>
  <c r="O46" i="1"/>
  <c r="K46" i="1"/>
  <c r="Q43" i="1"/>
  <c r="O43" i="1"/>
  <c r="K43" i="1"/>
  <c r="B43" i="1"/>
  <c r="B46" i="1" s="1"/>
  <c r="B47" i="1" s="1"/>
  <c r="A43" i="1"/>
  <c r="A46" i="1" s="1"/>
  <c r="A47" i="1" s="1"/>
  <c r="Q41" i="1"/>
  <c r="O41" i="1"/>
  <c r="K41" i="1"/>
  <c r="Q40" i="1"/>
  <c r="O40" i="1"/>
  <c r="Q35" i="1"/>
  <c r="O35" i="1"/>
  <c r="Q34" i="1"/>
  <c r="O34" i="1"/>
  <c r="Q31" i="1"/>
  <c r="O31" i="1"/>
  <c r="Q29" i="1"/>
  <c r="O29" i="1"/>
  <c r="Q28" i="1"/>
  <c r="O28" i="1"/>
  <c r="H28" i="1"/>
  <c r="K28" i="1" s="1"/>
  <c r="Q25" i="1"/>
  <c r="O25" i="1"/>
  <c r="K25" i="1"/>
  <c r="B25" i="1"/>
  <c r="B28" i="1" s="1"/>
  <c r="B29" i="1" s="1"/>
  <c r="A28" i="1"/>
  <c r="A29" i="1" s="1"/>
  <c r="Q23" i="1"/>
  <c r="O23" i="1"/>
  <c r="K23" i="1"/>
  <c r="Q22" i="1"/>
  <c r="O22" i="1"/>
  <c r="Q19" i="1"/>
  <c r="O19" i="1"/>
  <c r="Q18" i="1"/>
  <c r="O18" i="1"/>
  <c r="Q16" i="1"/>
  <c r="O16" i="1"/>
  <c r="Q15" i="1"/>
  <c r="O15" i="1"/>
  <c r="Q12" i="1"/>
  <c r="O12" i="1"/>
  <c r="Q11" i="1"/>
  <c r="O11" i="1"/>
  <c r="Q9" i="1"/>
  <c r="O9" i="1"/>
  <c r="Q8" i="1"/>
  <c r="O8" i="1"/>
  <c r="Q5" i="1"/>
  <c r="O5" i="1"/>
  <c r="Q4" i="1"/>
  <c r="O4" i="1"/>
  <c r="H4" i="1"/>
  <c r="A8" i="1"/>
  <c r="A9" i="1" s="1"/>
  <c r="Q2" i="1"/>
  <c r="O2" i="1"/>
  <c r="K2" i="1"/>
  <c r="A157" i="1" l="1"/>
  <c r="A160" i="1" s="1"/>
  <c r="A161" i="1" s="1"/>
  <c r="A156" i="1"/>
  <c r="B157" i="1"/>
  <c r="B160" i="1" s="1"/>
  <c r="B161" i="1" s="1"/>
  <c r="B156" i="1"/>
  <c r="A139" i="1"/>
  <c r="A142" i="1" s="1"/>
  <c r="A143" i="1" s="1"/>
  <c r="A138" i="1"/>
  <c r="B139" i="1"/>
  <c r="B142" i="1" s="1"/>
  <c r="B143" i="1" s="1"/>
  <c r="B138" i="1"/>
  <c r="B121" i="1"/>
  <c r="B124" i="1" s="1"/>
  <c r="B125" i="1" s="1"/>
  <c r="B120" i="1"/>
  <c r="A121" i="1"/>
  <c r="A124" i="1" s="1"/>
  <c r="A125" i="1" s="1"/>
  <c r="A120" i="1"/>
  <c r="B103" i="1"/>
  <c r="B106" i="1" s="1"/>
  <c r="B107" i="1" s="1"/>
  <c r="B102" i="1"/>
  <c r="A103" i="1"/>
  <c r="A106" i="1" s="1"/>
  <c r="A107" i="1" s="1"/>
  <c r="A102" i="1"/>
  <c r="K85" i="1"/>
  <c r="H87" i="1"/>
  <c r="K87" i="1" s="1"/>
  <c r="B83" i="1"/>
  <c r="B86" i="1" s="1"/>
  <c r="B88" i="1" s="1"/>
  <c r="B85" i="1"/>
  <c r="B87" i="1" s="1"/>
  <c r="A83" i="1"/>
  <c r="A86" i="1" s="1"/>
  <c r="A88" i="1" s="1"/>
  <c r="A85" i="1"/>
  <c r="A87" i="1" s="1"/>
  <c r="A67" i="1"/>
  <c r="A70" i="1" s="1"/>
  <c r="A71" i="1" s="1"/>
  <c r="A66" i="1"/>
  <c r="H67" i="1"/>
  <c r="K67" i="1" s="1"/>
  <c r="H66" i="1"/>
  <c r="H69" i="1" s="1"/>
  <c r="K69" i="1" s="1"/>
  <c r="B67" i="1"/>
  <c r="B70" i="1" s="1"/>
  <c r="B71" i="1" s="1"/>
  <c r="B66" i="1"/>
  <c r="A49" i="1"/>
  <c r="A52" i="1" s="1"/>
  <c r="A53" i="1" s="1"/>
  <c r="A48" i="1"/>
  <c r="K51" i="1"/>
  <c r="B49" i="1"/>
  <c r="B52" i="1" s="1"/>
  <c r="B53" i="1" s="1"/>
  <c r="B48" i="1"/>
  <c r="B31" i="1"/>
  <c r="B34" i="1" s="1"/>
  <c r="B35" i="1" s="1"/>
  <c r="B36" i="1" s="1"/>
  <c r="B30" i="1"/>
  <c r="A31" i="1"/>
  <c r="A34" i="1" s="1"/>
  <c r="A35" i="1" s="1"/>
  <c r="A36" i="1" s="1"/>
  <c r="A30" i="1"/>
  <c r="B10" i="1"/>
  <c r="B11" i="1" s="1"/>
  <c r="A10" i="1"/>
  <c r="A11" i="1" s="1"/>
  <c r="K4" i="1"/>
  <c r="H7" i="1"/>
  <c r="K7" i="1" s="1"/>
  <c r="H118" i="1"/>
  <c r="K118" i="1" s="1"/>
  <c r="H154" i="1"/>
  <c r="K154" i="1" s="1"/>
  <c r="K65" i="1"/>
  <c r="H29" i="1"/>
  <c r="H100" i="1"/>
  <c r="K47" i="1"/>
  <c r="K136" i="1"/>
  <c r="H137" i="1"/>
  <c r="K82" i="1"/>
  <c r="H83" i="1"/>
  <c r="K133" i="1"/>
  <c r="K79" i="1"/>
  <c r="H5" i="1"/>
  <c r="K49" i="1"/>
  <c r="K52" i="1"/>
  <c r="A109" i="1" l="1"/>
  <c r="A112" i="1" s="1"/>
  <c r="A108" i="1"/>
  <c r="B109" i="1"/>
  <c r="B112" i="1" s="1"/>
  <c r="B108" i="1"/>
  <c r="B89" i="1"/>
  <c r="B91" i="1" s="1"/>
  <c r="B94" i="1" s="1"/>
  <c r="B90" i="1"/>
  <c r="A89" i="1"/>
  <c r="A91" i="1" s="1"/>
  <c r="A94" i="1" s="1"/>
  <c r="A90" i="1"/>
  <c r="B162" i="1"/>
  <c r="B163" i="1"/>
  <c r="B166" i="1" s="1"/>
  <c r="B170" i="1" s="1"/>
  <c r="A162" i="1"/>
  <c r="A163" i="1"/>
  <c r="A166" i="1" s="1"/>
  <c r="A145" i="1"/>
  <c r="A148" i="1" s="1"/>
  <c r="A144" i="1"/>
  <c r="B145" i="1"/>
  <c r="B148" i="1" s="1"/>
  <c r="B144" i="1"/>
  <c r="A127" i="1"/>
  <c r="A130" i="1" s="1"/>
  <c r="A126" i="1"/>
  <c r="B127" i="1"/>
  <c r="B130" i="1" s="1"/>
  <c r="B126" i="1"/>
  <c r="A73" i="1"/>
  <c r="A76" i="1" s="1"/>
  <c r="A72" i="1"/>
  <c r="B73" i="1"/>
  <c r="B76" i="1" s="1"/>
  <c r="B72" i="1"/>
  <c r="B55" i="1"/>
  <c r="B58" i="1" s="1"/>
  <c r="B54" i="1"/>
  <c r="A55" i="1"/>
  <c r="A58" i="1" s="1"/>
  <c r="A54" i="1"/>
  <c r="A38" i="1"/>
  <c r="A39" i="1"/>
  <c r="B38" i="1"/>
  <c r="B39" i="1"/>
  <c r="A37" i="1"/>
  <c r="A40" i="1" s="1"/>
  <c r="B37" i="1"/>
  <c r="B40" i="1" s="1"/>
  <c r="A158" i="1"/>
  <c r="A159" i="1"/>
  <c r="B158" i="1"/>
  <c r="B159" i="1"/>
  <c r="B140" i="1"/>
  <c r="B141" i="1"/>
  <c r="A140" i="1"/>
  <c r="A141" i="1"/>
  <c r="H139" i="1"/>
  <c r="K139" i="1" s="1"/>
  <c r="H138" i="1"/>
  <c r="H141" i="1" s="1"/>
  <c r="K141" i="1" s="1"/>
  <c r="A122" i="1"/>
  <c r="A123" i="1"/>
  <c r="B122" i="1"/>
  <c r="B123" i="1"/>
  <c r="B104" i="1"/>
  <c r="B105" i="1"/>
  <c r="A104" i="1"/>
  <c r="A105" i="1"/>
  <c r="B84" i="1"/>
  <c r="A84" i="1"/>
  <c r="H70" i="1"/>
  <c r="K70" i="1" s="1"/>
  <c r="H86" i="1"/>
  <c r="H88" i="1" s="1"/>
  <c r="H84" i="1"/>
  <c r="K84" i="1" s="1"/>
  <c r="B68" i="1"/>
  <c r="B69" i="1"/>
  <c r="A68" i="1"/>
  <c r="A69" i="1"/>
  <c r="K66" i="1"/>
  <c r="H68" i="1"/>
  <c r="K68" i="1" s="1"/>
  <c r="B50" i="1"/>
  <c r="B51" i="1"/>
  <c r="A50" i="1"/>
  <c r="A51" i="1"/>
  <c r="K48" i="1"/>
  <c r="K50" i="1"/>
  <c r="A32" i="1"/>
  <c r="A33" i="1"/>
  <c r="B32" i="1"/>
  <c r="B33" i="1"/>
  <c r="H31" i="1"/>
  <c r="H34" i="1" s="1"/>
  <c r="H35" i="1" s="1"/>
  <c r="H36" i="1" s="1"/>
  <c r="H39" i="1" s="1"/>
  <c r="K39" i="1" s="1"/>
  <c r="H30" i="1"/>
  <c r="H33" i="1" s="1"/>
  <c r="K33" i="1" s="1"/>
  <c r="A12" i="1"/>
  <c r="A15" i="1" s="1"/>
  <c r="A16" i="1" s="1"/>
  <c r="A14" i="1"/>
  <c r="B12" i="1"/>
  <c r="B15" i="1" s="1"/>
  <c r="B16" i="1" s="1"/>
  <c r="B14" i="1"/>
  <c r="H119" i="1"/>
  <c r="H155" i="1"/>
  <c r="K29" i="1"/>
  <c r="K83" i="1"/>
  <c r="K100" i="1"/>
  <c r="H101" i="1"/>
  <c r="H102" i="1" s="1"/>
  <c r="H105" i="1" s="1"/>
  <c r="K105" i="1" s="1"/>
  <c r="K137" i="1"/>
  <c r="K5" i="1"/>
  <c r="H8" i="1"/>
  <c r="A152" i="1" l="1"/>
  <c r="B135" i="1"/>
  <c r="A135" i="1"/>
  <c r="A98" i="1"/>
  <c r="B99" i="1"/>
  <c r="B110" i="1"/>
  <c r="B111" i="1"/>
  <c r="A110" i="1"/>
  <c r="A111" i="1"/>
  <c r="A92" i="1"/>
  <c r="A93" i="1"/>
  <c r="B92" i="1"/>
  <c r="B93" i="1"/>
  <c r="H89" i="1"/>
  <c r="H91" i="1" s="1"/>
  <c r="H90" i="1"/>
  <c r="H93" i="1" s="1"/>
  <c r="K93" i="1" s="1"/>
  <c r="A165" i="1"/>
  <c r="A164" i="1"/>
  <c r="B165" i="1"/>
  <c r="B164" i="1"/>
  <c r="B171" i="1"/>
  <c r="A171" i="1"/>
  <c r="A170" i="1"/>
  <c r="B146" i="1"/>
  <c r="B147" i="1"/>
  <c r="A146" i="1"/>
  <c r="A147" i="1"/>
  <c r="B128" i="1"/>
  <c r="B129" i="1"/>
  <c r="A128" i="1"/>
  <c r="A129" i="1"/>
  <c r="B74" i="1"/>
  <c r="B75" i="1"/>
  <c r="A74" i="1"/>
  <c r="A75" i="1"/>
  <c r="B56" i="1"/>
  <c r="B57" i="1"/>
  <c r="A56" i="1"/>
  <c r="A57" i="1"/>
  <c r="K36" i="1"/>
  <c r="H38" i="1"/>
  <c r="K38" i="1" s="1"/>
  <c r="H37" i="1"/>
  <c r="K37" i="1" s="1"/>
  <c r="A17" i="1"/>
  <c r="A18" i="1" s="1"/>
  <c r="B17" i="1"/>
  <c r="B18" i="1" s="1"/>
  <c r="H142" i="1"/>
  <c r="K142" i="1" s="1"/>
  <c r="H157" i="1"/>
  <c r="H160" i="1" s="1"/>
  <c r="K160" i="1" s="1"/>
  <c r="H156" i="1"/>
  <c r="H159" i="1" s="1"/>
  <c r="K159" i="1" s="1"/>
  <c r="K138" i="1"/>
  <c r="H140" i="1"/>
  <c r="K140" i="1" s="1"/>
  <c r="H121" i="1"/>
  <c r="H124" i="1" s="1"/>
  <c r="K124" i="1" s="1"/>
  <c r="H120" i="1"/>
  <c r="H123" i="1" s="1"/>
  <c r="K123" i="1" s="1"/>
  <c r="K102" i="1"/>
  <c r="H104" i="1"/>
  <c r="K104" i="1" s="1"/>
  <c r="K88" i="1"/>
  <c r="K86" i="1"/>
  <c r="K34" i="1"/>
  <c r="B13" i="1"/>
  <c r="A13" i="1"/>
  <c r="K30" i="1"/>
  <c r="H32" i="1"/>
  <c r="K32" i="1" s="1"/>
  <c r="K31" i="1"/>
  <c r="K119" i="1"/>
  <c r="K155" i="1"/>
  <c r="H103" i="1"/>
  <c r="K101" i="1"/>
  <c r="H9" i="1"/>
  <c r="H10" i="1" s="1"/>
  <c r="K8" i="1"/>
  <c r="K35" i="1"/>
  <c r="B152" i="1" l="1"/>
  <c r="B153" i="1"/>
  <c r="A153" i="1"/>
  <c r="A134" i="1"/>
  <c r="B134" i="1"/>
  <c r="B98" i="1"/>
  <c r="A99" i="1"/>
  <c r="B80" i="1"/>
  <c r="B63" i="1"/>
  <c r="K89" i="1"/>
  <c r="K90" i="1"/>
  <c r="H92" i="1"/>
  <c r="K92" i="1" s="1"/>
  <c r="K121" i="1"/>
  <c r="B19" i="1"/>
  <c r="B22" i="1" s="1"/>
  <c r="B21" i="1"/>
  <c r="K157" i="1"/>
  <c r="H161" i="1"/>
  <c r="A19" i="1"/>
  <c r="A22" i="1" s="1"/>
  <c r="A21" i="1"/>
  <c r="H143" i="1"/>
  <c r="H125" i="1"/>
  <c r="K156" i="1"/>
  <c r="H158" i="1"/>
  <c r="K158" i="1" s="1"/>
  <c r="K120" i="1"/>
  <c r="H122" i="1"/>
  <c r="K122" i="1" s="1"/>
  <c r="K10" i="1"/>
  <c r="H11" i="1"/>
  <c r="H14" i="1" s="1"/>
  <c r="K14" i="1" s="1"/>
  <c r="K103" i="1"/>
  <c r="H106" i="1"/>
  <c r="K9" i="1"/>
  <c r="H40" i="1"/>
  <c r="H94" i="1"/>
  <c r="K91" i="1"/>
  <c r="B117" i="1" l="1"/>
  <c r="B116" i="1"/>
  <c r="A116" i="1"/>
  <c r="A117" i="1"/>
  <c r="B81" i="1"/>
  <c r="B62" i="1"/>
  <c r="A80" i="1"/>
  <c r="A81" i="1"/>
  <c r="A62" i="1"/>
  <c r="A63" i="1"/>
  <c r="B27" i="1"/>
  <c r="A26" i="1"/>
  <c r="K161" i="1"/>
  <c r="H163" i="1"/>
  <c r="K163" i="1" s="1"/>
  <c r="H162" i="1"/>
  <c r="H164" i="1" s="1"/>
  <c r="K164" i="1" s="1"/>
  <c r="K143" i="1"/>
  <c r="H144" i="1"/>
  <c r="H147" i="1" s="1"/>
  <c r="K147" i="1" s="1"/>
  <c r="H127" i="1"/>
  <c r="H130" i="1" s="1"/>
  <c r="H126" i="1"/>
  <c r="H129" i="1" s="1"/>
  <c r="K129" i="1" s="1"/>
  <c r="B20" i="1"/>
  <c r="H145" i="1"/>
  <c r="K145" i="1" s="1"/>
  <c r="A20" i="1"/>
  <c r="K125" i="1"/>
  <c r="K106" i="1"/>
  <c r="H107" i="1"/>
  <c r="H108" i="1" s="1"/>
  <c r="H111" i="1" s="1"/>
  <c r="K111" i="1" s="1"/>
  <c r="K11" i="1"/>
  <c r="H12" i="1"/>
  <c r="H13" i="1" s="1"/>
  <c r="K13" i="1" s="1"/>
  <c r="K40" i="1"/>
  <c r="K94" i="1"/>
  <c r="A27" i="1" l="1"/>
  <c r="B26" i="1"/>
  <c r="K130" i="1"/>
  <c r="K108" i="1"/>
  <c r="H110" i="1"/>
  <c r="K110" i="1" s="1"/>
  <c r="H166" i="1"/>
  <c r="K162" i="1"/>
  <c r="H165" i="1"/>
  <c r="K144" i="1"/>
  <c r="H146" i="1"/>
  <c r="K146" i="1" s="1"/>
  <c r="K127" i="1"/>
  <c r="K126" i="1"/>
  <c r="H128" i="1"/>
  <c r="K128" i="1" s="1"/>
  <c r="K166" i="1"/>
  <c r="H148" i="1"/>
  <c r="K107" i="1"/>
  <c r="H109" i="1"/>
  <c r="K12" i="1"/>
  <c r="H15" i="1"/>
  <c r="K165" i="1" l="1"/>
  <c r="K148" i="1"/>
  <c r="K109" i="1"/>
  <c r="H112" i="1"/>
  <c r="H16" i="1"/>
  <c r="H17" i="1" s="1"/>
  <c r="K15" i="1"/>
  <c r="K17" i="1" l="1"/>
  <c r="H18" i="1"/>
  <c r="H21" i="1" s="1"/>
  <c r="K21" i="1" s="1"/>
  <c r="K132" i="1"/>
  <c r="H153" i="1"/>
  <c r="K153" i="1" s="1"/>
  <c r="H99" i="1"/>
  <c r="K99" i="1" s="1"/>
  <c r="K112" i="1"/>
  <c r="K16" i="1"/>
  <c r="K150" i="1" l="1"/>
  <c r="H152" i="1"/>
  <c r="K152" i="1" s="1"/>
  <c r="K96" i="1"/>
  <c r="H98" i="1"/>
  <c r="K98" i="1" s="1"/>
  <c r="H19" i="1"/>
  <c r="H20" i="1" s="1"/>
  <c r="K20" i="1" s="1"/>
  <c r="K18" i="1"/>
  <c r="H22" i="1" l="1"/>
  <c r="K19" i="1"/>
  <c r="K114" i="1" l="1"/>
  <c r="K22" i="1"/>
</calcChain>
</file>

<file path=xl/sharedStrings.xml><?xml version="1.0" encoding="utf-8"?>
<sst xmlns="http://schemas.openxmlformats.org/spreadsheetml/2006/main" count="976" uniqueCount="29">
  <si>
    <t>Day</t>
  </si>
  <si>
    <t>Counting.day</t>
  </si>
  <si>
    <t>Set</t>
  </si>
  <si>
    <t>Experiment</t>
  </si>
  <si>
    <t>Strain</t>
  </si>
  <si>
    <t>Mixture</t>
  </si>
  <si>
    <t>Replicate</t>
  </si>
  <si>
    <t>Time</t>
  </si>
  <si>
    <t>Dilution</t>
  </si>
  <si>
    <t>Volume.plated</t>
  </si>
  <si>
    <t>Plate.label</t>
  </si>
  <si>
    <t>Plate.type</t>
  </si>
  <si>
    <t>Plate.cell.type</t>
  </si>
  <si>
    <t>Predicted.counts</t>
  </si>
  <si>
    <t>Predicted.density</t>
  </si>
  <si>
    <t>Counts</t>
  </si>
  <si>
    <t>Density</t>
  </si>
  <si>
    <t>D</t>
  </si>
  <si>
    <t>POP58</t>
  </si>
  <si>
    <t>Tet7.5</t>
  </si>
  <si>
    <t>&gt;200</t>
  </si>
  <si>
    <t>Str25</t>
  </si>
  <si>
    <t>R</t>
  </si>
  <si>
    <t>G</t>
  </si>
  <si>
    <t>POP468</t>
  </si>
  <si>
    <t>DG</t>
  </si>
  <si>
    <t>POP52</t>
  </si>
  <si>
    <t>too many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</si>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</sst>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4" fontId="0" fillId="2" borderId="6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0" fillId="0" borderId="2" xfId="0" applyNumberFormat="1" applyFont="1" applyBorder="1" applyAlignment="1">
      <alignment horizontal="center" vertical="center"/>
    </xf>
    <xf numFmtId="0" fontId="0" fillId="0" borderId="0" xfId="0" applyFont="1"/>
    <xf numFmtId="14" fontId="0" fillId="0" borderId="7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1" fontId="0" fillId="0" borderId="0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 vertical="center"/>
    </xf>
    <xf numFmtId="14" fontId="0" fillId="4" borderId="7" xfId="0" applyNumberFormat="1" applyFont="1" applyFill="1" applyBorder="1" applyAlignment="1">
      <alignment horizontal="center" vertical="center"/>
    </xf>
    <xf numFmtId="14" fontId="0" fillId="4" borderId="0" xfId="0" applyNumberFormat="1" applyFont="1" applyFill="1" applyBorder="1" applyAlignment="1">
      <alignment horizontal="center" vertical="center"/>
    </xf>
    <xf numFmtId="11" fontId="0" fillId="4" borderId="0" xfId="0" applyNumberFormat="1" applyFont="1" applyFill="1" applyBorder="1" applyAlignment="1">
      <alignment horizontal="center"/>
    </xf>
    <xf numFmtId="11" fontId="0" fillId="4" borderId="3" xfId="0" applyNumberFormat="1" applyFont="1" applyFill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11" fontId="0" fillId="0" borderId="4" xfId="0" applyNumberFormat="1" applyFont="1" applyBorder="1" applyAlignment="1">
      <alignment horizontal="center"/>
    </xf>
    <xf numFmtId="11" fontId="0" fillId="0" borderId="5" xfId="0" applyNumberFormat="1" applyFont="1" applyBorder="1" applyAlignment="1">
      <alignment horizontal="center" vertical="center"/>
    </xf>
    <xf numFmtId="14" fontId="0" fillId="2" borderId="7" xfId="0" applyNumberFormat="1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center" vertical="center"/>
    </xf>
    <xf numFmtId="3" fontId="0" fillId="2" borderId="0" xfId="0" applyNumberFormat="1" applyFont="1" applyFill="1" applyBorder="1" applyAlignment="1">
      <alignment horizontal="center" vertical="center"/>
    </xf>
    <xf numFmtId="3" fontId="0" fillId="2" borderId="4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AD100"/>
      <color rgb="FF35EB4F"/>
      <color rgb="FF1810F0"/>
      <color rgb="FF00EAE5"/>
      <color rgb="FFAF3AEA"/>
      <color rgb="FFEF4542"/>
      <color rgb="FFFFC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921B-4B5B-2D41-B25C-2DF8CEDFF90D}">
  <dimension ref="A1:Q184"/>
  <sheetViews>
    <sheetView tabSelected="1" zoomScale="90" zoomScaleNormal="150" workbookViewId="0">
      <pane ySplit="1" topLeftCell="A2" activePane="bottomLeft" state="frozen"/>
      <selection pane="bottomLeft" activeCell="R1" sqref="R1:R1048576"/>
    </sheetView>
  </sheetViews>
  <sheetFormatPr baseColWidth="10" defaultColWidth="11" defaultRowHeight="16" x14ac:dyDescent="0.2"/>
  <cols>
    <col min="1" max="1" width="10.83203125" style="8" customWidth="1"/>
    <col min="2" max="2" width="11.83203125" style="8" bestFit="1" customWidth="1"/>
    <col min="3" max="3" width="10.83203125" style="8" customWidth="1"/>
    <col min="4" max="4" width="10.83203125" style="7" customWidth="1"/>
    <col min="5" max="5" width="16" style="8" bestFit="1" customWidth="1"/>
    <col min="6" max="6" width="10.83203125" style="8" customWidth="1"/>
    <col min="7" max="7" width="10.83203125" style="7" customWidth="1"/>
    <col min="8" max="8" width="10.83203125" style="8" customWidth="1"/>
    <col min="9" max="9" width="10.83203125" style="7" customWidth="1"/>
    <col min="10" max="10" width="13.1640625" style="7" bestFit="1" customWidth="1"/>
    <col min="11" max="11" width="15.5" style="7" bestFit="1" customWidth="1"/>
    <col min="12" max="12" width="11.1640625" style="7" bestFit="1" customWidth="1"/>
    <col min="13" max="13" width="12.6640625" style="7" bestFit="1" customWidth="1"/>
    <col min="14" max="14" width="14.83203125" style="8" bestFit="1" customWidth="1"/>
    <col min="15" max="15" width="15.33203125" style="7" bestFit="1" customWidth="1"/>
    <col min="16" max="16" width="11.1640625" style="8" customWidth="1"/>
    <col min="17" max="17" width="10.83203125" style="8" customWidth="1"/>
    <col min="18" max="16384" width="11" style="19"/>
  </cols>
  <sheetData>
    <row r="1" spans="1:17" s="11" customFormat="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2">
        <v>44419</v>
      </c>
      <c r="B2" s="13">
        <v>44420</v>
      </c>
      <c r="C2" s="2" t="s">
        <v>17</v>
      </c>
      <c r="D2" s="2">
        <v>2</v>
      </c>
      <c r="E2" s="2" t="s">
        <v>18</v>
      </c>
      <c r="F2" s="2" t="s">
        <v>17</v>
      </c>
      <c r="G2" s="2">
        <v>1</v>
      </c>
      <c r="H2" s="14">
        <v>0</v>
      </c>
      <c r="I2" s="15">
        <v>1</v>
      </c>
      <c r="J2" s="15">
        <v>100</v>
      </c>
      <c r="K2" s="2" t="str">
        <f t="shared" ref="K2:K53" si="0">C2&amp;""&amp;D2&amp;"  "&amp;F2&amp;""&amp;G2&amp;"  T"&amp;H2&amp;"  -"&amp;I2</f>
        <v>D2  D1  T0  -1</v>
      </c>
      <c r="L2" s="16" t="s">
        <v>19</v>
      </c>
      <c r="M2" s="2" t="s">
        <v>17</v>
      </c>
      <c r="N2" s="14">
        <v>500</v>
      </c>
      <c r="O2" s="17">
        <f t="shared" ref="O2:O94" si="1">N2*10^(I2+1)</f>
        <v>50000</v>
      </c>
      <c r="P2" s="14" t="s">
        <v>20</v>
      </c>
      <c r="Q2" s="18" t="e">
        <f t="shared" ref="Q2:Q94" si="2">P2*(1000/J2)^(I2+1)</f>
        <v>#VALUE!</v>
      </c>
    </row>
    <row r="3" spans="1:17" x14ac:dyDescent="0.2">
      <c r="A3" s="20">
        <f>A2</f>
        <v>44419</v>
      </c>
      <c r="B3" s="21">
        <f>B2</f>
        <v>44420</v>
      </c>
      <c r="C3" s="4" t="s">
        <v>17</v>
      </c>
      <c r="D3" s="4">
        <v>2</v>
      </c>
      <c r="E3" s="4" t="s">
        <v>18</v>
      </c>
      <c r="F3" s="4" t="s">
        <v>17</v>
      </c>
      <c r="G3" s="4">
        <v>1</v>
      </c>
      <c r="H3" s="4">
        <v>0</v>
      </c>
      <c r="I3" s="22">
        <v>2</v>
      </c>
      <c r="J3" s="22">
        <v>100</v>
      </c>
      <c r="K3" s="4" t="str">
        <f t="shared" si="0"/>
        <v>D2  D1  T0  -2</v>
      </c>
      <c r="L3" s="3" t="s">
        <v>19</v>
      </c>
      <c r="M3" s="4" t="s">
        <v>17</v>
      </c>
      <c r="N3" s="23">
        <v>50</v>
      </c>
      <c r="O3" s="24">
        <f t="shared" ref="O3" si="3">N3*10^(I3+1)</f>
        <v>50000</v>
      </c>
      <c r="P3" s="23">
        <v>237</v>
      </c>
      <c r="Q3" s="25">
        <f t="shared" ref="Q3" si="4">P3*(1000/J3)^(I3+1)</f>
        <v>237000</v>
      </c>
    </row>
    <row r="4" spans="1:17" x14ac:dyDescent="0.2">
      <c r="A4" s="20">
        <f t="shared" ref="A4" si="5">A3</f>
        <v>44419</v>
      </c>
      <c r="B4" s="21">
        <f t="shared" ref="B4" si="6">B3</f>
        <v>44420</v>
      </c>
      <c r="C4" s="4" t="s">
        <v>17</v>
      </c>
      <c r="D4" s="4">
        <v>2</v>
      </c>
      <c r="E4" s="4" t="s">
        <v>18</v>
      </c>
      <c r="F4" s="4" t="s">
        <v>17</v>
      </c>
      <c r="G4" s="4">
        <v>1</v>
      </c>
      <c r="H4" s="4">
        <f>H2</f>
        <v>0</v>
      </c>
      <c r="I4" s="22">
        <v>1</v>
      </c>
      <c r="J4" s="22">
        <v>100</v>
      </c>
      <c r="K4" s="4" t="str">
        <f t="shared" si="0"/>
        <v>D2  D1  T0  -1</v>
      </c>
      <c r="L4" s="3" t="s">
        <v>21</v>
      </c>
      <c r="M4" s="4" t="s">
        <v>22</v>
      </c>
      <c r="N4" s="23">
        <v>0</v>
      </c>
      <c r="O4" s="24">
        <f t="shared" si="1"/>
        <v>0</v>
      </c>
      <c r="P4" s="23">
        <v>0</v>
      </c>
      <c r="Q4" s="25">
        <f t="shared" si="2"/>
        <v>0</v>
      </c>
    </row>
    <row r="5" spans="1:17" x14ac:dyDescent="0.2">
      <c r="A5" s="20">
        <f>A4</f>
        <v>44419</v>
      </c>
      <c r="B5" s="21">
        <f>B4</f>
        <v>44420</v>
      </c>
      <c r="C5" s="4" t="s">
        <v>17</v>
      </c>
      <c r="D5" s="4">
        <v>2</v>
      </c>
      <c r="E5" s="4" t="s">
        <v>18</v>
      </c>
      <c r="F5" s="4" t="s">
        <v>17</v>
      </c>
      <c r="G5" s="4">
        <v>2</v>
      </c>
      <c r="H5" s="4">
        <f>H4</f>
        <v>0</v>
      </c>
      <c r="I5" s="22">
        <v>1</v>
      </c>
      <c r="J5" s="22">
        <v>100</v>
      </c>
      <c r="K5" s="4" t="str">
        <f t="shared" si="0"/>
        <v>D2  D2  T0  -1</v>
      </c>
      <c r="L5" s="3" t="s">
        <v>19</v>
      </c>
      <c r="M5" s="4" t="s">
        <v>17</v>
      </c>
      <c r="N5" s="23">
        <v>500</v>
      </c>
      <c r="O5" s="24">
        <f t="shared" si="1"/>
        <v>50000</v>
      </c>
      <c r="P5" s="23" t="s">
        <v>20</v>
      </c>
      <c r="Q5" s="25" t="e">
        <f t="shared" si="2"/>
        <v>#VALUE!</v>
      </c>
    </row>
    <row r="6" spans="1:17" x14ac:dyDescent="0.2">
      <c r="A6" s="20">
        <f>A5</f>
        <v>44419</v>
      </c>
      <c r="B6" s="21">
        <f>B5</f>
        <v>44420</v>
      </c>
      <c r="C6" s="4" t="s">
        <v>17</v>
      </c>
      <c r="D6" s="4">
        <v>2</v>
      </c>
      <c r="E6" s="4" t="s">
        <v>18</v>
      </c>
      <c r="F6" s="4" t="s">
        <v>17</v>
      </c>
      <c r="G6" s="4">
        <v>2</v>
      </c>
      <c r="H6" s="4">
        <v>0</v>
      </c>
      <c r="I6" s="22">
        <v>2</v>
      </c>
      <c r="J6" s="22">
        <v>100</v>
      </c>
      <c r="K6" s="4" t="str">
        <f t="shared" si="0"/>
        <v>D2  D2  T0  -2</v>
      </c>
      <c r="L6" s="3" t="s">
        <v>19</v>
      </c>
      <c r="M6" s="4" t="s">
        <v>17</v>
      </c>
      <c r="N6" s="23">
        <v>50</v>
      </c>
      <c r="O6" s="24">
        <f t="shared" si="1"/>
        <v>50000</v>
      </c>
      <c r="P6" s="23">
        <v>319</v>
      </c>
      <c r="Q6" s="25">
        <f t="shared" si="2"/>
        <v>319000</v>
      </c>
    </row>
    <row r="7" spans="1:17" x14ac:dyDescent="0.2">
      <c r="A7" s="20">
        <f t="shared" ref="A7:B8" si="7">A4</f>
        <v>44419</v>
      </c>
      <c r="B7" s="21">
        <f t="shared" si="7"/>
        <v>44420</v>
      </c>
      <c r="C7" s="4" t="s">
        <v>17</v>
      </c>
      <c r="D7" s="4">
        <v>2</v>
      </c>
      <c r="E7" s="4" t="s">
        <v>18</v>
      </c>
      <c r="F7" s="4" t="s">
        <v>17</v>
      </c>
      <c r="G7" s="4">
        <v>3</v>
      </c>
      <c r="H7" s="4">
        <f>H4</f>
        <v>0</v>
      </c>
      <c r="I7" s="22">
        <v>1</v>
      </c>
      <c r="J7" s="22">
        <v>100</v>
      </c>
      <c r="K7" s="4" t="str">
        <f t="shared" si="0"/>
        <v>D2  D3  T0  -1</v>
      </c>
      <c r="L7" s="3" t="s">
        <v>19</v>
      </c>
      <c r="M7" s="4" t="s">
        <v>17</v>
      </c>
      <c r="N7" s="23">
        <v>500</v>
      </c>
      <c r="O7" s="24">
        <f t="shared" ref="O7" si="8">N7*10^(I7+1)</f>
        <v>50000</v>
      </c>
      <c r="P7" s="23" t="s">
        <v>20</v>
      </c>
      <c r="Q7" s="25" t="e">
        <f t="shared" ref="Q7" si="9">P7*(1000/J7)^(I7+1)</f>
        <v>#VALUE!</v>
      </c>
    </row>
    <row r="8" spans="1:17" x14ac:dyDescent="0.2">
      <c r="A8" s="20">
        <f t="shared" si="7"/>
        <v>44419</v>
      </c>
      <c r="B8" s="21">
        <f t="shared" si="7"/>
        <v>44420</v>
      </c>
      <c r="C8" s="4" t="s">
        <v>17</v>
      </c>
      <c r="D8" s="4">
        <v>2</v>
      </c>
      <c r="E8" s="4" t="s">
        <v>18</v>
      </c>
      <c r="F8" s="4" t="s">
        <v>17</v>
      </c>
      <c r="G8" s="4">
        <v>3</v>
      </c>
      <c r="H8" s="4">
        <f>H5</f>
        <v>0</v>
      </c>
      <c r="I8" s="22">
        <v>2</v>
      </c>
      <c r="J8" s="22">
        <v>100</v>
      </c>
      <c r="K8" s="4" t="str">
        <f t="shared" si="0"/>
        <v>D2  D3  T0  -2</v>
      </c>
      <c r="L8" s="3" t="s">
        <v>19</v>
      </c>
      <c r="M8" s="4" t="s">
        <v>17</v>
      </c>
      <c r="N8" s="23">
        <v>50</v>
      </c>
      <c r="O8" s="24">
        <f t="shared" si="1"/>
        <v>50000</v>
      </c>
      <c r="P8" s="23">
        <v>351</v>
      </c>
      <c r="Q8" s="25">
        <f t="shared" si="2"/>
        <v>351000</v>
      </c>
    </row>
    <row r="9" spans="1:17" x14ac:dyDescent="0.2">
      <c r="A9" s="26">
        <f t="shared" ref="A9:B9" si="10">A8</f>
        <v>44419</v>
      </c>
      <c r="B9" s="27">
        <f t="shared" si="10"/>
        <v>44420</v>
      </c>
      <c r="C9" s="6" t="s">
        <v>23</v>
      </c>
      <c r="D9" s="6">
        <v>2</v>
      </c>
      <c r="E9" s="6" t="s">
        <v>24</v>
      </c>
      <c r="F9" s="6" t="s">
        <v>17</v>
      </c>
      <c r="G9" s="6">
        <v>1</v>
      </c>
      <c r="H9" s="6">
        <f t="shared" ref="H9:H20" si="11">H8</f>
        <v>0</v>
      </c>
      <c r="I9" s="22">
        <v>2</v>
      </c>
      <c r="J9" s="22">
        <v>100</v>
      </c>
      <c r="K9" s="6" t="str">
        <f t="shared" si="0"/>
        <v>G2  D1  T0  -2</v>
      </c>
      <c r="L9" s="5" t="s">
        <v>19</v>
      </c>
      <c r="M9" s="6" t="s">
        <v>17</v>
      </c>
      <c r="N9" s="23">
        <v>150</v>
      </c>
      <c r="O9" s="28">
        <f t="shared" si="1"/>
        <v>150000</v>
      </c>
      <c r="P9" s="23">
        <v>476</v>
      </c>
      <c r="Q9" s="29">
        <f t="shared" si="2"/>
        <v>476000</v>
      </c>
    </row>
    <row r="10" spans="1:17" x14ac:dyDescent="0.2">
      <c r="A10" s="26">
        <f t="shared" ref="A10:B13" si="12">A9</f>
        <v>44419</v>
      </c>
      <c r="B10" s="27">
        <f t="shared" si="12"/>
        <v>44420</v>
      </c>
      <c r="C10" s="6" t="s">
        <v>23</v>
      </c>
      <c r="D10" s="6">
        <v>2</v>
      </c>
      <c r="E10" s="6" t="s">
        <v>24</v>
      </c>
      <c r="F10" s="6" t="s">
        <v>17</v>
      </c>
      <c r="G10" s="6">
        <v>1</v>
      </c>
      <c r="H10" s="6">
        <f t="shared" si="11"/>
        <v>0</v>
      </c>
      <c r="I10" s="22">
        <v>3</v>
      </c>
      <c r="J10" s="22">
        <v>100</v>
      </c>
      <c r="K10" s="6" t="str">
        <f t="shared" si="0"/>
        <v>G2  D1  T0  -3</v>
      </c>
      <c r="L10" s="5" t="s">
        <v>19</v>
      </c>
      <c r="M10" s="6" t="s">
        <v>17</v>
      </c>
      <c r="N10" s="23">
        <v>15</v>
      </c>
      <c r="O10" s="28">
        <f t="shared" ref="O10" si="13">N10*10^(I10+1)</f>
        <v>150000</v>
      </c>
      <c r="P10" s="23">
        <v>60</v>
      </c>
      <c r="Q10" s="29">
        <f t="shared" ref="Q10" si="14">P10*(1000/J10)^(I10+1)</f>
        <v>600000</v>
      </c>
    </row>
    <row r="11" spans="1:17" x14ac:dyDescent="0.2">
      <c r="A11" s="26">
        <f t="shared" si="12"/>
        <v>44419</v>
      </c>
      <c r="B11" s="27">
        <f t="shared" si="12"/>
        <v>44420</v>
      </c>
      <c r="C11" s="6" t="s">
        <v>23</v>
      </c>
      <c r="D11" s="6">
        <v>2</v>
      </c>
      <c r="E11" s="6" t="s">
        <v>24</v>
      </c>
      <c r="F11" s="6" t="s">
        <v>17</v>
      </c>
      <c r="G11" s="6">
        <v>1</v>
      </c>
      <c r="H11" s="6">
        <f t="shared" si="11"/>
        <v>0</v>
      </c>
      <c r="I11" s="22">
        <v>2</v>
      </c>
      <c r="J11" s="22">
        <v>100</v>
      </c>
      <c r="K11" s="6" t="str">
        <f t="shared" si="0"/>
        <v>G2  D1  T0  -2</v>
      </c>
      <c r="L11" s="5" t="s">
        <v>21</v>
      </c>
      <c r="M11" s="6" t="s">
        <v>22</v>
      </c>
      <c r="N11" s="23">
        <v>0</v>
      </c>
      <c r="O11" s="28">
        <f t="shared" si="1"/>
        <v>0</v>
      </c>
      <c r="P11" s="23">
        <v>0</v>
      </c>
      <c r="Q11" s="29">
        <f t="shared" si="2"/>
        <v>0</v>
      </c>
    </row>
    <row r="12" spans="1:17" x14ac:dyDescent="0.2">
      <c r="A12" s="26">
        <f t="shared" si="12"/>
        <v>44419</v>
      </c>
      <c r="B12" s="27">
        <f t="shared" si="12"/>
        <v>44420</v>
      </c>
      <c r="C12" s="6" t="s">
        <v>23</v>
      </c>
      <c r="D12" s="6">
        <v>2</v>
      </c>
      <c r="E12" s="6" t="s">
        <v>24</v>
      </c>
      <c r="F12" s="6" t="s">
        <v>17</v>
      </c>
      <c r="G12" s="6">
        <v>2</v>
      </c>
      <c r="H12" s="6">
        <f t="shared" si="11"/>
        <v>0</v>
      </c>
      <c r="I12" s="22">
        <v>2</v>
      </c>
      <c r="J12" s="22">
        <v>100</v>
      </c>
      <c r="K12" s="6" t="str">
        <f t="shared" si="0"/>
        <v>G2  D2  T0  -2</v>
      </c>
      <c r="L12" s="5" t="s">
        <v>19</v>
      </c>
      <c r="M12" s="6" t="s">
        <v>17</v>
      </c>
      <c r="N12" s="23">
        <v>150</v>
      </c>
      <c r="O12" s="28">
        <f t="shared" si="1"/>
        <v>150000</v>
      </c>
      <c r="P12" s="23">
        <v>407</v>
      </c>
      <c r="Q12" s="29">
        <f t="shared" si="2"/>
        <v>407000</v>
      </c>
    </row>
    <row r="13" spans="1:17" x14ac:dyDescent="0.2">
      <c r="A13" s="26">
        <f t="shared" si="12"/>
        <v>44419</v>
      </c>
      <c r="B13" s="27">
        <f t="shared" si="12"/>
        <v>44420</v>
      </c>
      <c r="C13" s="6" t="s">
        <v>23</v>
      </c>
      <c r="D13" s="6">
        <v>2</v>
      </c>
      <c r="E13" s="6" t="s">
        <v>24</v>
      </c>
      <c r="F13" s="6" t="s">
        <v>17</v>
      </c>
      <c r="G13" s="6">
        <v>2</v>
      </c>
      <c r="H13" s="6">
        <f t="shared" si="11"/>
        <v>0</v>
      </c>
      <c r="I13" s="22">
        <v>3</v>
      </c>
      <c r="J13" s="22">
        <v>100</v>
      </c>
      <c r="K13" s="6" t="str">
        <f t="shared" si="0"/>
        <v>G2  D2  T0  -3</v>
      </c>
      <c r="L13" s="5" t="s">
        <v>19</v>
      </c>
      <c r="M13" s="6" t="s">
        <v>17</v>
      </c>
      <c r="N13" s="23">
        <v>15</v>
      </c>
      <c r="O13" s="28">
        <f t="shared" ref="O13:O14" si="15">N13*10^(I13+1)</f>
        <v>150000</v>
      </c>
      <c r="P13" s="23">
        <v>62</v>
      </c>
      <c r="Q13" s="29">
        <f t="shared" ref="Q13:Q14" si="16">P13*(1000/J13)^(I13+1)</f>
        <v>620000</v>
      </c>
    </row>
    <row r="14" spans="1:17" x14ac:dyDescent="0.2">
      <c r="A14" s="26">
        <f t="shared" ref="A14:B15" si="17">A11</f>
        <v>44419</v>
      </c>
      <c r="B14" s="27">
        <f t="shared" si="17"/>
        <v>44420</v>
      </c>
      <c r="C14" s="6" t="s">
        <v>23</v>
      </c>
      <c r="D14" s="6">
        <v>2</v>
      </c>
      <c r="E14" s="6" t="s">
        <v>24</v>
      </c>
      <c r="F14" s="6" t="s">
        <v>17</v>
      </c>
      <c r="G14" s="6">
        <v>3</v>
      </c>
      <c r="H14" s="6">
        <f>H11</f>
        <v>0</v>
      </c>
      <c r="I14" s="22">
        <v>2</v>
      </c>
      <c r="J14" s="22">
        <v>100</v>
      </c>
      <c r="K14" s="6" t="str">
        <f t="shared" si="0"/>
        <v>G2  D3  T0  -2</v>
      </c>
      <c r="L14" s="5" t="s">
        <v>19</v>
      </c>
      <c r="M14" s="6" t="s">
        <v>17</v>
      </c>
      <c r="N14" s="23">
        <v>150</v>
      </c>
      <c r="O14" s="28">
        <f t="shared" si="15"/>
        <v>150000</v>
      </c>
      <c r="P14" s="23">
        <v>466</v>
      </c>
      <c r="Q14" s="29">
        <f t="shared" si="16"/>
        <v>466000</v>
      </c>
    </row>
    <row r="15" spans="1:17" x14ac:dyDescent="0.2">
      <c r="A15" s="26">
        <f t="shared" si="17"/>
        <v>44419</v>
      </c>
      <c r="B15" s="27">
        <f t="shared" si="17"/>
        <v>44420</v>
      </c>
      <c r="C15" s="6" t="s">
        <v>23</v>
      </c>
      <c r="D15" s="6">
        <v>2</v>
      </c>
      <c r="E15" s="6" t="s">
        <v>24</v>
      </c>
      <c r="F15" s="6" t="s">
        <v>17</v>
      </c>
      <c r="G15" s="6">
        <v>3</v>
      </c>
      <c r="H15" s="6">
        <f>H12</f>
        <v>0</v>
      </c>
      <c r="I15" s="22">
        <v>3</v>
      </c>
      <c r="J15" s="22">
        <v>100</v>
      </c>
      <c r="K15" s="6" t="str">
        <f t="shared" si="0"/>
        <v>G2  D3  T0  -3</v>
      </c>
      <c r="L15" s="5" t="s">
        <v>19</v>
      </c>
      <c r="M15" s="6" t="s">
        <v>17</v>
      </c>
      <c r="N15" s="23">
        <v>15</v>
      </c>
      <c r="O15" s="28">
        <f t="shared" si="1"/>
        <v>150000</v>
      </c>
      <c r="P15" s="23">
        <v>62</v>
      </c>
      <c r="Q15" s="29">
        <f t="shared" si="2"/>
        <v>620000</v>
      </c>
    </row>
    <row r="16" spans="1:17" x14ac:dyDescent="0.2">
      <c r="A16" s="20">
        <f t="shared" ref="A16:B18" si="18">A15</f>
        <v>44419</v>
      </c>
      <c r="B16" s="21">
        <f t="shared" si="18"/>
        <v>44420</v>
      </c>
      <c r="C16" s="4" t="s">
        <v>25</v>
      </c>
      <c r="D16" s="4">
        <v>2</v>
      </c>
      <c r="E16" s="4" t="s">
        <v>26</v>
      </c>
      <c r="F16" s="4" t="s">
        <v>22</v>
      </c>
      <c r="G16" s="4">
        <v>1</v>
      </c>
      <c r="H16" s="4">
        <f t="shared" si="11"/>
        <v>0</v>
      </c>
      <c r="I16" s="22">
        <v>1</v>
      </c>
      <c r="J16" s="22">
        <v>100</v>
      </c>
      <c r="K16" s="4" t="str">
        <f t="shared" si="0"/>
        <v>DG2  R1  T0  -1</v>
      </c>
      <c r="L16" s="3" t="s">
        <v>21</v>
      </c>
      <c r="M16" s="4" t="s">
        <v>22</v>
      </c>
      <c r="N16" s="23">
        <v>200</v>
      </c>
      <c r="O16" s="24">
        <f t="shared" si="1"/>
        <v>20000</v>
      </c>
      <c r="P16" s="23" t="s">
        <v>20</v>
      </c>
      <c r="Q16" s="25" t="e">
        <f t="shared" si="2"/>
        <v>#VALUE!</v>
      </c>
    </row>
    <row r="17" spans="1:17" x14ac:dyDescent="0.2">
      <c r="A17" s="20">
        <f t="shared" si="18"/>
        <v>44419</v>
      </c>
      <c r="B17" s="21">
        <f t="shared" si="18"/>
        <v>44420</v>
      </c>
      <c r="C17" s="4" t="s">
        <v>25</v>
      </c>
      <c r="D17" s="4">
        <v>2</v>
      </c>
      <c r="E17" s="4" t="s">
        <v>26</v>
      </c>
      <c r="F17" s="4" t="s">
        <v>22</v>
      </c>
      <c r="G17" s="4">
        <v>1</v>
      </c>
      <c r="H17" s="4">
        <f t="shared" si="11"/>
        <v>0</v>
      </c>
      <c r="I17" s="22">
        <v>2</v>
      </c>
      <c r="J17" s="22">
        <v>100</v>
      </c>
      <c r="K17" s="4" t="str">
        <f t="shared" si="0"/>
        <v>DG2  R1  T0  -2</v>
      </c>
      <c r="L17" s="3" t="s">
        <v>21</v>
      </c>
      <c r="M17" s="4" t="s">
        <v>22</v>
      </c>
      <c r="N17" s="23">
        <v>20</v>
      </c>
      <c r="O17" s="24">
        <f t="shared" ref="O17" si="19">N17*10^(I17+1)</f>
        <v>20000</v>
      </c>
      <c r="P17" s="23">
        <v>112</v>
      </c>
      <c r="Q17" s="25">
        <f t="shared" ref="Q17" si="20">P17*(1000/J17)^(I17+1)</f>
        <v>112000</v>
      </c>
    </row>
    <row r="18" spans="1:17" x14ac:dyDescent="0.2">
      <c r="A18" s="20">
        <f t="shared" si="18"/>
        <v>44419</v>
      </c>
      <c r="B18" s="21">
        <f t="shared" si="18"/>
        <v>44420</v>
      </c>
      <c r="C18" s="4" t="s">
        <v>25</v>
      </c>
      <c r="D18" s="4">
        <v>2</v>
      </c>
      <c r="E18" s="4" t="s">
        <v>26</v>
      </c>
      <c r="F18" s="4" t="s">
        <v>22</v>
      </c>
      <c r="G18" s="4">
        <v>1</v>
      </c>
      <c r="H18" s="4">
        <f t="shared" si="11"/>
        <v>0</v>
      </c>
      <c r="I18" s="22">
        <v>1</v>
      </c>
      <c r="J18" s="22">
        <v>100</v>
      </c>
      <c r="K18" s="4" t="str">
        <f t="shared" si="0"/>
        <v>DG2  R1  T0  -1</v>
      </c>
      <c r="L18" s="3" t="s">
        <v>19</v>
      </c>
      <c r="M18" s="4" t="s">
        <v>17</v>
      </c>
      <c r="N18" s="23">
        <v>0</v>
      </c>
      <c r="O18" s="24">
        <f t="shared" si="1"/>
        <v>0</v>
      </c>
      <c r="P18" s="23">
        <v>0</v>
      </c>
      <c r="Q18" s="25">
        <f t="shared" si="2"/>
        <v>0</v>
      </c>
    </row>
    <row r="19" spans="1:17" x14ac:dyDescent="0.2">
      <c r="A19" s="20">
        <f t="shared" ref="A19:B20" si="21">A18</f>
        <v>44419</v>
      </c>
      <c r="B19" s="21">
        <f t="shared" si="21"/>
        <v>44420</v>
      </c>
      <c r="C19" s="4" t="s">
        <v>25</v>
      </c>
      <c r="D19" s="4">
        <v>2</v>
      </c>
      <c r="E19" s="4" t="s">
        <v>26</v>
      </c>
      <c r="F19" s="4" t="s">
        <v>22</v>
      </c>
      <c r="G19" s="4">
        <v>2</v>
      </c>
      <c r="H19" s="4">
        <f t="shared" si="11"/>
        <v>0</v>
      </c>
      <c r="I19" s="22">
        <v>1</v>
      </c>
      <c r="J19" s="22">
        <v>100</v>
      </c>
      <c r="K19" s="4" t="str">
        <f t="shared" si="0"/>
        <v>DG2  R2  T0  -1</v>
      </c>
      <c r="L19" s="3" t="s">
        <v>21</v>
      </c>
      <c r="M19" s="4" t="s">
        <v>22</v>
      </c>
      <c r="N19" s="23">
        <v>200</v>
      </c>
      <c r="O19" s="24">
        <f t="shared" si="1"/>
        <v>20000</v>
      </c>
      <c r="P19" s="23" t="s">
        <v>20</v>
      </c>
      <c r="Q19" s="25" t="e">
        <f t="shared" si="2"/>
        <v>#VALUE!</v>
      </c>
    </row>
    <row r="20" spans="1:17" x14ac:dyDescent="0.2">
      <c r="A20" s="20">
        <f t="shared" si="21"/>
        <v>44419</v>
      </c>
      <c r="B20" s="21">
        <f t="shared" si="21"/>
        <v>44420</v>
      </c>
      <c r="C20" s="4" t="s">
        <v>25</v>
      </c>
      <c r="D20" s="4">
        <v>2</v>
      </c>
      <c r="E20" s="4" t="s">
        <v>26</v>
      </c>
      <c r="F20" s="4" t="s">
        <v>22</v>
      </c>
      <c r="G20" s="4">
        <v>2</v>
      </c>
      <c r="H20" s="4">
        <f t="shared" si="11"/>
        <v>0</v>
      </c>
      <c r="I20" s="22">
        <v>2</v>
      </c>
      <c r="J20" s="22">
        <v>100</v>
      </c>
      <c r="K20" s="4" t="str">
        <f t="shared" si="0"/>
        <v>DG2  R2  T0  -2</v>
      </c>
      <c r="L20" s="3" t="s">
        <v>21</v>
      </c>
      <c r="M20" s="4" t="s">
        <v>22</v>
      </c>
      <c r="N20" s="23">
        <v>20</v>
      </c>
      <c r="O20" s="24">
        <f t="shared" ref="O20:O21" si="22">N20*10^(I20+1)</f>
        <v>20000</v>
      </c>
      <c r="P20" s="23">
        <v>170</v>
      </c>
      <c r="Q20" s="25">
        <f t="shared" ref="Q20:Q21" si="23">P20*(1000/J20)^(I20+1)</f>
        <v>170000</v>
      </c>
    </row>
    <row r="21" spans="1:17" x14ac:dyDescent="0.2">
      <c r="A21" s="20">
        <f t="shared" ref="A21:B22" si="24">A18</f>
        <v>44419</v>
      </c>
      <c r="B21" s="21">
        <f t="shared" si="24"/>
        <v>44420</v>
      </c>
      <c r="C21" s="4" t="s">
        <v>25</v>
      </c>
      <c r="D21" s="4">
        <v>2</v>
      </c>
      <c r="E21" s="4" t="s">
        <v>26</v>
      </c>
      <c r="F21" s="4" t="s">
        <v>22</v>
      </c>
      <c r="G21" s="4">
        <v>3</v>
      </c>
      <c r="H21" s="4">
        <f>H18</f>
        <v>0</v>
      </c>
      <c r="I21" s="22">
        <v>1</v>
      </c>
      <c r="J21" s="22">
        <v>100</v>
      </c>
      <c r="K21" s="4" t="str">
        <f t="shared" si="0"/>
        <v>DG2  R3  T0  -1</v>
      </c>
      <c r="L21" s="3" t="s">
        <v>21</v>
      </c>
      <c r="M21" s="4" t="s">
        <v>22</v>
      </c>
      <c r="N21" s="23">
        <v>200</v>
      </c>
      <c r="O21" s="24">
        <f t="shared" si="22"/>
        <v>20000</v>
      </c>
      <c r="P21" s="23" t="s">
        <v>20</v>
      </c>
      <c r="Q21" s="25" t="e">
        <f t="shared" si="23"/>
        <v>#VALUE!</v>
      </c>
    </row>
    <row r="22" spans="1:17" ht="17" thickBot="1" x14ac:dyDescent="0.25">
      <c r="A22" s="30">
        <f t="shared" si="24"/>
        <v>44419</v>
      </c>
      <c r="B22" s="31">
        <f t="shared" si="24"/>
        <v>44420</v>
      </c>
      <c r="C22" s="9" t="s">
        <v>25</v>
      </c>
      <c r="D22" s="9">
        <v>2</v>
      </c>
      <c r="E22" s="9" t="s">
        <v>26</v>
      </c>
      <c r="F22" s="9" t="s">
        <v>22</v>
      </c>
      <c r="G22" s="9">
        <v>3</v>
      </c>
      <c r="H22" s="9">
        <f>H19</f>
        <v>0</v>
      </c>
      <c r="I22" s="32">
        <v>2</v>
      </c>
      <c r="J22" s="32">
        <v>100</v>
      </c>
      <c r="K22" s="9" t="str">
        <f t="shared" si="0"/>
        <v>DG2  R3  T0  -2</v>
      </c>
      <c r="L22" s="10" t="s">
        <v>21</v>
      </c>
      <c r="M22" s="9" t="s">
        <v>22</v>
      </c>
      <c r="N22" s="33">
        <v>20</v>
      </c>
      <c r="O22" s="34">
        <f t="shared" si="1"/>
        <v>20000</v>
      </c>
      <c r="P22" s="33">
        <v>152</v>
      </c>
      <c r="Q22" s="35">
        <f t="shared" si="2"/>
        <v>152000</v>
      </c>
    </row>
    <row r="23" spans="1:17" x14ac:dyDescent="0.2">
      <c r="A23" s="12">
        <v>44419</v>
      </c>
      <c r="B23" s="13">
        <v>44420</v>
      </c>
      <c r="C23" s="2" t="s">
        <v>17</v>
      </c>
      <c r="D23" s="2">
        <v>2</v>
      </c>
      <c r="E23" s="2" t="s">
        <v>18</v>
      </c>
      <c r="F23" s="2" t="s">
        <v>17</v>
      </c>
      <c r="G23" s="2">
        <v>1</v>
      </c>
      <c r="H23" s="14">
        <v>1</v>
      </c>
      <c r="I23" s="15">
        <v>2</v>
      </c>
      <c r="J23" s="15">
        <v>100</v>
      </c>
      <c r="K23" s="2" t="str">
        <f t="shared" si="0"/>
        <v>D2  D1  T1  -2</v>
      </c>
      <c r="L23" s="16" t="s">
        <v>19</v>
      </c>
      <c r="M23" s="2" t="s">
        <v>17</v>
      </c>
      <c r="N23" s="14">
        <v>200</v>
      </c>
      <c r="O23" s="17">
        <f t="shared" si="1"/>
        <v>200000</v>
      </c>
      <c r="P23" s="14">
        <v>231</v>
      </c>
      <c r="Q23" s="18">
        <f t="shared" si="2"/>
        <v>231000</v>
      </c>
    </row>
    <row r="24" spans="1:17" x14ac:dyDescent="0.2">
      <c r="A24" s="20">
        <f t="shared" ref="A24:B24" si="25">A22</f>
        <v>44419</v>
      </c>
      <c r="B24" s="21">
        <f t="shared" si="25"/>
        <v>44420</v>
      </c>
      <c r="C24" s="4" t="s">
        <v>17</v>
      </c>
      <c r="D24" s="4">
        <v>2</v>
      </c>
      <c r="E24" s="4" t="s">
        <v>18</v>
      </c>
      <c r="F24" s="4" t="s">
        <v>17</v>
      </c>
      <c r="G24" s="4">
        <v>1</v>
      </c>
      <c r="H24" s="4">
        <v>1</v>
      </c>
      <c r="I24" s="22">
        <v>3</v>
      </c>
      <c r="J24" s="22">
        <v>100</v>
      </c>
      <c r="K24" s="4" t="str">
        <f t="shared" si="0"/>
        <v>D2  D1  T1  -3</v>
      </c>
      <c r="L24" s="3" t="s">
        <v>19</v>
      </c>
      <c r="M24" s="4" t="s">
        <v>17</v>
      </c>
      <c r="N24" s="23">
        <v>20</v>
      </c>
      <c r="O24" s="24">
        <f t="shared" ref="O24" si="26">N24*10^(I24+1)</f>
        <v>200000</v>
      </c>
      <c r="P24" s="23">
        <v>31</v>
      </c>
      <c r="Q24" s="25">
        <f t="shared" ref="Q24" si="27">P24*(1000/J24)^(I24+1)</f>
        <v>310000</v>
      </c>
    </row>
    <row r="25" spans="1:17" x14ac:dyDescent="0.2">
      <c r="A25" s="20">
        <f t="shared" ref="A25:B26" si="28">A23</f>
        <v>44419</v>
      </c>
      <c r="B25" s="21">
        <f t="shared" si="28"/>
        <v>44420</v>
      </c>
      <c r="C25" s="4" t="s">
        <v>17</v>
      </c>
      <c r="D25" s="4">
        <v>2</v>
      </c>
      <c r="E25" s="4" t="s">
        <v>18</v>
      </c>
      <c r="F25" s="4" t="s">
        <v>17</v>
      </c>
      <c r="G25" s="4">
        <v>2</v>
      </c>
      <c r="H25" s="4">
        <v>1</v>
      </c>
      <c r="I25" s="22">
        <v>2</v>
      </c>
      <c r="J25" s="22">
        <v>100</v>
      </c>
      <c r="K25" s="4" t="str">
        <f t="shared" si="0"/>
        <v>D2  D2  T1  -2</v>
      </c>
      <c r="L25" s="3" t="s">
        <v>19</v>
      </c>
      <c r="M25" s="4" t="s">
        <v>17</v>
      </c>
      <c r="N25" s="23">
        <v>200</v>
      </c>
      <c r="O25" s="24">
        <f t="shared" si="1"/>
        <v>200000</v>
      </c>
      <c r="P25" s="23">
        <v>335</v>
      </c>
      <c r="Q25" s="25">
        <f t="shared" si="2"/>
        <v>335000</v>
      </c>
    </row>
    <row r="26" spans="1:17" x14ac:dyDescent="0.2">
      <c r="A26" s="20">
        <f t="shared" si="28"/>
        <v>44419</v>
      </c>
      <c r="B26" s="21">
        <f t="shared" si="28"/>
        <v>44420</v>
      </c>
      <c r="C26" s="4" t="s">
        <v>17</v>
      </c>
      <c r="D26" s="4">
        <v>2</v>
      </c>
      <c r="E26" s="4" t="s">
        <v>18</v>
      </c>
      <c r="F26" s="4" t="s">
        <v>17</v>
      </c>
      <c r="G26" s="4">
        <v>2</v>
      </c>
      <c r="H26" s="4">
        <v>1</v>
      </c>
      <c r="I26" s="22">
        <v>3</v>
      </c>
      <c r="J26" s="22">
        <v>100</v>
      </c>
      <c r="K26" s="4" t="str">
        <f t="shared" si="0"/>
        <v>D2  D2  T1  -3</v>
      </c>
      <c r="L26" s="3" t="s">
        <v>19</v>
      </c>
      <c r="M26" s="4" t="s">
        <v>17</v>
      </c>
      <c r="N26" s="23">
        <v>20</v>
      </c>
      <c r="O26" s="24">
        <f t="shared" ref="O26" si="29">N26*10^(I26+1)</f>
        <v>200000</v>
      </c>
      <c r="P26" s="23">
        <v>42</v>
      </c>
      <c r="Q26" s="25">
        <f t="shared" ref="Q26" si="30">P26*(1000/J26)^(I26+1)</f>
        <v>420000</v>
      </c>
    </row>
    <row r="27" spans="1:17" x14ac:dyDescent="0.2">
      <c r="A27" s="20">
        <f>A24</f>
        <v>44419</v>
      </c>
      <c r="B27" s="21">
        <f t="shared" ref="B27:B28" si="31">B24</f>
        <v>44420</v>
      </c>
      <c r="C27" s="4" t="s">
        <v>17</v>
      </c>
      <c r="D27" s="4">
        <v>2</v>
      </c>
      <c r="E27" s="4" t="s">
        <v>18</v>
      </c>
      <c r="F27" s="4" t="s">
        <v>17</v>
      </c>
      <c r="G27" s="4">
        <v>3</v>
      </c>
      <c r="H27" s="4">
        <f>H24</f>
        <v>1</v>
      </c>
      <c r="I27" s="22">
        <v>2</v>
      </c>
      <c r="J27" s="22">
        <v>100</v>
      </c>
      <c r="K27" s="4" t="str">
        <f t="shared" si="0"/>
        <v>D2  D3  T1  -2</v>
      </c>
      <c r="L27" s="3" t="s">
        <v>19</v>
      </c>
      <c r="M27" s="4" t="s">
        <v>17</v>
      </c>
      <c r="N27" s="23">
        <v>200</v>
      </c>
      <c r="O27" s="24">
        <f t="shared" ref="O27" si="32">N27*10^(I27+1)</f>
        <v>200000</v>
      </c>
      <c r="P27" s="23">
        <v>302</v>
      </c>
      <c r="Q27" s="25">
        <f t="shared" ref="Q27" si="33">P27*(1000/J27)^(I27+1)</f>
        <v>302000</v>
      </c>
    </row>
    <row r="28" spans="1:17" x14ac:dyDescent="0.2">
      <c r="A28" s="20">
        <f>A25</f>
        <v>44419</v>
      </c>
      <c r="B28" s="21">
        <f t="shared" si="31"/>
        <v>44420</v>
      </c>
      <c r="C28" s="4" t="s">
        <v>17</v>
      </c>
      <c r="D28" s="4">
        <v>2</v>
      </c>
      <c r="E28" s="4" t="s">
        <v>18</v>
      </c>
      <c r="F28" s="4" t="s">
        <v>17</v>
      </c>
      <c r="G28" s="4">
        <v>3</v>
      </c>
      <c r="H28" s="4">
        <f>H25</f>
        <v>1</v>
      </c>
      <c r="I28" s="22">
        <v>3</v>
      </c>
      <c r="J28" s="22">
        <v>100</v>
      </c>
      <c r="K28" s="4" t="str">
        <f t="shared" si="0"/>
        <v>D2  D3  T1  -3</v>
      </c>
      <c r="L28" s="3" t="s">
        <v>19</v>
      </c>
      <c r="M28" s="4" t="s">
        <v>17</v>
      </c>
      <c r="N28" s="23">
        <v>20</v>
      </c>
      <c r="O28" s="24">
        <f t="shared" si="1"/>
        <v>200000</v>
      </c>
      <c r="P28" s="23">
        <v>27</v>
      </c>
      <c r="Q28" s="25">
        <f t="shared" si="2"/>
        <v>270000</v>
      </c>
    </row>
    <row r="29" spans="1:17" x14ac:dyDescent="0.2">
      <c r="A29" s="26">
        <f t="shared" ref="A29:B30" si="34">A28</f>
        <v>44419</v>
      </c>
      <c r="B29" s="27">
        <f t="shared" si="34"/>
        <v>44420</v>
      </c>
      <c r="C29" s="6" t="s">
        <v>23</v>
      </c>
      <c r="D29" s="6">
        <v>2</v>
      </c>
      <c r="E29" s="6" t="s">
        <v>24</v>
      </c>
      <c r="F29" s="6" t="s">
        <v>17</v>
      </c>
      <c r="G29" s="6">
        <v>1</v>
      </c>
      <c r="H29" s="6">
        <f t="shared" ref="H29:H36" si="35">H28</f>
        <v>1</v>
      </c>
      <c r="I29" s="22">
        <v>2</v>
      </c>
      <c r="J29" s="22">
        <v>100</v>
      </c>
      <c r="K29" s="6" t="str">
        <f t="shared" si="0"/>
        <v>G2  D1  T1  -2</v>
      </c>
      <c r="L29" s="5" t="s">
        <v>19</v>
      </c>
      <c r="M29" s="6" t="s">
        <v>17</v>
      </c>
      <c r="N29" s="23">
        <v>200</v>
      </c>
      <c r="O29" s="28">
        <f t="shared" si="1"/>
        <v>200000</v>
      </c>
      <c r="P29" s="23">
        <v>445</v>
      </c>
      <c r="Q29" s="29">
        <f t="shared" si="2"/>
        <v>445000</v>
      </c>
    </row>
    <row r="30" spans="1:17" x14ac:dyDescent="0.2">
      <c r="A30" s="26">
        <f t="shared" si="34"/>
        <v>44419</v>
      </c>
      <c r="B30" s="27">
        <f t="shared" si="34"/>
        <v>44420</v>
      </c>
      <c r="C30" s="6" t="s">
        <v>23</v>
      </c>
      <c r="D30" s="6">
        <v>2</v>
      </c>
      <c r="E30" s="6" t="s">
        <v>24</v>
      </c>
      <c r="F30" s="6" t="s">
        <v>17</v>
      </c>
      <c r="G30" s="6">
        <v>1</v>
      </c>
      <c r="H30" s="6">
        <f t="shared" si="35"/>
        <v>1</v>
      </c>
      <c r="I30" s="22">
        <v>3</v>
      </c>
      <c r="J30" s="22">
        <v>100</v>
      </c>
      <c r="K30" s="6" t="str">
        <f t="shared" si="0"/>
        <v>G2  D1  T1  -3</v>
      </c>
      <c r="L30" s="5" t="s">
        <v>19</v>
      </c>
      <c r="M30" s="6" t="s">
        <v>17</v>
      </c>
      <c r="N30" s="23">
        <v>20</v>
      </c>
      <c r="O30" s="28">
        <f t="shared" ref="O30" si="36">N30*10^(I30+1)</f>
        <v>200000</v>
      </c>
      <c r="P30" s="23">
        <v>37</v>
      </c>
      <c r="Q30" s="29">
        <f t="shared" ref="Q30" si="37">P30*(1000/J30)^(I30+1)</f>
        <v>370000</v>
      </c>
    </row>
    <row r="31" spans="1:17" x14ac:dyDescent="0.2">
      <c r="A31" s="26">
        <f t="shared" ref="A31:B32" si="38">A29</f>
        <v>44419</v>
      </c>
      <c r="B31" s="27">
        <f t="shared" si="38"/>
        <v>44420</v>
      </c>
      <c r="C31" s="6" t="s">
        <v>23</v>
      </c>
      <c r="D31" s="6">
        <v>2</v>
      </c>
      <c r="E31" s="6" t="s">
        <v>24</v>
      </c>
      <c r="F31" s="6" t="s">
        <v>17</v>
      </c>
      <c r="G31" s="6">
        <v>2</v>
      </c>
      <c r="H31" s="6">
        <f>H29</f>
        <v>1</v>
      </c>
      <c r="I31" s="22">
        <v>2</v>
      </c>
      <c r="J31" s="22">
        <v>100</v>
      </c>
      <c r="K31" s="6" t="str">
        <f t="shared" si="0"/>
        <v>G2  D2  T1  -2</v>
      </c>
      <c r="L31" s="5" t="s">
        <v>19</v>
      </c>
      <c r="M31" s="6" t="s">
        <v>17</v>
      </c>
      <c r="N31" s="23">
        <v>200</v>
      </c>
      <c r="O31" s="28">
        <f t="shared" si="1"/>
        <v>200000</v>
      </c>
      <c r="P31" s="23">
        <v>362</v>
      </c>
      <c r="Q31" s="29">
        <f t="shared" si="2"/>
        <v>362000</v>
      </c>
    </row>
    <row r="32" spans="1:17" x14ac:dyDescent="0.2">
      <c r="A32" s="26">
        <f t="shared" si="38"/>
        <v>44419</v>
      </c>
      <c r="B32" s="27">
        <f t="shared" si="38"/>
        <v>44420</v>
      </c>
      <c r="C32" s="6" t="s">
        <v>23</v>
      </c>
      <c r="D32" s="6">
        <v>2</v>
      </c>
      <c r="E32" s="6" t="s">
        <v>24</v>
      </c>
      <c r="F32" s="6" t="s">
        <v>17</v>
      </c>
      <c r="G32" s="6">
        <v>2</v>
      </c>
      <c r="H32" s="6">
        <f>H30</f>
        <v>1</v>
      </c>
      <c r="I32" s="22">
        <v>3</v>
      </c>
      <c r="J32" s="22">
        <v>100</v>
      </c>
      <c r="K32" s="6" t="str">
        <f t="shared" si="0"/>
        <v>G2  D2  T1  -3</v>
      </c>
      <c r="L32" s="5" t="s">
        <v>19</v>
      </c>
      <c r="M32" s="6" t="s">
        <v>17</v>
      </c>
      <c r="N32" s="23">
        <v>20</v>
      </c>
      <c r="O32" s="28">
        <f t="shared" ref="O32:O33" si="39">N32*10^(I32+1)</f>
        <v>200000</v>
      </c>
      <c r="P32" s="23">
        <v>38</v>
      </c>
      <c r="Q32" s="29">
        <f t="shared" ref="Q32:Q33" si="40">P32*(1000/J32)^(I32+1)</f>
        <v>380000</v>
      </c>
    </row>
    <row r="33" spans="1:17" x14ac:dyDescent="0.2">
      <c r="A33" s="26">
        <f t="shared" ref="A33:B34" si="41">A30</f>
        <v>44419</v>
      </c>
      <c r="B33" s="27">
        <f t="shared" si="41"/>
        <v>44420</v>
      </c>
      <c r="C33" s="6" t="s">
        <v>23</v>
      </c>
      <c r="D33" s="6">
        <v>2</v>
      </c>
      <c r="E33" s="6" t="s">
        <v>24</v>
      </c>
      <c r="F33" s="6" t="s">
        <v>17</v>
      </c>
      <c r="G33" s="6">
        <v>3</v>
      </c>
      <c r="H33" s="6">
        <f>H30</f>
        <v>1</v>
      </c>
      <c r="I33" s="22">
        <v>2</v>
      </c>
      <c r="J33" s="22">
        <v>100</v>
      </c>
      <c r="K33" s="6" t="str">
        <f t="shared" si="0"/>
        <v>G2  D3  T1  -2</v>
      </c>
      <c r="L33" s="5" t="s">
        <v>19</v>
      </c>
      <c r="M33" s="6" t="s">
        <v>17</v>
      </c>
      <c r="N33" s="23">
        <v>200</v>
      </c>
      <c r="O33" s="28">
        <f t="shared" si="39"/>
        <v>200000</v>
      </c>
      <c r="P33" s="23">
        <v>345</v>
      </c>
      <c r="Q33" s="29">
        <f t="shared" si="40"/>
        <v>345000</v>
      </c>
    </row>
    <row r="34" spans="1:17" x14ac:dyDescent="0.2">
      <c r="A34" s="26">
        <f t="shared" si="41"/>
        <v>44419</v>
      </c>
      <c r="B34" s="27">
        <f t="shared" si="41"/>
        <v>44420</v>
      </c>
      <c r="C34" s="6" t="s">
        <v>23</v>
      </c>
      <c r="D34" s="6">
        <v>2</v>
      </c>
      <c r="E34" s="6" t="s">
        <v>24</v>
      </c>
      <c r="F34" s="6" t="s">
        <v>17</v>
      </c>
      <c r="G34" s="6">
        <v>3</v>
      </c>
      <c r="H34" s="6">
        <f>H31</f>
        <v>1</v>
      </c>
      <c r="I34" s="22">
        <v>3</v>
      </c>
      <c r="J34" s="22">
        <v>100</v>
      </c>
      <c r="K34" s="6" t="str">
        <f t="shared" si="0"/>
        <v>G2  D3  T1  -3</v>
      </c>
      <c r="L34" s="5" t="s">
        <v>19</v>
      </c>
      <c r="M34" s="6" t="s">
        <v>17</v>
      </c>
      <c r="N34" s="23">
        <v>20</v>
      </c>
      <c r="O34" s="28">
        <f t="shared" si="1"/>
        <v>200000</v>
      </c>
      <c r="P34" s="23">
        <v>44</v>
      </c>
      <c r="Q34" s="29">
        <f t="shared" si="2"/>
        <v>440000</v>
      </c>
    </row>
    <row r="35" spans="1:17" x14ac:dyDescent="0.2">
      <c r="A35" s="20">
        <f t="shared" ref="A35:B36" si="42">A34</f>
        <v>44419</v>
      </c>
      <c r="B35" s="21">
        <f t="shared" si="42"/>
        <v>44420</v>
      </c>
      <c r="C35" s="4" t="s">
        <v>25</v>
      </c>
      <c r="D35" s="4">
        <v>2</v>
      </c>
      <c r="E35" s="4" t="s">
        <v>26</v>
      </c>
      <c r="F35" s="4" t="s">
        <v>22</v>
      </c>
      <c r="G35" s="4">
        <v>1</v>
      </c>
      <c r="H35" s="4">
        <f t="shared" si="35"/>
        <v>1</v>
      </c>
      <c r="I35" s="22">
        <v>1</v>
      </c>
      <c r="J35" s="22">
        <v>100</v>
      </c>
      <c r="K35" s="4" t="str">
        <f t="shared" si="0"/>
        <v>DG2  R1  T1  -1</v>
      </c>
      <c r="L35" s="3" t="s">
        <v>21</v>
      </c>
      <c r="M35" s="4" t="s">
        <v>22</v>
      </c>
      <c r="N35" s="23">
        <v>800</v>
      </c>
      <c r="O35" s="24">
        <f t="shared" si="1"/>
        <v>80000</v>
      </c>
      <c r="P35" s="23" t="s">
        <v>20</v>
      </c>
      <c r="Q35" s="25" t="e">
        <f t="shared" si="2"/>
        <v>#VALUE!</v>
      </c>
    </row>
    <row r="36" spans="1:17" x14ac:dyDescent="0.2">
      <c r="A36" s="20">
        <f t="shared" si="42"/>
        <v>44419</v>
      </c>
      <c r="B36" s="21">
        <f t="shared" si="42"/>
        <v>44420</v>
      </c>
      <c r="C36" s="4" t="s">
        <v>25</v>
      </c>
      <c r="D36" s="4">
        <v>2</v>
      </c>
      <c r="E36" s="4" t="s">
        <v>26</v>
      </c>
      <c r="F36" s="4" t="s">
        <v>22</v>
      </c>
      <c r="G36" s="4">
        <v>1</v>
      </c>
      <c r="H36" s="4">
        <f t="shared" si="35"/>
        <v>1</v>
      </c>
      <c r="I36" s="22">
        <v>2</v>
      </c>
      <c r="J36" s="22">
        <v>100</v>
      </c>
      <c r="K36" s="4" t="str">
        <f t="shared" si="0"/>
        <v>DG2  R1  T1  -2</v>
      </c>
      <c r="L36" s="3" t="s">
        <v>21</v>
      </c>
      <c r="M36" s="4" t="s">
        <v>22</v>
      </c>
      <c r="N36" s="23">
        <v>80</v>
      </c>
      <c r="O36" s="24">
        <f t="shared" ref="O36" si="43">N36*10^(I36+1)</f>
        <v>80000</v>
      </c>
      <c r="P36" s="23">
        <v>124</v>
      </c>
      <c r="Q36" s="25">
        <f t="shared" ref="Q36" si="44">P36*(1000/J36)^(I36+1)</f>
        <v>124000</v>
      </c>
    </row>
    <row r="37" spans="1:17" x14ac:dyDescent="0.2">
      <c r="A37" s="20">
        <f>A35</f>
        <v>44419</v>
      </c>
      <c r="B37" s="21">
        <f>B35</f>
        <v>44420</v>
      </c>
      <c r="C37" s="4" t="s">
        <v>25</v>
      </c>
      <c r="D37" s="4">
        <v>2</v>
      </c>
      <c r="E37" s="4" t="s">
        <v>26</v>
      </c>
      <c r="F37" s="4" t="s">
        <v>22</v>
      </c>
      <c r="G37" s="4">
        <v>2</v>
      </c>
      <c r="H37" s="4">
        <f>H35</f>
        <v>1</v>
      </c>
      <c r="I37" s="22">
        <v>1</v>
      </c>
      <c r="J37" s="22">
        <v>100</v>
      </c>
      <c r="K37" s="4" t="str">
        <f t="shared" si="0"/>
        <v>DG2  R2  T1  -1</v>
      </c>
      <c r="L37" s="3" t="s">
        <v>21</v>
      </c>
      <c r="M37" s="4" t="s">
        <v>22</v>
      </c>
      <c r="N37" s="23">
        <v>800</v>
      </c>
      <c r="O37" s="24">
        <f t="shared" ref="O37" si="45">N37*10^(I37+1)</f>
        <v>80000</v>
      </c>
      <c r="P37" s="23" t="s">
        <v>20</v>
      </c>
      <c r="Q37" s="25" t="e">
        <f t="shared" ref="Q37" si="46">P37*(1000/J37)^(I37+1)</f>
        <v>#VALUE!</v>
      </c>
    </row>
    <row r="38" spans="1:17" x14ac:dyDescent="0.2">
      <c r="A38" s="20">
        <f>A36</f>
        <v>44419</v>
      </c>
      <c r="B38" s="21">
        <f>B36</f>
        <v>44420</v>
      </c>
      <c r="C38" s="4" t="s">
        <v>25</v>
      </c>
      <c r="D38" s="4">
        <v>2</v>
      </c>
      <c r="E38" s="4" t="s">
        <v>26</v>
      </c>
      <c r="F38" s="4" t="s">
        <v>22</v>
      </c>
      <c r="G38" s="4">
        <v>2</v>
      </c>
      <c r="H38" s="4">
        <f>H36</f>
        <v>1</v>
      </c>
      <c r="I38" s="22">
        <v>2</v>
      </c>
      <c r="J38" s="22">
        <v>100</v>
      </c>
      <c r="K38" s="4" t="str">
        <f t="shared" si="0"/>
        <v>DG2  R2  T1  -2</v>
      </c>
      <c r="L38" s="3" t="s">
        <v>21</v>
      </c>
      <c r="M38" s="4" t="s">
        <v>22</v>
      </c>
      <c r="N38" s="23">
        <v>80</v>
      </c>
      <c r="O38" s="24">
        <f t="shared" ref="O38:O39" si="47">N38*10^(I38+1)</f>
        <v>80000</v>
      </c>
      <c r="P38" s="23">
        <v>152</v>
      </c>
      <c r="Q38" s="25">
        <f t="shared" ref="Q38:Q39" si="48">P38*(1000/J38)^(I38+1)</f>
        <v>152000</v>
      </c>
    </row>
    <row r="39" spans="1:17" x14ac:dyDescent="0.2">
      <c r="A39" s="20">
        <f>A36</f>
        <v>44419</v>
      </c>
      <c r="B39" s="21">
        <f>B36</f>
        <v>44420</v>
      </c>
      <c r="C39" s="4" t="s">
        <v>25</v>
      </c>
      <c r="D39" s="4">
        <v>2</v>
      </c>
      <c r="E39" s="4" t="s">
        <v>26</v>
      </c>
      <c r="F39" s="4" t="s">
        <v>22</v>
      </c>
      <c r="G39" s="4">
        <v>3</v>
      </c>
      <c r="H39" s="4">
        <f>H36</f>
        <v>1</v>
      </c>
      <c r="I39" s="22">
        <v>1</v>
      </c>
      <c r="J39" s="22">
        <v>100</v>
      </c>
      <c r="K39" s="4" t="str">
        <f t="shared" si="0"/>
        <v>DG2  R3  T1  -1</v>
      </c>
      <c r="L39" s="3" t="s">
        <v>21</v>
      </c>
      <c r="M39" s="4" t="s">
        <v>22</v>
      </c>
      <c r="N39" s="23">
        <v>800</v>
      </c>
      <c r="O39" s="24">
        <f t="shared" si="47"/>
        <v>80000</v>
      </c>
      <c r="P39" s="23" t="s">
        <v>20</v>
      </c>
      <c r="Q39" s="25" t="e">
        <f t="shared" si="48"/>
        <v>#VALUE!</v>
      </c>
    </row>
    <row r="40" spans="1:17" ht="17" thickBot="1" x14ac:dyDescent="0.25">
      <c r="A40" s="30">
        <f>A37</f>
        <v>44419</v>
      </c>
      <c r="B40" s="31">
        <f>B37</f>
        <v>44420</v>
      </c>
      <c r="C40" s="9" t="s">
        <v>25</v>
      </c>
      <c r="D40" s="9">
        <v>2</v>
      </c>
      <c r="E40" s="9" t="s">
        <v>26</v>
      </c>
      <c r="F40" s="9" t="s">
        <v>22</v>
      </c>
      <c r="G40" s="9">
        <v>3</v>
      </c>
      <c r="H40" s="9">
        <f>H37</f>
        <v>1</v>
      </c>
      <c r="I40" s="32">
        <v>2</v>
      </c>
      <c r="J40" s="32">
        <v>100</v>
      </c>
      <c r="K40" s="9" t="str">
        <f t="shared" si="0"/>
        <v>DG2  R3  T1  -2</v>
      </c>
      <c r="L40" s="10" t="s">
        <v>21</v>
      </c>
      <c r="M40" s="9" t="s">
        <v>22</v>
      </c>
      <c r="N40" s="33">
        <v>80</v>
      </c>
      <c r="O40" s="34">
        <f t="shared" si="1"/>
        <v>80000</v>
      </c>
      <c r="P40" s="33">
        <v>149</v>
      </c>
      <c r="Q40" s="35">
        <f t="shared" si="2"/>
        <v>149000</v>
      </c>
    </row>
    <row r="41" spans="1:17" x14ac:dyDescent="0.2">
      <c r="A41" s="12">
        <v>44419</v>
      </c>
      <c r="B41" s="13">
        <v>44420</v>
      </c>
      <c r="C41" s="2" t="s">
        <v>17</v>
      </c>
      <c r="D41" s="2">
        <v>2</v>
      </c>
      <c r="E41" s="2" t="s">
        <v>18</v>
      </c>
      <c r="F41" s="2" t="s">
        <v>17</v>
      </c>
      <c r="G41" s="2">
        <v>1</v>
      </c>
      <c r="H41" s="14">
        <v>2</v>
      </c>
      <c r="I41" s="15">
        <v>3</v>
      </c>
      <c r="J41" s="15">
        <v>100</v>
      </c>
      <c r="K41" s="2" t="str">
        <f t="shared" si="0"/>
        <v>D2  D1  T2  -3</v>
      </c>
      <c r="L41" s="16" t="s">
        <v>19</v>
      </c>
      <c r="M41" s="2" t="s">
        <v>17</v>
      </c>
      <c r="N41" s="14">
        <v>250</v>
      </c>
      <c r="O41" s="17">
        <f t="shared" si="1"/>
        <v>2500000</v>
      </c>
      <c r="P41" s="14">
        <v>149</v>
      </c>
      <c r="Q41" s="18">
        <f t="shared" si="2"/>
        <v>1490000</v>
      </c>
    </row>
    <row r="42" spans="1:17" x14ac:dyDescent="0.2">
      <c r="A42" s="20">
        <f t="shared" ref="A42:B42" si="49">A40</f>
        <v>44419</v>
      </c>
      <c r="B42" s="21">
        <f t="shared" si="49"/>
        <v>44420</v>
      </c>
      <c r="C42" s="4" t="s">
        <v>17</v>
      </c>
      <c r="D42" s="4">
        <v>2</v>
      </c>
      <c r="E42" s="4" t="s">
        <v>18</v>
      </c>
      <c r="F42" s="4" t="s">
        <v>17</v>
      </c>
      <c r="G42" s="4">
        <v>1</v>
      </c>
      <c r="H42" s="23">
        <v>2</v>
      </c>
      <c r="I42" s="22">
        <v>4</v>
      </c>
      <c r="J42" s="22">
        <v>100</v>
      </c>
      <c r="K42" s="4" t="str">
        <f t="shared" si="0"/>
        <v>D2  D1  T2  -4</v>
      </c>
      <c r="L42" s="3" t="s">
        <v>19</v>
      </c>
      <c r="M42" s="4" t="s">
        <v>17</v>
      </c>
      <c r="N42" s="23">
        <v>25</v>
      </c>
      <c r="O42" s="24">
        <f t="shared" ref="O42" si="50">N42*10^(I42+1)</f>
        <v>2500000</v>
      </c>
      <c r="P42" s="23">
        <v>12</v>
      </c>
      <c r="Q42" s="25">
        <f t="shared" ref="Q42" si="51">P42*(1000/J42)^(I42+1)</f>
        <v>1200000</v>
      </c>
    </row>
    <row r="43" spans="1:17" x14ac:dyDescent="0.2">
      <c r="A43" s="20">
        <f>A41</f>
        <v>44419</v>
      </c>
      <c r="B43" s="21">
        <f>B41</f>
        <v>44420</v>
      </c>
      <c r="C43" s="4" t="s">
        <v>17</v>
      </c>
      <c r="D43" s="4">
        <v>2</v>
      </c>
      <c r="E43" s="4" t="s">
        <v>18</v>
      </c>
      <c r="F43" s="4" t="s">
        <v>17</v>
      </c>
      <c r="G43" s="4">
        <v>2</v>
      </c>
      <c r="H43" s="4">
        <v>2</v>
      </c>
      <c r="I43" s="22">
        <v>3</v>
      </c>
      <c r="J43" s="22">
        <v>100</v>
      </c>
      <c r="K43" s="4" t="str">
        <f t="shared" si="0"/>
        <v>D2  D2  T2  -3</v>
      </c>
      <c r="L43" s="3" t="s">
        <v>19</v>
      </c>
      <c r="M43" s="4" t="s">
        <v>17</v>
      </c>
      <c r="N43" s="23">
        <v>250</v>
      </c>
      <c r="O43" s="24">
        <f t="shared" si="1"/>
        <v>2500000</v>
      </c>
      <c r="P43" s="23" t="s">
        <v>20</v>
      </c>
      <c r="Q43" s="25" t="e">
        <f t="shared" si="2"/>
        <v>#VALUE!</v>
      </c>
    </row>
    <row r="44" spans="1:17" x14ac:dyDescent="0.2">
      <c r="A44" s="20">
        <f>A42</f>
        <v>44419</v>
      </c>
      <c r="B44" s="21">
        <f>B42</f>
        <v>44420</v>
      </c>
      <c r="C44" s="4" t="s">
        <v>17</v>
      </c>
      <c r="D44" s="4">
        <v>2</v>
      </c>
      <c r="E44" s="4" t="s">
        <v>18</v>
      </c>
      <c r="F44" s="4" t="s">
        <v>17</v>
      </c>
      <c r="G44" s="4">
        <v>2</v>
      </c>
      <c r="H44" s="4">
        <v>2</v>
      </c>
      <c r="I44" s="22">
        <v>4</v>
      </c>
      <c r="J44" s="22">
        <v>100</v>
      </c>
      <c r="K44" s="4" t="str">
        <f t="shared" si="0"/>
        <v>D2  D2  T2  -4</v>
      </c>
      <c r="L44" s="3" t="s">
        <v>19</v>
      </c>
      <c r="M44" s="4" t="s">
        <v>17</v>
      </c>
      <c r="N44" s="23">
        <v>25</v>
      </c>
      <c r="O44" s="24">
        <f t="shared" ref="O44:O45" si="52">N44*10^(I44+1)</f>
        <v>2500000</v>
      </c>
      <c r="P44" s="23">
        <v>10</v>
      </c>
      <c r="Q44" s="25">
        <f t="shared" ref="Q44:Q45" si="53">P44*(1000/J44)^(I44+1)</f>
        <v>1000000</v>
      </c>
    </row>
    <row r="45" spans="1:17" x14ac:dyDescent="0.2">
      <c r="A45" s="20">
        <f t="shared" ref="A45:B46" si="54">A42</f>
        <v>44419</v>
      </c>
      <c r="B45" s="21">
        <f t="shared" si="54"/>
        <v>44420</v>
      </c>
      <c r="C45" s="4" t="s">
        <v>17</v>
      </c>
      <c r="D45" s="4">
        <v>2</v>
      </c>
      <c r="E45" s="4" t="s">
        <v>18</v>
      </c>
      <c r="F45" s="4" t="s">
        <v>17</v>
      </c>
      <c r="G45" s="4">
        <v>3</v>
      </c>
      <c r="H45" s="4">
        <v>2</v>
      </c>
      <c r="I45" s="22">
        <v>3</v>
      </c>
      <c r="J45" s="22">
        <v>100</v>
      </c>
      <c r="K45" s="4" t="str">
        <f t="shared" si="0"/>
        <v>D2  D3  T2  -3</v>
      </c>
      <c r="L45" s="3" t="s">
        <v>19</v>
      </c>
      <c r="M45" s="4" t="s">
        <v>17</v>
      </c>
      <c r="N45" s="23">
        <v>250</v>
      </c>
      <c r="O45" s="24">
        <f t="shared" si="52"/>
        <v>2500000</v>
      </c>
      <c r="P45" s="23">
        <v>71</v>
      </c>
      <c r="Q45" s="25">
        <f t="shared" si="53"/>
        <v>710000</v>
      </c>
    </row>
    <row r="46" spans="1:17" x14ac:dyDescent="0.2">
      <c r="A46" s="20">
        <f t="shared" si="54"/>
        <v>44419</v>
      </c>
      <c r="B46" s="21">
        <f t="shared" si="54"/>
        <v>44420</v>
      </c>
      <c r="C46" s="4" t="s">
        <v>17</v>
      </c>
      <c r="D46" s="4">
        <v>2</v>
      </c>
      <c r="E46" s="4" t="s">
        <v>18</v>
      </c>
      <c r="F46" s="4" t="s">
        <v>17</v>
      </c>
      <c r="G46" s="4">
        <v>3</v>
      </c>
      <c r="H46" s="4">
        <v>2</v>
      </c>
      <c r="I46" s="22">
        <v>4</v>
      </c>
      <c r="J46" s="22">
        <v>100</v>
      </c>
      <c r="K46" s="4" t="str">
        <f t="shared" si="0"/>
        <v>D2  D3  T2  -4</v>
      </c>
      <c r="L46" s="3" t="s">
        <v>19</v>
      </c>
      <c r="M46" s="4" t="s">
        <v>17</v>
      </c>
      <c r="N46" s="23">
        <v>25</v>
      </c>
      <c r="O46" s="24">
        <f t="shared" si="1"/>
        <v>2500000</v>
      </c>
      <c r="P46" s="23">
        <v>5</v>
      </c>
      <c r="Q46" s="25">
        <f t="shared" si="2"/>
        <v>500000</v>
      </c>
    </row>
    <row r="47" spans="1:17" x14ac:dyDescent="0.2">
      <c r="A47" s="26">
        <f t="shared" ref="A47:B48" si="55">A46</f>
        <v>44419</v>
      </c>
      <c r="B47" s="27">
        <f t="shared" si="55"/>
        <v>44420</v>
      </c>
      <c r="C47" s="6" t="s">
        <v>23</v>
      </c>
      <c r="D47" s="6">
        <v>2</v>
      </c>
      <c r="E47" s="6" t="s">
        <v>24</v>
      </c>
      <c r="F47" s="6" t="s">
        <v>17</v>
      </c>
      <c r="G47" s="6">
        <v>1</v>
      </c>
      <c r="H47" s="6">
        <f t="shared" ref="H47:H48" si="56">H46</f>
        <v>2</v>
      </c>
      <c r="I47" s="22">
        <v>3</v>
      </c>
      <c r="J47" s="22">
        <v>100</v>
      </c>
      <c r="K47" s="6" t="str">
        <f t="shared" si="0"/>
        <v>G2  D1  T2  -3</v>
      </c>
      <c r="L47" s="5" t="s">
        <v>19</v>
      </c>
      <c r="M47" s="6" t="s">
        <v>17</v>
      </c>
      <c r="N47" s="23">
        <v>200</v>
      </c>
      <c r="O47" s="28">
        <f t="shared" si="1"/>
        <v>2000000</v>
      </c>
      <c r="P47" s="23">
        <v>310</v>
      </c>
      <c r="Q47" s="29">
        <f t="shared" si="2"/>
        <v>3100000</v>
      </c>
    </row>
    <row r="48" spans="1:17" x14ac:dyDescent="0.2">
      <c r="A48" s="26">
        <f t="shared" si="55"/>
        <v>44419</v>
      </c>
      <c r="B48" s="27">
        <f t="shared" si="55"/>
        <v>44420</v>
      </c>
      <c r="C48" s="6" t="s">
        <v>23</v>
      </c>
      <c r="D48" s="6">
        <v>2</v>
      </c>
      <c r="E48" s="6" t="s">
        <v>24</v>
      </c>
      <c r="F48" s="6" t="s">
        <v>17</v>
      </c>
      <c r="G48" s="6">
        <v>1</v>
      </c>
      <c r="H48" s="6">
        <f t="shared" si="56"/>
        <v>2</v>
      </c>
      <c r="I48" s="22">
        <v>4</v>
      </c>
      <c r="J48" s="22">
        <v>100</v>
      </c>
      <c r="K48" s="6" t="str">
        <f t="shared" si="0"/>
        <v>G2  D1  T2  -4</v>
      </c>
      <c r="L48" s="5" t="s">
        <v>19</v>
      </c>
      <c r="M48" s="6" t="s">
        <v>17</v>
      </c>
      <c r="N48" s="23">
        <v>20</v>
      </c>
      <c r="O48" s="28">
        <f t="shared" ref="O48" si="57">N48*10^(I48+1)</f>
        <v>2000000</v>
      </c>
      <c r="P48" s="23">
        <v>44</v>
      </c>
      <c r="Q48" s="29">
        <f t="shared" ref="Q48" si="58">P48*(1000/J48)^(I48+1)</f>
        <v>4400000</v>
      </c>
    </row>
    <row r="49" spans="1:17" x14ac:dyDescent="0.2">
      <c r="A49" s="26">
        <f t="shared" ref="A49:B50" si="59">A47</f>
        <v>44419</v>
      </c>
      <c r="B49" s="27">
        <f t="shared" si="59"/>
        <v>44420</v>
      </c>
      <c r="C49" s="6" t="s">
        <v>23</v>
      </c>
      <c r="D49" s="6">
        <v>2</v>
      </c>
      <c r="E49" s="6" t="s">
        <v>24</v>
      </c>
      <c r="F49" s="6" t="s">
        <v>17</v>
      </c>
      <c r="G49" s="6">
        <v>2</v>
      </c>
      <c r="H49" s="6">
        <f>H47</f>
        <v>2</v>
      </c>
      <c r="I49" s="22">
        <v>3</v>
      </c>
      <c r="J49" s="22">
        <v>100</v>
      </c>
      <c r="K49" s="6" t="str">
        <f t="shared" si="0"/>
        <v>G2  D2  T2  -3</v>
      </c>
      <c r="L49" s="5" t="s">
        <v>19</v>
      </c>
      <c r="M49" s="6" t="s">
        <v>17</v>
      </c>
      <c r="N49" s="23">
        <v>200</v>
      </c>
      <c r="O49" s="28">
        <f t="shared" si="1"/>
        <v>2000000</v>
      </c>
      <c r="P49" s="23">
        <v>347</v>
      </c>
      <c r="Q49" s="29">
        <f t="shared" si="2"/>
        <v>3470000</v>
      </c>
    </row>
    <row r="50" spans="1:17" x14ac:dyDescent="0.2">
      <c r="A50" s="26">
        <f t="shared" si="59"/>
        <v>44419</v>
      </c>
      <c r="B50" s="27">
        <f t="shared" si="59"/>
        <v>44420</v>
      </c>
      <c r="C50" s="6" t="s">
        <v>23</v>
      </c>
      <c r="D50" s="6">
        <v>2</v>
      </c>
      <c r="E50" s="6" t="s">
        <v>24</v>
      </c>
      <c r="F50" s="6" t="s">
        <v>17</v>
      </c>
      <c r="G50" s="6">
        <v>2</v>
      </c>
      <c r="H50" s="6">
        <f>H48</f>
        <v>2</v>
      </c>
      <c r="I50" s="22">
        <v>4</v>
      </c>
      <c r="J50" s="22">
        <v>100</v>
      </c>
      <c r="K50" s="6" t="str">
        <f t="shared" si="0"/>
        <v>G2  D2  T2  -4</v>
      </c>
      <c r="L50" s="5" t="s">
        <v>19</v>
      </c>
      <c r="M50" s="6" t="s">
        <v>17</v>
      </c>
      <c r="N50" s="23">
        <v>20</v>
      </c>
      <c r="O50" s="28">
        <f t="shared" ref="O50:O51" si="60">N50*10^(I50+1)</f>
        <v>2000000</v>
      </c>
      <c r="P50" s="23">
        <v>38</v>
      </c>
      <c r="Q50" s="29">
        <f t="shared" ref="Q50:Q51" si="61">P50*(1000/J50)^(I50+1)</f>
        <v>3800000</v>
      </c>
    </row>
    <row r="51" spans="1:17" x14ac:dyDescent="0.2">
      <c r="A51" s="26">
        <f t="shared" ref="A51:B52" si="62">A48</f>
        <v>44419</v>
      </c>
      <c r="B51" s="27">
        <f t="shared" si="62"/>
        <v>44420</v>
      </c>
      <c r="C51" s="6" t="s">
        <v>23</v>
      </c>
      <c r="D51" s="6">
        <v>2</v>
      </c>
      <c r="E51" s="6" t="s">
        <v>24</v>
      </c>
      <c r="F51" s="6" t="s">
        <v>17</v>
      </c>
      <c r="G51" s="6">
        <v>3</v>
      </c>
      <c r="H51" s="6">
        <f>H48</f>
        <v>2</v>
      </c>
      <c r="I51" s="22">
        <v>3</v>
      </c>
      <c r="J51" s="22">
        <v>100</v>
      </c>
      <c r="K51" s="6" t="str">
        <f t="shared" si="0"/>
        <v>G2  D3  T2  -3</v>
      </c>
      <c r="L51" s="5" t="s">
        <v>19</v>
      </c>
      <c r="M51" s="6" t="s">
        <v>17</v>
      </c>
      <c r="N51" s="23">
        <v>200</v>
      </c>
      <c r="O51" s="28">
        <f t="shared" si="60"/>
        <v>2000000</v>
      </c>
      <c r="P51" s="23">
        <v>404</v>
      </c>
      <c r="Q51" s="29">
        <f t="shared" si="61"/>
        <v>4040000</v>
      </c>
    </row>
    <row r="52" spans="1:17" x14ac:dyDescent="0.2">
      <c r="A52" s="26">
        <f t="shared" si="62"/>
        <v>44419</v>
      </c>
      <c r="B52" s="27">
        <f t="shared" si="62"/>
        <v>44420</v>
      </c>
      <c r="C52" s="6" t="s">
        <v>23</v>
      </c>
      <c r="D52" s="6">
        <v>2</v>
      </c>
      <c r="E52" s="6" t="s">
        <v>24</v>
      </c>
      <c r="F52" s="6" t="s">
        <v>17</v>
      </c>
      <c r="G52" s="6">
        <v>3</v>
      </c>
      <c r="H52" s="6">
        <f>H49</f>
        <v>2</v>
      </c>
      <c r="I52" s="22">
        <v>4</v>
      </c>
      <c r="J52" s="22">
        <v>100</v>
      </c>
      <c r="K52" s="6" t="str">
        <f t="shared" si="0"/>
        <v>G2  D3  T2  -4</v>
      </c>
      <c r="L52" s="5" t="s">
        <v>19</v>
      </c>
      <c r="M52" s="6" t="s">
        <v>17</v>
      </c>
      <c r="N52" s="23">
        <v>20</v>
      </c>
      <c r="O52" s="28">
        <f t="shared" si="1"/>
        <v>2000000</v>
      </c>
      <c r="P52" s="23">
        <v>30</v>
      </c>
      <c r="Q52" s="29">
        <f t="shared" si="2"/>
        <v>3000000</v>
      </c>
    </row>
    <row r="53" spans="1:17" x14ac:dyDescent="0.2">
      <c r="A53" s="20">
        <f t="shared" ref="A53:B54" si="63">A52</f>
        <v>44419</v>
      </c>
      <c r="B53" s="21">
        <f t="shared" si="63"/>
        <v>44420</v>
      </c>
      <c r="C53" s="4" t="s">
        <v>25</v>
      </c>
      <c r="D53" s="4">
        <v>2</v>
      </c>
      <c r="E53" s="4" t="s">
        <v>26</v>
      </c>
      <c r="F53" s="4" t="s">
        <v>22</v>
      </c>
      <c r="G53" s="4">
        <v>1</v>
      </c>
      <c r="H53" s="4">
        <v>2</v>
      </c>
      <c r="I53" s="22">
        <v>2</v>
      </c>
      <c r="J53" s="22">
        <v>100</v>
      </c>
      <c r="K53" s="4" t="str">
        <f t="shared" si="0"/>
        <v>DG2  R1  T2  -2</v>
      </c>
      <c r="L53" s="3" t="s">
        <v>21</v>
      </c>
      <c r="M53" s="4" t="s">
        <v>22</v>
      </c>
      <c r="N53" s="23">
        <v>400</v>
      </c>
      <c r="O53" s="24">
        <f t="shared" si="1"/>
        <v>400000</v>
      </c>
      <c r="P53" s="23" t="s">
        <v>20</v>
      </c>
      <c r="Q53" s="25" t="e">
        <f t="shared" si="2"/>
        <v>#VALUE!</v>
      </c>
    </row>
    <row r="54" spans="1:17" x14ac:dyDescent="0.2">
      <c r="A54" s="20">
        <f t="shared" si="63"/>
        <v>44419</v>
      </c>
      <c r="B54" s="21">
        <f t="shared" si="63"/>
        <v>44420</v>
      </c>
      <c r="C54" s="4" t="s">
        <v>25</v>
      </c>
      <c r="D54" s="4">
        <v>2</v>
      </c>
      <c r="E54" s="4" t="s">
        <v>26</v>
      </c>
      <c r="F54" s="4" t="s">
        <v>22</v>
      </c>
      <c r="G54" s="4">
        <v>1</v>
      </c>
      <c r="H54" s="4">
        <v>2</v>
      </c>
      <c r="I54" s="22">
        <v>3</v>
      </c>
      <c r="J54" s="22">
        <v>100</v>
      </c>
      <c r="K54" s="4" t="str">
        <f t="shared" ref="K54:K99" si="64">C54&amp;""&amp;D54&amp;"  "&amp;F54&amp;""&amp;G54&amp;"  T"&amp;H54&amp;"  -"&amp;I54</f>
        <v>DG2  R1  T2  -3</v>
      </c>
      <c r="L54" s="3" t="s">
        <v>21</v>
      </c>
      <c r="M54" s="4" t="s">
        <v>22</v>
      </c>
      <c r="N54" s="23">
        <v>40</v>
      </c>
      <c r="O54" s="24">
        <f t="shared" ref="O54" si="65">N54*10^(I54+1)</f>
        <v>400000</v>
      </c>
      <c r="P54" s="23">
        <v>93</v>
      </c>
      <c r="Q54" s="25">
        <f t="shared" ref="Q54" si="66">P54*(1000/J54)^(I54+1)</f>
        <v>930000</v>
      </c>
    </row>
    <row r="55" spans="1:17" x14ac:dyDescent="0.2">
      <c r="A55" s="20">
        <f t="shared" ref="A55:B56" si="67">A53</f>
        <v>44419</v>
      </c>
      <c r="B55" s="21">
        <f t="shared" si="67"/>
        <v>44420</v>
      </c>
      <c r="C55" s="4" t="s">
        <v>25</v>
      </c>
      <c r="D55" s="4">
        <v>2</v>
      </c>
      <c r="E55" s="4" t="s">
        <v>26</v>
      </c>
      <c r="F55" s="4" t="s">
        <v>22</v>
      </c>
      <c r="G55" s="4">
        <v>2</v>
      </c>
      <c r="H55" s="4">
        <v>2</v>
      </c>
      <c r="I55" s="22">
        <v>2</v>
      </c>
      <c r="J55" s="22">
        <v>100</v>
      </c>
      <c r="K55" s="4" t="str">
        <f t="shared" si="64"/>
        <v>DG2  R2  T2  -2</v>
      </c>
      <c r="L55" s="3" t="s">
        <v>21</v>
      </c>
      <c r="M55" s="4" t="s">
        <v>22</v>
      </c>
      <c r="N55" s="23">
        <v>400</v>
      </c>
      <c r="O55" s="24">
        <f t="shared" si="1"/>
        <v>400000</v>
      </c>
      <c r="P55" s="23" t="s">
        <v>20</v>
      </c>
      <c r="Q55" s="25" t="e">
        <f t="shared" si="2"/>
        <v>#VALUE!</v>
      </c>
    </row>
    <row r="56" spans="1:17" x14ac:dyDescent="0.2">
      <c r="A56" s="20">
        <f t="shared" si="67"/>
        <v>44419</v>
      </c>
      <c r="B56" s="21">
        <f t="shared" si="67"/>
        <v>44420</v>
      </c>
      <c r="C56" s="4" t="s">
        <v>25</v>
      </c>
      <c r="D56" s="4">
        <v>2</v>
      </c>
      <c r="E56" s="4" t="s">
        <v>26</v>
      </c>
      <c r="F56" s="4" t="s">
        <v>22</v>
      </c>
      <c r="G56" s="4">
        <v>2</v>
      </c>
      <c r="H56" s="4">
        <v>2</v>
      </c>
      <c r="I56" s="22">
        <v>3</v>
      </c>
      <c r="J56" s="22">
        <v>100</v>
      </c>
      <c r="K56" s="4" t="str">
        <f t="shared" si="64"/>
        <v>DG2  R2  T2  -3</v>
      </c>
      <c r="L56" s="3" t="s">
        <v>21</v>
      </c>
      <c r="M56" s="4" t="s">
        <v>22</v>
      </c>
      <c r="N56" s="23">
        <v>40</v>
      </c>
      <c r="O56" s="24">
        <f t="shared" ref="O56:O57" si="68">N56*10^(I56+1)</f>
        <v>400000</v>
      </c>
      <c r="P56" s="23">
        <v>76</v>
      </c>
      <c r="Q56" s="25">
        <f t="shared" ref="Q56:Q57" si="69">P56*(1000/J56)^(I56+1)</f>
        <v>760000</v>
      </c>
    </row>
    <row r="57" spans="1:17" x14ac:dyDescent="0.2">
      <c r="A57" s="20">
        <f t="shared" ref="A57:B58" si="70">A54</f>
        <v>44419</v>
      </c>
      <c r="B57" s="21">
        <f t="shared" si="70"/>
        <v>44420</v>
      </c>
      <c r="C57" s="4" t="s">
        <v>25</v>
      </c>
      <c r="D57" s="4">
        <v>2</v>
      </c>
      <c r="E57" s="4" t="s">
        <v>26</v>
      </c>
      <c r="F57" s="4" t="s">
        <v>22</v>
      </c>
      <c r="G57" s="4">
        <v>3</v>
      </c>
      <c r="H57" s="4">
        <v>2</v>
      </c>
      <c r="I57" s="22">
        <v>2</v>
      </c>
      <c r="J57" s="22">
        <v>100</v>
      </c>
      <c r="K57" s="4" t="str">
        <f t="shared" si="64"/>
        <v>DG2  R3  T2  -2</v>
      </c>
      <c r="L57" s="3" t="s">
        <v>21</v>
      </c>
      <c r="M57" s="4" t="s">
        <v>22</v>
      </c>
      <c r="N57" s="23">
        <v>400</v>
      </c>
      <c r="O57" s="24">
        <f t="shared" si="68"/>
        <v>400000</v>
      </c>
      <c r="P57" s="23" t="s">
        <v>20</v>
      </c>
      <c r="Q57" s="25" t="e">
        <f t="shared" si="69"/>
        <v>#VALUE!</v>
      </c>
    </row>
    <row r="58" spans="1:17" ht="17" thickBot="1" x14ac:dyDescent="0.25">
      <c r="A58" s="30">
        <f t="shared" si="70"/>
        <v>44419</v>
      </c>
      <c r="B58" s="31">
        <f t="shared" si="70"/>
        <v>44420</v>
      </c>
      <c r="C58" s="9" t="s">
        <v>25</v>
      </c>
      <c r="D58" s="9">
        <v>2</v>
      </c>
      <c r="E58" s="9" t="s">
        <v>26</v>
      </c>
      <c r="F58" s="9" t="s">
        <v>22</v>
      </c>
      <c r="G58" s="9">
        <v>3</v>
      </c>
      <c r="H58" s="9">
        <v>2</v>
      </c>
      <c r="I58" s="32">
        <v>3</v>
      </c>
      <c r="J58" s="32">
        <v>100</v>
      </c>
      <c r="K58" s="9" t="str">
        <f t="shared" si="64"/>
        <v>DG2  R3  T2  -3</v>
      </c>
      <c r="L58" s="10" t="s">
        <v>21</v>
      </c>
      <c r="M58" s="9" t="s">
        <v>22</v>
      </c>
      <c r="N58" s="33">
        <v>40</v>
      </c>
      <c r="O58" s="34">
        <f t="shared" si="1"/>
        <v>400000</v>
      </c>
      <c r="P58" s="33">
        <v>72</v>
      </c>
      <c r="Q58" s="35">
        <f t="shared" si="2"/>
        <v>720000</v>
      </c>
    </row>
    <row r="59" spans="1:17" x14ac:dyDescent="0.2">
      <c r="A59" s="12">
        <v>44419</v>
      </c>
      <c r="B59" s="13">
        <v>44420</v>
      </c>
      <c r="C59" s="2" t="s">
        <v>17</v>
      </c>
      <c r="D59" s="2">
        <v>2</v>
      </c>
      <c r="E59" s="2" t="s">
        <v>18</v>
      </c>
      <c r="F59" s="2" t="s">
        <v>17</v>
      </c>
      <c r="G59" s="2">
        <v>1</v>
      </c>
      <c r="H59" s="14">
        <v>3</v>
      </c>
      <c r="I59" s="15">
        <v>4</v>
      </c>
      <c r="J59" s="15">
        <v>100</v>
      </c>
      <c r="K59" s="2" t="str">
        <f t="shared" si="64"/>
        <v>D2  D1  T3  -4</v>
      </c>
      <c r="L59" s="16" t="s">
        <v>19</v>
      </c>
      <c r="M59" s="2" t="s">
        <v>17</v>
      </c>
      <c r="N59" s="14">
        <v>100</v>
      </c>
      <c r="O59" s="17">
        <f t="shared" si="1"/>
        <v>10000000</v>
      </c>
      <c r="P59" s="14">
        <v>34</v>
      </c>
      <c r="Q59" s="18">
        <f t="shared" si="2"/>
        <v>3400000</v>
      </c>
    </row>
    <row r="60" spans="1:17" x14ac:dyDescent="0.2">
      <c r="A60" s="20">
        <f t="shared" ref="A60:B60" si="71">A58</f>
        <v>44419</v>
      </c>
      <c r="B60" s="21">
        <f t="shared" si="71"/>
        <v>44420</v>
      </c>
      <c r="C60" s="4" t="s">
        <v>17</v>
      </c>
      <c r="D60" s="4">
        <v>2</v>
      </c>
      <c r="E60" s="4" t="s">
        <v>18</v>
      </c>
      <c r="F60" s="4" t="s">
        <v>17</v>
      </c>
      <c r="G60" s="4">
        <v>1</v>
      </c>
      <c r="H60" s="4">
        <v>3</v>
      </c>
      <c r="I60" s="22">
        <v>5</v>
      </c>
      <c r="J60" s="22">
        <v>100</v>
      </c>
      <c r="K60" s="4" t="str">
        <f t="shared" si="64"/>
        <v>D2  D1  T3  -5</v>
      </c>
      <c r="L60" s="3" t="s">
        <v>19</v>
      </c>
      <c r="M60" s="4" t="s">
        <v>17</v>
      </c>
      <c r="N60" s="23">
        <v>10</v>
      </c>
      <c r="O60" s="24">
        <f t="shared" ref="O60" si="72">N60*10^(I60+1)</f>
        <v>10000000</v>
      </c>
      <c r="P60" s="23">
        <v>2</v>
      </c>
      <c r="Q60" s="25">
        <f t="shared" ref="Q60" si="73">P60*(1000/J60)^(I60+1)</f>
        <v>2000000</v>
      </c>
    </row>
    <row r="61" spans="1:17" x14ac:dyDescent="0.2">
      <c r="A61" s="20">
        <f t="shared" ref="A61:B62" si="74">A59</f>
        <v>44419</v>
      </c>
      <c r="B61" s="21">
        <f t="shared" si="74"/>
        <v>44420</v>
      </c>
      <c r="C61" s="4" t="s">
        <v>17</v>
      </c>
      <c r="D61" s="4">
        <v>2</v>
      </c>
      <c r="E61" s="4" t="s">
        <v>18</v>
      </c>
      <c r="F61" s="4" t="s">
        <v>17</v>
      </c>
      <c r="G61" s="4">
        <v>2</v>
      </c>
      <c r="H61" s="4">
        <v>3</v>
      </c>
      <c r="I61" s="22">
        <v>4</v>
      </c>
      <c r="J61" s="22">
        <v>100</v>
      </c>
      <c r="K61" s="4" t="str">
        <f t="shared" si="64"/>
        <v>D2  D2  T3  -4</v>
      </c>
      <c r="L61" s="3" t="s">
        <v>19</v>
      </c>
      <c r="M61" s="4" t="s">
        <v>17</v>
      </c>
      <c r="N61" s="23">
        <v>100</v>
      </c>
      <c r="O61" s="24">
        <f t="shared" si="1"/>
        <v>10000000</v>
      </c>
      <c r="P61" s="23">
        <v>49</v>
      </c>
      <c r="Q61" s="25">
        <f t="shared" si="2"/>
        <v>4900000</v>
      </c>
    </row>
    <row r="62" spans="1:17" x14ac:dyDescent="0.2">
      <c r="A62" s="20">
        <f t="shared" si="74"/>
        <v>44419</v>
      </c>
      <c r="B62" s="21">
        <f t="shared" si="74"/>
        <v>44420</v>
      </c>
      <c r="C62" s="4" t="s">
        <v>17</v>
      </c>
      <c r="D62" s="4">
        <v>2</v>
      </c>
      <c r="E62" s="4" t="s">
        <v>18</v>
      </c>
      <c r="F62" s="4" t="s">
        <v>17</v>
      </c>
      <c r="G62" s="4">
        <v>2</v>
      </c>
      <c r="H62" s="4">
        <v>3</v>
      </c>
      <c r="I62" s="22">
        <v>5</v>
      </c>
      <c r="J62" s="22">
        <v>100</v>
      </c>
      <c r="K62" s="4" t="str">
        <f t="shared" si="64"/>
        <v>D2  D2  T3  -5</v>
      </c>
      <c r="L62" s="3" t="s">
        <v>19</v>
      </c>
      <c r="M62" s="4" t="s">
        <v>17</v>
      </c>
      <c r="N62" s="23">
        <v>10</v>
      </c>
      <c r="O62" s="24">
        <f t="shared" ref="O62:O63" si="75">N62*10^(I62+1)</f>
        <v>10000000</v>
      </c>
      <c r="P62" s="23">
        <v>1</v>
      </c>
      <c r="Q62" s="25">
        <f t="shared" ref="Q62:Q63" si="76">P62*(1000/J62)^(I62+1)</f>
        <v>1000000</v>
      </c>
    </row>
    <row r="63" spans="1:17" x14ac:dyDescent="0.2">
      <c r="A63" s="20">
        <f t="shared" ref="A63:B64" si="77">A60</f>
        <v>44419</v>
      </c>
      <c r="B63" s="21">
        <f t="shared" si="77"/>
        <v>44420</v>
      </c>
      <c r="C63" s="4" t="s">
        <v>17</v>
      </c>
      <c r="D63" s="4">
        <v>2</v>
      </c>
      <c r="E63" s="4" t="s">
        <v>18</v>
      </c>
      <c r="F63" s="4" t="s">
        <v>17</v>
      </c>
      <c r="G63" s="4">
        <v>3</v>
      </c>
      <c r="H63" s="4">
        <v>3</v>
      </c>
      <c r="I63" s="22">
        <v>4</v>
      </c>
      <c r="J63" s="22">
        <v>100</v>
      </c>
      <c r="K63" s="4" t="str">
        <f t="shared" si="64"/>
        <v>D2  D3  T3  -4</v>
      </c>
      <c r="L63" s="3" t="s">
        <v>19</v>
      </c>
      <c r="M63" s="4" t="s">
        <v>17</v>
      </c>
      <c r="N63" s="23">
        <v>100</v>
      </c>
      <c r="O63" s="24">
        <f t="shared" si="75"/>
        <v>10000000</v>
      </c>
      <c r="P63" s="23">
        <v>30</v>
      </c>
      <c r="Q63" s="25">
        <f t="shared" si="76"/>
        <v>3000000</v>
      </c>
    </row>
    <row r="64" spans="1:17" x14ac:dyDescent="0.2">
      <c r="A64" s="20">
        <f t="shared" si="77"/>
        <v>44419</v>
      </c>
      <c r="B64" s="21">
        <f t="shared" si="77"/>
        <v>44420</v>
      </c>
      <c r="C64" s="4" t="s">
        <v>17</v>
      </c>
      <c r="D64" s="4">
        <v>2</v>
      </c>
      <c r="E64" s="4" t="s">
        <v>18</v>
      </c>
      <c r="F64" s="4" t="s">
        <v>17</v>
      </c>
      <c r="G64" s="4">
        <v>3</v>
      </c>
      <c r="H64" s="4">
        <v>3</v>
      </c>
      <c r="I64" s="22">
        <v>5</v>
      </c>
      <c r="J64" s="22">
        <v>100</v>
      </c>
      <c r="K64" s="4" t="str">
        <f t="shared" si="64"/>
        <v>D2  D3  T3  -5</v>
      </c>
      <c r="L64" s="3" t="s">
        <v>19</v>
      </c>
      <c r="M64" s="4" t="s">
        <v>17</v>
      </c>
      <c r="N64" s="23">
        <v>10</v>
      </c>
      <c r="O64" s="24">
        <f t="shared" si="1"/>
        <v>10000000</v>
      </c>
      <c r="P64" s="23">
        <v>6</v>
      </c>
      <c r="Q64" s="25">
        <f t="shared" si="2"/>
        <v>6000000</v>
      </c>
    </row>
    <row r="65" spans="1:17" x14ac:dyDescent="0.2">
      <c r="A65" s="26">
        <f t="shared" ref="A65:B66" si="78">A64</f>
        <v>44419</v>
      </c>
      <c r="B65" s="27">
        <f t="shared" si="78"/>
        <v>44420</v>
      </c>
      <c r="C65" s="6" t="s">
        <v>23</v>
      </c>
      <c r="D65" s="6">
        <v>2</v>
      </c>
      <c r="E65" s="6" t="s">
        <v>24</v>
      </c>
      <c r="F65" s="6" t="s">
        <v>17</v>
      </c>
      <c r="G65" s="6">
        <v>1</v>
      </c>
      <c r="H65" s="6">
        <f t="shared" ref="H65:H66" si="79">H64</f>
        <v>3</v>
      </c>
      <c r="I65" s="22">
        <v>4</v>
      </c>
      <c r="J65" s="22">
        <v>100</v>
      </c>
      <c r="K65" s="6" t="str">
        <f t="shared" si="64"/>
        <v>G2  D1  T3  -4</v>
      </c>
      <c r="L65" s="5" t="s">
        <v>19</v>
      </c>
      <c r="M65" s="6" t="s">
        <v>17</v>
      </c>
      <c r="N65" s="23">
        <v>100</v>
      </c>
      <c r="O65" s="28">
        <f t="shared" si="1"/>
        <v>10000000</v>
      </c>
      <c r="P65" s="23">
        <v>0</v>
      </c>
      <c r="Q65" s="29">
        <f t="shared" si="2"/>
        <v>0</v>
      </c>
    </row>
    <row r="66" spans="1:17" x14ac:dyDescent="0.2">
      <c r="A66" s="26">
        <f t="shared" si="78"/>
        <v>44419</v>
      </c>
      <c r="B66" s="27">
        <f t="shared" si="78"/>
        <v>44420</v>
      </c>
      <c r="C66" s="6" t="s">
        <v>23</v>
      </c>
      <c r="D66" s="6">
        <v>2</v>
      </c>
      <c r="E66" s="6" t="s">
        <v>24</v>
      </c>
      <c r="F66" s="6" t="s">
        <v>17</v>
      </c>
      <c r="G66" s="6">
        <v>1</v>
      </c>
      <c r="H66" s="6">
        <f t="shared" si="79"/>
        <v>3</v>
      </c>
      <c r="I66" s="22">
        <v>5</v>
      </c>
      <c r="J66" s="22">
        <v>100</v>
      </c>
      <c r="K66" s="6" t="str">
        <f t="shared" si="64"/>
        <v>G2  D1  T3  -5</v>
      </c>
      <c r="L66" s="5" t="s">
        <v>19</v>
      </c>
      <c r="M66" s="6" t="s">
        <v>17</v>
      </c>
      <c r="N66" s="23">
        <v>10</v>
      </c>
      <c r="O66" s="28">
        <f t="shared" ref="O66" si="80">N66*10^(I66+1)</f>
        <v>10000000</v>
      </c>
      <c r="P66" s="23">
        <v>0</v>
      </c>
      <c r="Q66" s="29">
        <f t="shared" ref="Q66" si="81">P66*(1000/J66)^(I66+1)</f>
        <v>0</v>
      </c>
    </row>
    <row r="67" spans="1:17" x14ac:dyDescent="0.2">
      <c r="A67" s="26">
        <f t="shared" ref="A67:B68" si="82">A65</f>
        <v>44419</v>
      </c>
      <c r="B67" s="27">
        <f t="shared" si="82"/>
        <v>44420</v>
      </c>
      <c r="C67" s="6" t="s">
        <v>23</v>
      </c>
      <c r="D67" s="6">
        <v>2</v>
      </c>
      <c r="E67" s="6" t="s">
        <v>24</v>
      </c>
      <c r="F67" s="6" t="s">
        <v>17</v>
      </c>
      <c r="G67" s="6">
        <v>2</v>
      </c>
      <c r="H67" s="6">
        <f>H65</f>
        <v>3</v>
      </c>
      <c r="I67" s="22">
        <v>4</v>
      </c>
      <c r="J67" s="22">
        <v>100</v>
      </c>
      <c r="K67" s="6" t="str">
        <f t="shared" si="64"/>
        <v>G2  D2  T3  -4</v>
      </c>
      <c r="L67" s="5" t="s">
        <v>19</v>
      </c>
      <c r="M67" s="6" t="s">
        <v>17</v>
      </c>
      <c r="N67" s="23">
        <v>100</v>
      </c>
      <c r="O67" s="28">
        <f t="shared" si="1"/>
        <v>10000000</v>
      </c>
      <c r="P67" s="23">
        <v>0</v>
      </c>
      <c r="Q67" s="29">
        <f t="shared" si="2"/>
        <v>0</v>
      </c>
    </row>
    <row r="68" spans="1:17" x14ac:dyDescent="0.2">
      <c r="A68" s="26">
        <f t="shared" si="82"/>
        <v>44419</v>
      </c>
      <c r="B68" s="27">
        <f t="shared" si="82"/>
        <v>44420</v>
      </c>
      <c r="C68" s="6" t="s">
        <v>23</v>
      </c>
      <c r="D68" s="6">
        <v>2</v>
      </c>
      <c r="E68" s="6" t="s">
        <v>24</v>
      </c>
      <c r="F68" s="6" t="s">
        <v>17</v>
      </c>
      <c r="G68" s="6">
        <v>2</v>
      </c>
      <c r="H68" s="6">
        <f>H66</f>
        <v>3</v>
      </c>
      <c r="I68" s="22">
        <v>5</v>
      </c>
      <c r="J68" s="22">
        <v>100</v>
      </c>
      <c r="K68" s="6" t="str">
        <f t="shared" si="64"/>
        <v>G2  D2  T3  -5</v>
      </c>
      <c r="L68" s="5" t="s">
        <v>19</v>
      </c>
      <c r="M68" s="6" t="s">
        <v>17</v>
      </c>
      <c r="N68" s="23">
        <v>10</v>
      </c>
      <c r="O68" s="28">
        <f t="shared" ref="O68:O69" si="83">N68*10^(I68+1)</f>
        <v>10000000</v>
      </c>
      <c r="P68" s="23">
        <v>0</v>
      </c>
      <c r="Q68" s="29">
        <f t="shared" ref="Q68:Q69" si="84">P68*(1000/J68)^(I68+1)</f>
        <v>0</v>
      </c>
    </row>
    <row r="69" spans="1:17" x14ac:dyDescent="0.2">
      <c r="A69" s="26">
        <f t="shared" ref="A69:B70" si="85">A66</f>
        <v>44419</v>
      </c>
      <c r="B69" s="27">
        <f t="shared" si="85"/>
        <v>44420</v>
      </c>
      <c r="C69" s="6" t="s">
        <v>23</v>
      </c>
      <c r="D69" s="6">
        <v>2</v>
      </c>
      <c r="E69" s="6" t="s">
        <v>24</v>
      </c>
      <c r="F69" s="6" t="s">
        <v>17</v>
      </c>
      <c r="G69" s="6">
        <v>3</v>
      </c>
      <c r="H69" s="6">
        <f>H66</f>
        <v>3</v>
      </c>
      <c r="I69" s="22">
        <v>4</v>
      </c>
      <c r="J69" s="22">
        <v>100</v>
      </c>
      <c r="K69" s="6" t="str">
        <f t="shared" si="64"/>
        <v>G2  D3  T3  -4</v>
      </c>
      <c r="L69" s="5" t="s">
        <v>19</v>
      </c>
      <c r="M69" s="6" t="s">
        <v>17</v>
      </c>
      <c r="N69" s="23">
        <v>100</v>
      </c>
      <c r="O69" s="28">
        <f t="shared" si="83"/>
        <v>10000000</v>
      </c>
      <c r="P69" s="23">
        <v>0</v>
      </c>
      <c r="Q69" s="29">
        <f t="shared" si="84"/>
        <v>0</v>
      </c>
    </row>
    <row r="70" spans="1:17" x14ac:dyDescent="0.2">
      <c r="A70" s="26">
        <f t="shared" si="85"/>
        <v>44419</v>
      </c>
      <c r="B70" s="27">
        <f t="shared" si="85"/>
        <v>44420</v>
      </c>
      <c r="C70" s="6" t="s">
        <v>23</v>
      </c>
      <c r="D70" s="6">
        <v>2</v>
      </c>
      <c r="E70" s="6" t="s">
        <v>24</v>
      </c>
      <c r="F70" s="6" t="s">
        <v>17</v>
      </c>
      <c r="G70" s="6">
        <v>3</v>
      </c>
      <c r="H70" s="6">
        <f>H67</f>
        <v>3</v>
      </c>
      <c r="I70" s="22">
        <v>5</v>
      </c>
      <c r="J70" s="22">
        <v>100</v>
      </c>
      <c r="K70" s="6" t="str">
        <f t="shared" si="64"/>
        <v>G2  D3  T3  -5</v>
      </c>
      <c r="L70" s="5" t="s">
        <v>19</v>
      </c>
      <c r="M70" s="6" t="s">
        <v>17</v>
      </c>
      <c r="N70" s="23">
        <v>10</v>
      </c>
      <c r="O70" s="28">
        <f t="shared" si="1"/>
        <v>10000000</v>
      </c>
      <c r="P70" s="23">
        <v>0</v>
      </c>
      <c r="Q70" s="29">
        <f t="shared" si="2"/>
        <v>0</v>
      </c>
    </row>
    <row r="71" spans="1:17" x14ac:dyDescent="0.2">
      <c r="A71" s="20">
        <f t="shared" ref="A71:B72" si="86">A70</f>
        <v>44419</v>
      </c>
      <c r="B71" s="21">
        <f t="shared" si="86"/>
        <v>44420</v>
      </c>
      <c r="C71" s="4" t="s">
        <v>25</v>
      </c>
      <c r="D71" s="4">
        <v>2</v>
      </c>
      <c r="E71" s="4" t="s">
        <v>26</v>
      </c>
      <c r="F71" s="4" t="s">
        <v>22</v>
      </c>
      <c r="G71" s="4">
        <v>1</v>
      </c>
      <c r="H71" s="4">
        <v>3</v>
      </c>
      <c r="I71" s="22">
        <v>3</v>
      </c>
      <c r="J71" s="22">
        <v>100</v>
      </c>
      <c r="K71" s="4" t="str">
        <f t="shared" si="64"/>
        <v>DG2  R1  T3  -3</v>
      </c>
      <c r="L71" s="3" t="s">
        <v>21</v>
      </c>
      <c r="M71" s="4" t="s">
        <v>22</v>
      </c>
      <c r="N71" s="23">
        <v>150</v>
      </c>
      <c r="O71" s="24">
        <f t="shared" si="1"/>
        <v>1500000</v>
      </c>
      <c r="P71" s="23">
        <v>0</v>
      </c>
      <c r="Q71" s="25">
        <f t="shared" si="2"/>
        <v>0</v>
      </c>
    </row>
    <row r="72" spans="1:17" x14ac:dyDescent="0.2">
      <c r="A72" s="20">
        <f t="shared" si="86"/>
        <v>44419</v>
      </c>
      <c r="B72" s="21">
        <f t="shared" si="86"/>
        <v>44420</v>
      </c>
      <c r="C72" s="4" t="s">
        <v>25</v>
      </c>
      <c r="D72" s="4">
        <v>2</v>
      </c>
      <c r="E72" s="4" t="s">
        <v>26</v>
      </c>
      <c r="F72" s="4" t="s">
        <v>22</v>
      </c>
      <c r="G72" s="4">
        <v>1</v>
      </c>
      <c r="H72" s="4">
        <v>3</v>
      </c>
      <c r="I72" s="22">
        <v>4</v>
      </c>
      <c r="J72" s="22">
        <v>100</v>
      </c>
      <c r="K72" s="4" t="str">
        <f t="shared" si="64"/>
        <v>DG2  R1  T3  -4</v>
      </c>
      <c r="L72" s="3" t="s">
        <v>21</v>
      </c>
      <c r="M72" s="4" t="s">
        <v>22</v>
      </c>
      <c r="N72" s="23">
        <v>15</v>
      </c>
      <c r="O72" s="24">
        <f t="shared" ref="O72" si="87">N72*10^(I72+1)</f>
        <v>1500000</v>
      </c>
      <c r="P72" s="23">
        <v>0</v>
      </c>
      <c r="Q72" s="25">
        <f t="shared" ref="Q72" si="88">P72*(1000/J72)^(I72+1)</f>
        <v>0</v>
      </c>
    </row>
    <row r="73" spans="1:17" x14ac:dyDescent="0.2">
      <c r="A73" s="20">
        <f t="shared" ref="A73:B74" si="89">A71</f>
        <v>44419</v>
      </c>
      <c r="B73" s="21">
        <f t="shared" si="89"/>
        <v>44420</v>
      </c>
      <c r="C73" s="4" t="s">
        <v>25</v>
      </c>
      <c r="D73" s="4">
        <v>2</v>
      </c>
      <c r="E73" s="4" t="s">
        <v>26</v>
      </c>
      <c r="F73" s="4" t="s">
        <v>22</v>
      </c>
      <c r="G73" s="4">
        <v>2</v>
      </c>
      <c r="H73" s="4">
        <v>3</v>
      </c>
      <c r="I73" s="22">
        <v>3</v>
      </c>
      <c r="J73" s="22">
        <v>100</v>
      </c>
      <c r="K73" s="4" t="str">
        <f t="shared" si="64"/>
        <v>DG2  R2  T3  -3</v>
      </c>
      <c r="L73" s="3" t="s">
        <v>21</v>
      </c>
      <c r="M73" s="4" t="s">
        <v>22</v>
      </c>
      <c r="N73" s="23">
        <v>150</v>
      </c>
      <c r="O73" s="24">
        <f t="shared" si="1"/>
        <v>1500000</v>
      </c>
      <c r="P73" s="23">
        <v>0</v>
      </c>
      <c r="Q73" s="25">
        <f t="shared" si="2"/>
        <v>0</v>
      </c>
    </row>
    <row r="74" spans="1:17" x14ac:dyDescent="0.2">
      <c r="A74" s="20">
        <f t="shared" si="89"/>
        <v>44419</v>
      </c>
      <c r="B74" s="21">
        <f t="shared" si="89"/>
        <v>44420</v>
      </c>
      <c r="C74" s="4" t="s">
        <v>25</v>
      </c>
      <c r="D74" s="4">
        <v>2</v>
      </c>
      <c r="E74" s="4" t="s">
        <v>26</v>
      </c>
      <c r="F74" s="4" t="s">
        <v>22</v>
      </c>
      <c r="G74" s="4">
        <v>2</v>
      </c>
      <c r="H74" s="4">
        <v>3</v>
      </c>
      <c r="I74" s="22">
        <v>4</v>
      </c>
      <c r="J74" s="22">
        <v>100</v>
      </c>
      <c r="K74" s="4" t="str">
        <f t="shared" si="64"/>
        <v>DG2  R2  T3  -4</v>
      </c>
      <c r="L74" s="3" t="s">
        <v>21</v>
      </c>
      <c r="M74" s="4" t="s">
        <v>22</v>
      </c>
      <c r="N74" s="23">
        <v>15</v>
      </c>
      <c r="O74" s="24">
        <f t="shared" ref="O74:O75" si="90">N74*10^(I74+1)</f>
        <v>1500000</v>
      </c>
      <c r="P74" s="23">
        <v>0</v>
      </c>
      <c r="Q74" s="25">
        <f t="shared" ref="Q74:Q75" si="91">P74*(1000/J74)^(I74+1)</f>
        <v>0</v>
      </c>
    </row>
    <row r="75" spans="1:17" x14ac:dyDescent="0.2">
      <c r="A75" s="20">
        <f t="shared" ref="A75:B76" si="92">A72</f>
        <v>44419</v>
      </c>
      <c r="B75" s="21">
        <f t="shared" si="92"/>
        <v>44420</v>
      </c>
      <c r="C75" s="4" t="s">
        <v>25</v>
      </c>
      <c r="D75" s="4">
        <v>2</v>
      </c>
      <c r="E75" s="4" t="s">
        <v>26</v>
      </c>
      <c r="F75" s="4" t="s">
        <v>22</v>
      </c>
      <c r="G75" s="4">
        <v>3</v>
      </c>
      <c r="H75" s="4">
        <v>3</v>
      </c>
      <c r="I75" s="22">
        <v>3</v>
      </c>
      <c r="J75" s="22">
        <v>100</v>
      </c>
      <c r="K75" s="4" t="str">
        <f t="shared" si="64"/>
        <v>DG2  R3  T3  -3</v>
      </c>
      <c r="L75" s="3" t="s">
        <v>21</v>
      </c>
      <c r="M75" s="4" t="s">
        <v>22</v>
      </c>
      <c r="N75" s="23">
        <v>150</v>
      </c>
      <c r="O75" s="24">
        <f t="shared" si="90"/>
        <v>1500000</v>
      </c>
      <c r="P75" s="23">
        <v>0</v>
      </c>
      <c r="Q75" s="25">
        <f t="shared" si="91"/>
        <v>0</v>
      </c>
    </row>
    <row r="76" spans="1:17" ht="17" thickBot="1" x14ac:dyDescent="0.25">
      <c r="A76" s="30">
        <f t="shared" si="92"/>
        <v>44419</v>
      </c>
      <c r="B76" s="31">
        <f t="shared" si="92"/>
        <v>44420</v>
      </c>
      <c r="C76" s="9" t="s">
        <v>25</v>
      </c>
      <c r="D76" s="9">
        <v>2</v>
      </c>
      <c r="E76" s="9" t="s">
        <v>26</v>
      </c>
      <c r="F76" s="9" t="s">
        <v>22</v>
      </c>
      <c r="G76" s="9">
        <v>3</v>
      </c>
      <c r="H76" s="9">
        <v>3</v>
      </c>
      <c r="I76" s="32">
        <v>4</v>
      </c>
      <c r="J76" s="32">
        <v>100</v>
      </c>
      <c r="K76" s="9" t="str">
        <f t="shared" si="64"/>
        <v>DG2  R3  T3  -4</v>
      </c>
      <c r="L76" s="10" t="s">
        <v>21</v>
      </c>
      <c r="M76" s="9" t="s">
        <v>22</v>
      </c>
      <c r="N76" s="33">
        <v>15</v>
      </c>
      <c r="O76" s="34">
        <f t="shared" si="1"/>
        <v>1500000</v>
      </c>
      <c r="P76" s="33">
        <v>0</v>
      </c>
      <c r="Q76" s="35">
        <f t="shared" si="2"/>
        <v>0</v>
      </c>
    </row>
    <row r="77" spans="1:17" x14ac:dyDescent="0.2">
      <c r="A77" s="36">
        <v>44419</v>
      </c>
      <c r="B77" s="37">
        <v>44420</v>
      </c>
      <c r="C77" s="4" t="s">
        <v>17</v>
      </c>
      <c r="D77" s="4">
        <v>2</v>
      </c>
      <c r="E77" s="4" t="s">
        <v>18</v>
      </c>
      <c r="F77" s="4" t="s">
        <v>17</v>
      </c>
      <c r="G77" s="4">
        <v>1</v>
      </c>
      <c r="H77" s="23">
        <v>4</v>
      </c>
      <c r="I77" s="22">
        <v>4</v>
      </c>
      <c r="J77" s="22">
        <v>100</v>
      </c>
      <c r="K77" s="4" t="str">
        <f t="shared" si="64"/>
        <v>D2  D1  T4  -4</v>
      </c>
      <c r="L77" s="3" t="s">
        <v>19</v>
      </c>
      <c r="M77" s="4" t="s">
        <v>17</v>
      </c>
      <c r="N77" s="23">
        <v>100</v>
      </c>
      <c r="O77" s="24">
        <f t="shared" si="1"/>
        <v>10000000</v>
      </c>
      <c r="P77" s="23" t="s">
        <v>20</v>
      </c>
      <c r="Q77" s="25" t="e">
        <f t="shared" si="2"/>
        <v>#VALUE!</v>
      </c>
    </row>
    <row r="78" spans="1:17" x14ac:dyDescent="0.2">
      <c r="A78" s="20">
        <f t="shared" ref="A78:B78" si="93">A76</f>
        <v>44419</v>
      </c>
      <c r="B78" s="21">
        <f t="shared" si="93"/>
        <v>44420</v>
      </c>
      <c r="C78" s="4" t="s">
        <v>17</v>
      </c>
      <c r="D78" s="4">
        <v>2</v>
      </c>
      <c r="E78" s="4" t="s">
        <v>18</v>
      </c>
      <c r="F78" s="4" t="s">
        <v>17</v>
      </c>
      <c r="G78" s="4">
        <v>1</v>
      </c>
      <c r="H78" s="4">
        <v>4</v>
      </c>
      <c r="I78" s="22">
        <v>5</v>
      </c>
      <c r="J78" s="22">
        <v>100</v>
      </c>
      <c r="K78" s="4" t="str">
        <f t="shared" si="64"/>
        <v>D2  D1  T4  -5</v>
      </c>
      <c r="L78" s="3" t="s">
        <v>19</v>
      </c>
      <c r="M78" s="4" t="s">
        <v>17</v>
      </c>
      <c r="N78" s="23">
        <v>10</v>
      </c>
      <c r="O78" s="24">
        <f t="shared" ref="O78" si="94">N78*10^(I78+1)</f>
        <v>10000000</v>
      </c>
      <c r="P78" s="23">
        <v>66</v>
      </c>
      <c r="Q78" s="25">
        <f t="shared" ref="Q78" si="95">P78*(1000/J78)^(I78+1)</f>
        <v>66000000</v>
      </c>
    </row>
    <row r="79" spans="1:17" x14ac:dyDescent="0.2">
      <c r="A79" s="21">
        <f t="shared" ref="A79:B80" si="96">A77</f>
        <v>44419</v>
      </c>
      <c r="B79" s="21">
        <f t="shared" si="96"/>
        <v>44420</v>
      </c>
      <c r="C79" s="4" t="s">
        <v>17</v>
      </c>
      <c r="D79" s="4">
        <v>2</v>
      </c>
      <c r="E79" s="4" t="s">
        <v>18</v>
      </c>
      <c r="F79" s="4" t="s">
        <v>17</v>
      </c>
      <c r="G79" s="4">
        <v>2</v>
      </c>
      <c r="H79" s="4">
        <v>4</v>
      </c>
      <c r="I79" s="22">
        <v>4</v>
      </c>
      <c r="J79" s="22">
        <v>100</v>
      </c>
      <c r="K79" s="4" t="str">
        <f t="shared" si="64"/>
        <v>D2  D2  T4  -4</v>
      </c>
      <c r="L79" s="3" t="s">
        <v>19</v>
      </c>
      <c r="M79" s="4" t="s">
        <v>17</v>
      </c>
      <c r="N79" s="23">
        <v>100</v>
      </c>
      <c r="O79" s="24">
        <f t="shared" si="1"/>
        <v>10000000</v>
      </c>
      <c r="P79" s="23" t="s">
        <v>20</v>
      </c>
      <c r="Q79" s="25" t="e">
        <f t="shared" si="2"/>
        <v>#VALUE!</v>
      </c>
    </row>
    <row r="80" spans="1:17" x14ac:dyDescent="0.2">
      <c r="A80" s="21">
        <f t="shared" si="96"/>
        <v>44419</v>
      </c>
      <c r="B80" s="21">
        <f t="shared" si="96"/>
        <v>44420</v>
      </c>
      <c r="C80" s="4" t="s">
        <v>17</v>
      </c>
      <c r="D80" s="4">
        <v>2</v>
      </c>
      <c r="E80" s="4" t="s">
        <v>18</v>
      </c>
      <c r="F80" s="4" t="s">
        <v>17</v>
      </c>
      <c r="G80" s="4">
        <v>2</v>
      </c>
      <c r="H80" s="4">
        <v>4</v>
      </c>
      <c r="I80" s="22">
        <v>5</v>
      </c>
      <c r="J80" s="22">
        <v>100</v>
      </c>
      <c r="K80" s="4" t="str">
        <f t="shared" si="64"/>
        <v>D2  D2  T4  -5</v>
      </c>
      <c r="L80" s="3" t="s">
        <v>19</v>
      </c>
      <c r="M80" s="4" t="s">
        <v>17</v>
      </c>
      <c r="N80" s="23">
        <v>10</v>
      </c>
      <c r="O80" s="24">
        <f t="shared" ref="O80:O81" si="97">N80*10^(I80+1)</f>
        <v>10000000</v>
      </c>
      <c r="P80" s="23">
        <v>62</v>
      </c>
      <c r="Q80" s="25">
        <f t="shared" ref="Q80:Q81" si="98">P80*(1000/J80)^(I80+1)</f>
        <v>62000000</v>
      </c>
    </row>
    <row r="81" spans="1:17" x14ac:dyDescent="0.2">
      <c r="A81" s="21">
        <f t="shared" ref="A81:B82" si="99">A78</f>
        <v>44419</v>
      </c>
      <c r="B81" s="21">
        <f t="shared" si="99"/>
        <v>44420</v>
      </c>
      <c r="C81" s="4" t="s">
        <v>17</v>
      </c>
      <c r="D81" s="4">
        <v>2</v>
      </c>
      <c r="E81" s="4" t="s">
        <v>18</v>
      </c>
      <c r="F81" s="4" t="s">
        <v>17</v>
      </c>
      <c r="G81" s="4">
        <v>3</v>
      </c>
      <c r="H81" s="4">
        <v>4</v>
      </c>
      <c r="I81" s="22">
        <v>4</v>
      </c>
      <c r="J81" s="22">
        <v>100</v>
      </c>
      <c r="K81" s="4" t="str">
        <f t="shared" si="64"/>
        <v>D2  D3  T4  -4</v>
      </c>
      <c r="L81" s="3" t="s">
        <v>19</v>
      </c>
      <c r="M81" s="4" t="s">
        <v>17</v>
      </c>
      <c r="N81" s="23">
        <v>100</v>
      </c>
      <c r="O81" s="24">
        <f t="shared" si="97"/>
        <v>10000000</v>
      </c>
      <c r="P81" s="23" t="s">
        <v>27</v>
      </c>
      <c r="Q81" s="25" t="e">
        <f t="shared" si="98"/>
        <v>#VALUE!</v>
      </c>
    </row>
    <row r="82" spans="1:17" x14ac:dyDescent="0.2">
      <c r="A82" s="21">
        <f t="shared" si="99"/>
        <v>44419</v>
      </c>
      <c r="B82" s="21">
        <f t="shared" si="99"/>
        <v>44420</v>
      </c>
      <c r="C82" s="4" t="s">
        <v>17</v>
      </c>
      <c r="D82" s="4">
        <v>2</v>
      </c>
      <c r="E82" s="4" t="s">
        <v>18</v>
      </c>
      <c r="F82" s="4" t="s">
        <v>17</v>
      </c>
      <c r="G82" s="4">
        <v>3</v>
      </c>
      <c r="H82" s="4">
        <f>H79</f>
        <v>4</v>
      </c>
      <c r="I82" s="22">
        <v>5</v>
      </c>
      <c r="J82" s="22">
        <v>100</v>
      </c>
      <c r="K82" s="4" t="str">
        <f t="shared" si="64"/>
        <v>D2  D3  T4  -5</v>
      </c>
      <c r="L82" s="3" t="s">
        <v>19</v>
      </c>
      <c r="M82" s="4" t="s">
        <v>17</v>
      </c>
      <c r="N82" s="23">
        <v>10</v>
      </c>
      <c r="O82" s="24">
        <f t="shared" si="1"/>
        <v>10000000</v>
      </c>
      <c r="P82" s="23">
        <v>76</v>
      </c>
      <c r="Q82" s="25">
        <f t="shared" si="2"/>
        <v>76000000</v>
      </c>
    </row>
    <row r="83" spans="1:17" x14ac:dyDescent="0.2">
      <c r="A83" s="27">
        <f t="shared" ref="A83:B84" si="100">A82</f>
        <v>44419</v>
      </c>
      <c r="B83" s="27">
        <f t="shared" si="100"/>
        <v>44420</v>
      </c>
      <c r="C83" s="6" t="s">
        <v>23</v>
      </c>
      <c r="D83" s="6">
        <v>2</v>
      </c>
      <c r="E83" s="6" t="s">
        <v>24</v>
      </c>
      <c r="F83" s="6" t="s">
        <v>17</v>
      </c>
      <c r="G83" s="6">
        <v>1</v>
      </c>
      <c r="H83" s="6">
        <f t="shared" ref="H83:H89" si="101">H82</f>
        <v>4</v>
      </c>
      <c r="I83" s="22">
        <v>4</v>
      </c>
      <c r="J83" s="22">
        <v>100</v>
      </c>
      <c r="K83" s="6" t="str">
        <f t="shared" si="64"/>
        <v>G2  D1  T4  -4</v>
      </c>
      <c r="L83" s="5" t="s">
        <v>19</v>
      </c>
      <c r="M83" s="6" t="s">
        <v>17</v>
      </c>
      <c r="N83" s="23">
        <v>100</v>
      </c>
      <c r="O83" s="28">
        <f t="shared" si="1"/>
        <v>10000000</v>
      </c>
      <c r="P83" s="23" t="s">
        <v>20</v>
      </c>
      <c r="Q83" s="29" t="e">
        <f t="shared" si="2"/>
        <v>#VALUE!</v>
      </c>
    </row>
    <row r="84" spans="1:17" x14ac:dyDescent="0.2">
      <c r="A84" s="27">
        <f t="shared" si="100"/>
        <v>44419</v>
      </c>
      <c r="B84" s="27">
        <f t="shared" si="100"/>
        <v>44420</v>
      </c>
      <c r="C84" s="6" t="s">
        <v>23</v>
      </c>
      <c r="D84" s="6">
        <v>2</v>
      </c>
      <c r="E84" s="6" t="s">
        <v>24</v>
      </c>
      <c r="F84" s="6" t="s">
        <v>17</v>
      </c>
      <c r="G84" s="6">
        <v>1</v>
      </c>
      <c r="H84" s="6">
        <f t="shared" si="101"/>
        <v>4</v>
      </c>
      <c r="I84" s="22">
        <v>5</v>
      </c>
      <c r="J84" s="22">
        <v>100</v>
      </c>
      <c r="K84" s="6" t="str">
        <f t="shared" si="64"/>
        <v>G2  D1  T4  -5</v>
      </c>
      <c r="L84" s="5" t="s">
        <v>19</v>
      </c>
      <c r="M84" s="6" t="s">
        <v>17</v>
      </c>
      <c r="N84" s="23">
        <v>10</v>
      </c>
      <c r="O84" s="28">
        <f t="shared" ref="O84:O85" si="102">N84*10^(I84+1)</f>
        <v>10000000</v>
      </c>
      <c r="P84" s="23">
        <v>272</v>
      </c>
      <c r="Q84" s="29">
        <f t="shared" ref="Q84:Q85" si="103">P84*(1000/J84)^(I84+1)</f>
        <v>272000000</v>
      </c>
    </row>
    <row r="85" spans="1:17" x14ac:dyDescent="0.2">
      <c r="A85" s="27">
        <f t="shared" ref="A85:B86" si="104">A82</f>
        <v>44419</v>
      </c>
      <c r="B85" s="27">
        <f t="shared" si="104"/>
        <v>44420</v>
      </c>
      <c r="C85" s="6" t="s">
        <v>23</v>
      </c>
      <c r="D85" s="6">
        <v>2</v>
      </c>
      <c r="E85" s="6" t="s">
        <v>24</v>
      </c>
      <c r="F85" s="6" t="s">
        <v>17</v>
      </c>
      <c r="G85" s="6">
        <v>2</v>
      </c>
      <c r="H85" s="6">
        <f>H82</f>
        <v>4</v>
      </c>
      <c r="I85" s="22">
        <v>4</v>
      </c>
      <c r="J85" s="22">
        <v>100</v>
      </c>
      <c r="K85" s="6" t="str">
        <f t="shared" si="64"/>
        <v>G2  D2  T4  -4</v>
      </c>
      <c r="L85" s="5" t="s">
        <v>19</v>
      </c>
      <c r="M85" s="6" t="s">
        <v>17</v>
      </c>
      <c r="N85" s="23">
        <v>100</v>
      </c>
      <c r="O85" s="28">
        <f t="shared" si="102"/>
        <v>10000000</v>
      </c>
      <c r="P85" s="23" t="s">
        <v>20</v>
      </c>
      <c r="Q85" s="29" t="e">
        <f t="shared" si="103"/>
        <v>#VALUE!</v>
      </c>
    </row>
    <row r="86" spans="1:17" x14ac:dyDescent="0.2">
      <c r="A86" s="27">
        <f t="shared" si="104"/>
        <v>44419</v>
      </c>
      <c r="B86" s="27">
        <f t="shared" si="104"/>
        <v>44420</v>
      </c>
      <c r="C86" s="6" t="s">
        <v>23</v>
      </c>
      <c r="D86" s="6">
        <v>2</v>
      </c>
      <c r="E86" s="6" t="s">
        <v>24</v>
      </c>
      <c r="F86" s="6" t="s">
        <v>17</v>
      </c>
      <c r="G86" s="6">
        <v>2</v>
      </c>
      <c r="H86" s="6">
        <f>H83</f>
        <v>4</v>
      </c>
      <c r="I86" s="22">
        <v>5</v>
      </c>
      <c r="J86" s="22">
        <v>100</v>
      </c>
      <c r="K86" s="6" t="str">
        <f t="shared" si="64"/>
        <v>G2  D2  T4  -5</v>
      </c>
      <c r="L86" s="5" t="s">
        <v>19</v>
      </c>
      <c r="M86" s="6" t="s">
        <v>17</v>
      </c>
      <c r="N86" s="23">
        <v>10</v>
      </c>
      <c r="O86" s="28">
        <f t="shared" si="1"/>
        <v>10000000</v>
      </c>
      <c r="P86" s="23">
        <v>337</v>
      </c>
      <c r="Q86" s="29">
        <f t="shared" si="2"/>
        <v>337000000</v>
      </c>
    </row>
    <row r="87" spans="1:17" x14ac:dyDescent="0.2">
      <c r="A87" s="27">
        <f t="shared" ref="A87:B88" si="105">A85</f>
        <v>44419</v>
      </c>
      <c r="B87" s="27">
        <f t="shared" si="105"/>
        <v>44420</v>
      </c>
      <c r="C87" s="6" t="s">
        <v>23</v>
      </c>
      <c r="D87" s="6">
        <v>2</v>
      </c>
      <c r="E87" s="6" t="s">
        <v>24</v>
      </c>
      <c r="F87" s="6" t="s">
        <v>17</v>
      </c>
      <c r="G87" s="6">
        <v>3</v>
      </c>
      <c r="H87" s="6">
        <f>H85</f>
        <v>4</v>
      </c>
      <c r="I87" s="22">
        <v>4</v>
      </c>
      <c r="J87" s="22">
        <v>100</v>
      </c>
      <c r="K87" s="6" t="str">
        <f t="shared" si="64"/>
        <v>G2  D3  T4  -4</v>
      </c>
      <c r="L87" s="5" t="s">
        <v>19</v>
      </c>
      <c r="M87" s="6" t="s">
        <v>17</v>
      </c>
      <c r="N87" s="23">
        <v>100</v>
      </c>
      <c r="O87" s="28">
        <f t="shared" ref="O87" si="106">N87*10^(I87+1)</f>
        <v>10000000</v>
      </c>
      <c r="P87" s="23" t="s">
        <v>20</v>
      </c>
      <c r="Q87" s="29" t="e">
        <f t="shared" ref="Q87" si="107">P87*(1000/J87)^(I87+1)</f>
        <v>#VALUE!</v>
      </c>
    </row>
    <row r="88" spans="1:17" x14ac:dyDescent="0.2">
      <c r="A88" s="27">
        <f t="shared" si="105"/>
        <v>44419</v>
      </c>
      <c r="B88" s="27">
        <f t="shared" si="105"/>
        <v>44420</v>
      </c>
      <c r="C88" s="6" t="s">
        <v>23</v>
      </c>
      <c r="D88" s="6">
        <v>2</v>
      </c>
      <c r="E88" s="6" t="s">
        <v>24</v>
      </c>
      <c r="F88" s="6" t="s">
        <v>17</v>
      </c>
      <c r="G88" s="6">
        <v>3</v>
      </c>
      <c r="H88" s="6">
        <f>H86</f>
        <v>4</v>
      </c>
      <c r="I88" s="22">
        <v>5</v>
      </c>
      <c r="J88" s="22">
        <v>100</v>
      </c>
      <c r="K88" s="6" t="str">
        <f t="shared" si="64"/>
        <v>G2  D3  T4  -5</v>
      </c>
      <c r="L88" s="5" t="s">
        <v>19</v>
      </c>
      <c r="M88" s="6" t="s">
        <v>17</v>
      </c>
      <c r="N88" s="23">
        <v>10</v>
      </c>
      <c r="O88" s="28">
        <f t="shared" si="1"/>
        <v>10000000</v>
      </c>
      <c r="P88" s="23">
        <v>292</v>
      </c>
      <c r="Q88" s="29">
        <f t="shared" si="2"/>
        <v>292000000</v>
      </c>
    </row>
    <row r="89" spans="1:17" x14ac:dyDescent="0.2">
      <c r="A89" s="21">
        <f t="shared" ref="A89:B89" si="108">A88</f>
        <v>44419</v>
      </c>
      <c r="B89" s="21">
        <f t="shared" si="108"/>
        <v>44420</v>
      </c>
      <c r="C89" s="4" t="s">
        <v>25</v>
      </c>
      <c r="D89" s="4">
        <v>2</v>
      </c>
      <c r="E89" s="4" t="s">
        <v>26</v>
      </c>
      <c r="F89" s="4" t="s">
        <v>22</v>
      </c>
      <c r="G89" s="4">
        <v>1</v>
      </c>
      <c r="H89" s="4">
        <f t="shared" si="101"/>
        <v>4</v>
      </c>
      <c r="I89" s="22">
        <v>3</v>
      </c>
      <c r="J89" s="22">
        <v>100</v>
      </c>
      <c r="K89" s="4" t="str">
        <f t="shared" si="64"/>
        <v>DG2  R1  T4  -3</v>
      </c>
      <c r="L89" s="3" t="s">
        <v>21</v>
      </c>
      <c r="M89" s="4" t="s">
        <v>22</v>
      </c>
      <c r="N89" s="23">
        <v>100</v>
      </c>
      <c r="O89" s="24">
        <f t="shared" si="1"/>
        <v>1000000</v>
      </c>
      <c r="P89" s="23" t="s">
        <v>20</v>
      </c>
      <c r="Q89" s="25" t="e">
        <f t="shared" si="2"/>
        <v>#VALUE!</v>
      </c>
    </row>
    <row r="90" spans="1:17" x14ac:dyDescent="0.2">
      <c r="A90" s="21">
        <f t="shared" ref="A90:B92" si="109">A88</f>
        <v>44419</v>
      </c>
      <c r="B90" s="21">
        <f t="shared" si="109"/>
        <v>44420</v>
      </c>
      <c r="C90" s="4" t="s">
        <v>25</v>
      </c>
      <c r="D90" s="4">
        <v>2</v>
      </c>
      <c r="E90" s="4" t="s">
        <v>26</v>
      </c>
      <c r="F90" s="4" t="s">
        <v>22</v>
      </c>
      <c r="G90" s="4">
        <v>2</v>
      </c>
      <c r="H90" s="4">
        <f>H88</f>
        <v>4</v>
      </c>
      <c r="I90" s="22">
        <v>4</v>
      </c>
      <c r="J90" s="22">
        <v>100</v>
      </c>
      <c r="K90" s="4" t="str">
        <f t="shared" si="64"/>
        <v>DG2  R2  T4  -4</v>
      </c>
      <c r="L90" s="3" t="s">
        <v>21</v>
      </c>
      <c r="M90" s="4" t="s">
        <v>22</v>
      </c>
      <c r="N90" s="23">
        <v>10</v>
      </c>
      <c r="O90" s="24">
        <f t="shared" ref="O90" si="110">N90*10^(I90+1)</f>
        <v>1000000</v>
      </c>
      <c r="P90" s="23">
        <v>134</v>
      </c>
      <c r="Q90" s="25">
        <f t="shared" ref="Q90" si="111">P90*(1000/J90)^(I90+1)</f>
        <v>13400000</v>
      </c>
    </row>
    <row r="91" spans="1:17" x14ac:dyDescent="0.2">
      <c r="A91" s="21">
        <f t="shared" si="109"/>
        <v>44419</v>
      </c>
      <c r="B91" s="21">
        <f t="shared" si="109"/>
        <v>44420</v>
      </c>
      <c r="C91" s="4" t="s">
        <v>25</v>
      </c>
      <c r="D91" s="4">
        <v>2</v>
      </c>
      <c r="E91" s="4" t="s">
        <v>26</v>
      </c>
      <c r="F91" s="4" t="s">
        <v>22</v>
      </c>
      <c r="G91" s="4">
        <v>2</v>
      </c>
      <c r="H91" s="4">
        <f>H89</f>
        <v>4</v>
      </c>
      <c r="I91" s="22">
        <v>3</v>
      </c>
      <c r="J91" s="22">
        <v>100</v>
      </c>
      <c r="K91" s="4" t="str">
        <f t="shared" si="64"/>
        <v>DG2  R2  T4  -3</v>
      </c>
      <c r="L91" s="3" t="s">
        <v>21</v>
      </c>
      <c r="M91" s="4" t="s">
        <v>22</v>
      </c>
      <c r="N91" s="23">
        <v>100</v>
      </c>
      <c r="O91" s="24">
        <f t="shared" si="1"/>
        <v>1000000</v>
      </c>
      <c r="P91" s="23" t="s">
        <v>20</v>
      </c>
      <c r="Q91" s="25" t="e">
        <f t="shared" si="2"/>
        <v>#VALUE!</v>
      </c>
    </row>
    <row r="92" spans="1:17" x14ac:dyDescent="0.2">
      <c r="A92" s="21">
        <f t="shared" si="109"/>
        <v>44419</v>
      </c>
      <c r="B92" s="21">
        <f t="shared" si="109"/>
        <v>44420</v>
      </c>
      <c r="C92" s="4" t="s">
        <v>25</v>
      </c>
      <c r="D92" s="4">
        <v>2</v>
      </c>
      <c r="E92" s="4" t="s">
        <v>26</v>
      </c>
      <c r="F92" s="4" t="s">
        <v>22</v>
      </c>
      <c r="G92" s="4">
        <v>2</v>
      </c>
      <c r="H92" s="4">
        <f>H90</f>
        <v>4</v>
      </c>
      <c r="I92" s="22">
        <v>4</v>
      </c>
      <c r="J92" s="22">
        <v>100</v>
      </c>
      <c r="K92" s="4" t="str">
        <f t="shared" si="64"/>
        <v>DG2  R2  T4  -4</v>
      </c>
      <c r="L92" s="3" t="s">
        <v>21</v>
      </c>
      <c r="M92" s="4" t="s">
        <v>22</v>
      </c>
      <c r="N92" s="23">
        <v>10</v>
      </c>
      <c r="O92" s="24">
        <f t="shared" ref="O92:O93" si="112">N92*10^(I92+1)</f>
        <v>1000000</v>
      </c>
      <c r="P92" s="23">
        <v>151</v>
      </c>
      <c r="Q92" s="25">
        <f t="shared" ref="Q92:Q93" si="113">P92*(1000/J92)^(I92+1)</f>
        <v>15100000</v>
      </c>
    </row>
    <row r="93" spans="1:17" x14ac:dyDescent="0.2">
      <c r="A93" s="21">
        <f t="shared" ref="A93:B94" si="114">A90</f>
        <v>44419</v>
      </c>
      <c r="B93" s="21">
        <f t="shared" si="114"/>
        <v>44420</v>
      </c>
      <c r="C93" s="4" t="s">
        <v>25</v>
      </c>
      <c r="D93" s="4">
        <v>2</v>
      </c>
      <c r="E93" s="4" t="s">
        <v>26</v>
      </c>
      <c r="F93" s="4" t="s">
        <v>22</v>
      </c>
      <c r="G93" s="4">
        <v>3</v>
      </c>
      <c r="H93" s="4">
        <f>H90</f>
        <v>4</v>
      </c>
      <c r="I93" s="22">
        <v>3</v>
      </c>
      <c r="J93" s="22">
        <v>100</v>
      </c>
      <c r="K93" s="4" t="str">
        <f t="shared" si="64"/>
        <v>DG2  R3  T4  -3</v>
      </c>
      <c r="L93" s="3" t="s">
        <v>21</v>
      </c>
      <c r="M93" s="4" t="s">
        <v>22</v>
      </c>
      <c r="N93" s="23">
        <v>100</v>
      </c>
      <c r="O93" s="24">
        <f t="shared" si="112"/>
        <v>1000000</v>
      </c>
      <c r="P93" s="23" t="s">
        <v>20</v>
      </c>
      <c r="Q93" s="25" t="e">
        <f t="shared" si="113"/>
        <v>#VALUE!</v>
      </c>
    </row>
    <row r="94" spans="1:17" ht="17" thickBot="1" x14ac:dyDescent="0.25">
      <c r="A94" s="21">
        <f t="shared" si="114"/>
        <v>44419</v>
      </c>
      <c r="B94" s="21">
        <f t="shared" si="114"/>
        <v>44420</v>
      </c>
      <c r="C94" s="4" t="s">
        <v>25</v>
      </c>
      <c r="D94" s="4">
        <v>2</v>
      </c>
      <c r="E94" s="4" t="s">
        <v>26</v>
      </c>
      <c r="F94" s="4" t="s">
        <v>22</v>
      </c>
      <c r="G94" s="4">
        <v>3</v>
      </c>
      <c r="H94" s="4">
        <f>H91</f>
        <v>4</v>
      </c>
      <c r="I94" s="22">
        <v>4</v>
      </c>
      <c r="J94" s="22">
        <v>100</v>
      </c>
      <c r="K94" s="4" t="str">
        <f t="shared" si="64"/>
        <v>DG2  R3  T4  -4</v>
      </c>
      <c r="L94" s="3" t="s">
        <v>21</v>
      </c>
      <c r="M94" s="4" t="s">
        <v>22</v>
      </c>
      <c r="N94" s="23">
        <v>10</v>
      </c>
      <c r="O94" s="24">
        <f t="shared" si="1"/>
        <v>1000000</v>
      </c>
      <c r="P94" s="23">
        <v>155</v>
      </c>
      <c r="Q94" s="25">
        <f t="shared" si="2"/>
        <v>15500000</v>
      </c>
    </row>
    <row r="95" spans="1:17" x14ac:dyDescent="0.2">
      <c r="A95" s="12">
        <v>44419</v>
      </c>
      <c r="B95" s="13">
        <v>44420</v>
      </c>
      <c r="C95" s="2" t="s">
        <v>17</v>
      </c>
      <c r="D95" s="2">
        <v>2</v>
      </c>
      <c r="E95" s="2" t="s">
        <v>18</v>
      </c>
      <c r="F95" s="2" t="s">
        <v>17</v>
      </c>
      <c r="G95" s="2">
        <v>1</v>
      </c>
      <c r="H95" s="14">
        <v>5</v>
      </c>
      <c r="I95" s="15">
        <v>5</v>
      </c>
      <c r="J95" s="15">
        <v>100</v>
      </c>
      <c r="K95" s="2" t="str">
        <f t="shared" si="64"/>
        <v>D2  D1  T5  -5</v>
      </c>
      <c r="L95" s="16" t="s">
        <v>19</v>
      </c>
      <c r="M95" s="2" t="s">
        <v>17</v>
      </c>
      <c r="N95" s="14">
        <v>100</v>
      </c>
      <c r="O95" s="17">
        <f t="shared" ref="O95:O166" si="115">N95*10^(I95+1)</f>
        <v>100000000</v>
      </c>
      <c r="P95" s="14">
        <v>332</v>
      </c>
      <c r="Q95" s="18">
        <f t="shared" ref="Q95:Q166" si="116">P95*(1000/J95)^(I95+1)</f>
        <v>332000000</v>
      </c>
    </row>
    <row r="96" spans="1:17" x14ac:dyDescent="0.2">
      <c r="A96" s="20">
        <f t="shared" ref="A96:B96" si="117">A94</f>
        <v>44419</v>
      </c>
      <c r="B96" s="21">
        <f t="shared" si="117"/>
        <v>44420</v>
      </c>
      <c r="C96" s="4" t="s">
        <v>17</v>
      </c>
      <c r="D96" s="4">
        <v>2</v>
      </c>
      <c r="E96" s="4" t="s">
        <v>18</v>
      </c>
      <c r="F96" s="4" t="s">
        <v>17</v>
      </c>
      <c r="G96" s="4">
        <v>1</v>
      </c>
      <c r="H96" s="4">
        <v>5</v>
      </c>
      <c r="I96" s="22">
        <v>6</v>
      </c>
      <c r="J96" s="22">
        <v>100</v>
      </c>
      <c r="K96" s="4" t="str">
        <f t="shared" si="64"/>
        <v>D2  D1  T5  -6</v>
      </c>
      <c r="L96" s="3" t="s">
        <v>19</v>
      </c>
      <c r="M96" s="4" t="s">
        <v>17</v>
      </c>
      <c r="N96" s="23">
        <v>10</v>
      </c>
      <c r="O96" s="24">
        <f t="shared" ref="O96" si="118">N96*10^(I96+1)</f>
        <v>100000000</v>
      </c>
      <c r="P96" s="23">
        <v>0</v>
      </c>
      <c r="Q96" s="25">
        <f t="shared" ref="Q96" si="119">P96*(1000/J96)^(I96+1)</f>
        <v>0</v>
      </c>
    </row>
    <row r="97" spans="1:17" x14ac:dyDescent="0.2">
      <c r="A97" s="20">
        <f t="shared" ref="A97:B98" si="120">A95</f>
        <v>44419</v>
      </c>
      <c r="B97" s="21">
        <f t="shared" si="120"/>
        <v>44420</v>
      </c>
      <c r="C97" s="4" t="s">
        <v>17</v>
      </c>
      <c r="D97" s="4">
        <v>2</v>
      </c>
      <c r="E97" s="4" t="s">
        <v>18</v>
      </c>
      <c r="F97" s="4" t="s">
        <v>17</v>
      </c>
      <c r="G97" s="4">
        <v>2</v>
      </c>
      <c r="H97" s="4">
        <f>H95</f>
        <v>5</v>
      </c>
      <c r="I97" s="22">
        <v>5</v>
      </c>
      <c r="J97" s="22">
        <v>100</v>
      </c>
      <c r="K97" s="4" t="str">
        <f t="shared" si="64"/>
        <v>D2  D2  T5  -5</v>
      </c>
      <c r="L97" s="3" t="s">
        <v>19</v>
      </c>
      <c r="M97" s="4" t="s">
        <v>17</v>
      </c>
      <c r="N97" s="23">
        <v>100</v>
      </c>
      <c r="O97" s="24">
        <f t="shared" si="115"/>
        <v>100000000</v>
      </c>
      <c r="P97" s="23">
        <v>305</v>
      </c>
      <c r="Q97" s="25">
        <f t="shared" si="116"/>
        <v>305000000</v>
      </c>
    </row>
    <row r="98" spans="1:17" x14ac:dyDescent="0.2">
      <c r="A98" s="20">
        <f t="shared" si="120"/>
        <v>44419</v>
      </c>
      <c r="B98" s="21">
        <f t="shared" si="120"/>
        <v>44420</v>
      </c>
      <c r="C98" s="4" t="s">
        <v>17</v>
      </c>
      <c r="D98" s="4">
        <v>2</v>
      </c>
      <c r="E98" s="4" t="s">
        <v>18</v>
      </c>
      <c r="F98" s="4" t="s">
        <v>17</v>
      </c>
      <c r="G98" s="4">
        <v>2</v>
      </c>
      <c r="H98" s="4">
        <f>H96</f>
        <v>5</v>
      </c>
      <c r="I98" s="22">
        <v>6</v>
      </c>
      <c r="J98" s="22">
        <v>100</v>
      </c>
      <c r="K98" s="4" t="str">
        <f t="shared" si="64"/>
        <v>D2  D2  T5  -6</v>
      </c>
      <c r="L98" s="3" t="s">
        <v>19</v>
      </c>
      <c r="M98" s="4" t="s">
        <v>17</v>
      </c>
      <c r="N98" s="23">
        <v>10</v>
      </c>
      <c r="O98" s="24">
        <f t="shared" ref="O98:O99" si="121">N98*10^(I98+1)</f>
        <v>100000000</v>
      </c>
      <c r="P98" s="23">
        <v>0</v>
      </c>
      <c r="Q98" s="25">
        <f t="shared" ref="Q98:Q99" si="122">P98*(1000/J98)^(I98+1)</f>
        <v>0</v>
      </c>
    </row>
    <row r="99" spans="1:17" x14ac:dyDescent="0.2">
      <c r="A99" s="20">
        <f t="shared" ref="A99:B100" si="123">A96</f>
        <v>44419</v>
      </c>
      <c r="B99" s="21">
        <f t="shared" si="123"/>
        <v>44420</v>
      </c>
      <c r="C99" s="4" t="s">
        <v>17</v>
      </c>
      <c r="D99" s="4">
        <v>2</v>
      </c>
      <c r="E99" s="4" t="s">
        <v>18</v>
      </c>
      <c r="F99" s="4" t="s">
        <v>17</v>
      </c>
      <c r="G99" s="4">
        <v>3</v>
      </c>
      <c r="H99" s="4">
        <f>H96</f>
        <v>5</v>
      </c>
      <c r="I99" s="22">
        <v>5</v>
      </c>
      <c r="J99" s="22">
        <v>100</v>
      </c>
      <c r="K99" s="4" t="str">
        <f t="shared" si="64"/>
        <v>D2  D3  T5  -5</v>
      </c>
      <c r="L99" s="3" t="s">
        <v>19</v>
      </c>
      <c r="M99" s="4" t="s">
        <v>17</v>
      </c>
      <c r="N99" s="23">
        <v>100</v>
      </c>
      <c r="O99" s="24">
        <f t="shared" si="121"/>
        <v>100000000</v>
      </c>
      <c r="P99" s="23">
        <v>293</v>
      </c>
      <c r="Q99" s="25">
        <f t="shared" si="122"/>
        <v>293000000</v>
      </c>
    </row>
    <row r="100" spans="1:17" x14ac:dyDescent="0.2">
      <c r="A100" s="20">
        <f t="shared" si="123"/>
        <v>44419</v>
      </c>
      <c r="B100" s="21">
        <f t="shared" si="123"/>
        <v>44420</v>
      </c>
      <c r="C100" s="4" t="s">
        <v>17</v>
      </c>
      <c r="D100" s="4">
        <v>2</v>
      </c>
      <c r="E100" s="4" t="s">
        <v>18</v>
      </c>
      <c r="F100" s="4" t="s">
        <v>17</v>
      </c>
      <c r="G100" s="4">
        <v>3</v>
      </c>
      <c r="H100" s="4">
        <f>H97</f>
        <v>5</v>
      </c>
      <c r="I100" s="22">
        <v>6</v>
      </c>
      <c r="J100" s="22">
        <v>100</v>
      </c>
      <c r="K100" s="4" t="str">
        <f t="shared" ref="K100:K148" si="124">C100&amp;""&amp;D100&amp;"  "&amp;F100&amp;""&amp;G100&amp;"  T"&amp;H100&amp;"  -"&amp;I100</f>
        <v>D2  D3  T5  -6</v>
      </c>
      <c r="L100" s="3" t="s">
        <v>19</v>
      </c>
      <c r="M100" s="4" t="s">
        <v>17</v>
      </c>
      <c r="N100" s="23">
        <v>10</v>
      </c>
      <c r="O100" s="24">
        <f t="shared" si="115"/>
        <v>100000000</v>
      </c>
      <c r="P100" s="23">
        <v>0</v>
      </c>
      <c r="Q100" s="25">
        <f t="shared" si="116"/>
        <v>0</v>
      </c>
    </row>
    <row r="101" spans="1:17" x14ac:dyDescent="0.2">
      <c r="A101" s="26">
        <f t="shared" ref="A101:B102" si="125">A100</f>
        <v>44419</v>
      </c>
      <c r="B101" s="27">
        <f t="shared" si="125"/>
        <v>44420</v>
      </c>
      <c r="C101" s="6" t="s">
        <v>23</v>
      </c>
      <c r="D101" s="6">
        <v>2</v>
      </c>
      <c r="E101" s="6" t="s">
        <v>24</v>
      </c>
      <c r="F101" s="6" t="s">
        <v>17</v>
      </c>
      <c r="G101" s="6">
        <v>1</v>
      </c>
      <c r="H101" s="6">
        <f t="shared" ref="H101:H108" si="126">H100</f>
        <v>5</v>
      </c>
      <c r="I101" s="22">
        <v>5</v>
      </c>
      <c r="J101" s="22">
        <v>100</v>
      </c>
      <c r="K101" s="6" t="str">
        <f t="shared" si="124"/>
        <v>G2  D1  T5  -5</v>
      </c>
      <c r="L101" s="5" t="s">
        <v>19</v>
      </c>
      <c r="M101" s="6" t="s">
        <v>17</v>
      </c>
      <c r="N101" s="23">
        <v>100</v>
      </c>
      <c r="O101" s="28">
        <f t="shared" si="115"/>
        <v>100000000</v>
      </c>
      <c r="P101" s="23">
        <v>786</v>
      </c>
      <c r="Q101" s="29">
        <f t="shared" si="116"/>
        <v>786000000</v>
      </c>
    </row>
    <row r="102" spans="1:17" x14ac:dyDescent="0.2">
      <c r="A102" s="26">
        <f t="shared" si="125"/>
        <v>44419</v>
      </c>
      <c r="B102" s="27">
        <f t="shared" si="125"/>
        <v>44420</v>
      </c>
      <c r="C102" s="6" t="s">
        <v>23</v>
      </c>
      <c r="D102" s="6">
        <v>2</v>
      </c>
      <c r="E102" s="6" t="s">
        <v>24</v>
      </c>
      <c r="F102" s="6" t="s">
        <v>17</v>
      </c>
      <c r="G102" s="6">
        <v>1</v>
      </c>
      <c r="H102" s="6">
        <f t="shared" si="126"/>
        <v>5</v>
      </c>
      <c r="I102" s="22">
        <v>6</v>
      </c>
      <c r="J102" s="22">
        <v>100</v>
      </c>
      <c r="K102" s="6" t="str">
        <f t="shared" si="124"/>
        <v>G2  D1  T5  -6</v>
      </c>
      <c r="L102" s="5" t="s">
        <v>19</v>
      </c>
      <c r="M102" s="6" t="s">
        <v>17</v>
      </c>
      <c r="N102" s="23">
        <v>10</v>
      </c>
      <c r="O102" s="28">
        <f t="shared" ref="O102" si="127">N102*10^(I102+1)</f>
        <v>100000000</v>
      </c>
      <c r="P102" s="23">
        <v>0</v>
      </c>
      <c r="Q102" s="29">
        <f t="shared" ref="Q102" si="128">P102*(1000/J102)^(I102+1)</f>
        <v>0</v>
      </c>
    </row>
    <row r="103" spans="1:17" x14ac:dyDescent="0.2">
      <c r="A103" s="26">
        <f t="shared" ref="A103:B104" si="129">A101</f>
        <v>44419</v>
      </c>
      <c r="B103" s="27">
        <f t="shared" si="129"/>
        <v>44420</v>
      </c>
      <c r="C103" s="6" t="s">
        <v>23</v>
      </c>
      <c r="D103" s="6">
        <v>2</v>
      </c>
      <c r="E103" s="6" t="s">
        <v>24</v>
      </c>
      <c r="F103" s="6" t="s">
        <v>17</v>
      </c>
      <c r="G103" s="6">
        <v>2</v>
      </c>
      <c r="H103" s="6">
        <f>H101</f>
        <v>5</v>
      </c>
      <c r="I103" s="22">
        <v>5</v>
      </c>
      <c r="J103" s="22">
        <v>100</v>
      </c>
      <c r="K103" s="6" t="str">
        <f t="shared" si="124"/>
        <v>G2  D2  T5  -5</v>
      </c>
      <c r="L103" s="5" t="s">
        <v>19</v>
      </c>
      <c r="M103" s="6" t="s">
        <v>17</v>
      </c>
      <c r="N103" s="23">
        <v>100</v>
      </c>
      <c r="O103" s="28">
        <f t="shared" si="115"/>
        <v>100000000</v>
      </c>
      <c r="P103" s="23">
        <v>725</v>
      </c>
      <c r="Q103" s="29">
        <f t="shared" si="116"/>
        <v>725000000</v>
      </c>
    </row>
    <row r="104" spans="1:17" x14ac:dyDescent="0.2">
      <c r="A104" s="26">
        <f t="shared" si="129"/>
        <v>44419</v>
      </c>
      <c r="B104" s="27">
        <f t="shared" si="129"/>
        <v>44420</v>
      </c>
      <c r="C104" s="6" t="s">
        <v>23</v>
      </c>
      <c r="D104" s="6">
        <v>2</v>
      </c>
      <c r="E104" s="6" t="s">
        <v>24</v>
      </c>
      <c r="F104" s="6" t="s">
        <v>17</v>
      </c>
      <c r="G104" s="6">
        <v>2</v>
      </c>
      <c r="H104" s="6">
        <f>H102</f>
        <v>5</v>
      </c>
      <c r="I104" s="22">
        <v>6</v>
      </c>
      <c r="J104" s="22">
        <v>100</v>
      </c>
      <c r="K104" s="6" t="str">
        <f t="shared" si="124"/>
        <v>G2  D2  T5  -6</v>
      </c>
      <c r="L104" s="5" t="s">
        <v>19</v>
      </c>
      <c r="M104" s="6" t="s">
        <v>17</v>
      </c>
      <c r="N104" s="23">
        <v>10</v>
      </c>
      <c r="O104" s="28">
        <f t="shared" ref="O104:O105" si="130">N104*10^(I104+1)</f>
        <v>100000000</v>
      </c>
      <c r="P104" s="23">
        <v>0</v>
      </c>
      <c r="Q104" s="29">
        <f t="shared" ref="Q104:Q105" si="131">P104*(1000/J104)^(I104+1)</f>
        <v>0</v>
      </c>
    </row>
    <row r="105" spans="1:17" x14ac:dyDescent="0.2">
      <c r="A105" s="26">
        <f t="shared" ref="A105:B106" si="132">A102</f>
        <v>44419</v>
      </c>
      <c r="B105" s="27">
        <f t="shared" si="132"/>
        <v>44420</v>
      </c>
      <c r="C105" s="6" t="s">
        <v>23</v>
      </c>
      <c r="D105" s="6">
        <v>2</v>
      </c>
      <c r="E105" s="6" t="s">
        <v>24</v>
      </c>
      <c r="F105" s="6" t="s">
        <v>17</v>
      </c>
      <c r="G105" s="6">
        <v>3</v>
      </c>
      <c r="H105" s="6">
        <f>H102</f>
        <v>5</v>
      </c>
      <c r="I105" s="22">
        <v>5</v>
      </c>
      <c r="J105" s="22">
        <v>100</v>
      </c>
      <c r="K105" s="6" t="str">
        <f t="shared" si="124"/>
        <v>G2  D3  T5  -5</v>
      </c>
      <c r="L105" s="5" t="s">
        <v>19</v>
      </c>
      <c r="M105" s="6" t="s">
        <v>17</v>
      </c>
      <c r="N105" s="23">
        <v>100</v>
      </c>
      <c r="O105" s="28">
        <f t="shared" si="130"/>
        <v>100000000</v>
      </c>
      <c r="P105" s="23">
        <v>717</v>
      </c>
      <c r="Q105" s="29">
        <f t="shared" si="131"/>
        <v>717000000</v>
      </c>
    </row>
    <row r="106" spans="1:17" x14ac:dyDescent="0.2">
      <c r="A106" s="26">
        <f t="shared" si="132"/>
        <v>44419</v>
      </c>
      <c r="B106" s="27">
        <f t="shared" si="132"/>
        <v>44420</v>
      </c>
      <c r="C106" s="6" t="s">
        <v>23</v>
      </c>
      <c r="D106" s="6">
        <v>2</v>
      </c>
      <c r="E106" s="6" t="s">
        <v>24</v>
      </c>
      <c r="F106" s="6" t="s">
        <v>17</v>
      </c>
      <c r="G106" s="6">
        <v>3</v>
      </c>
      <c r="H106" s="6">
        <f>H103</f>
        <v>5</v>
      </c>
      <c r="I106" s="22">
        <v>6</v>
      </c>
      <c r="J106" s="22">
        <v>100</v>
      </c>
      <c r="K106" s="6" t="str">
        <f t="shared" si="124"/>
        <v>G2  D3  T5  -6</v>
      </c>
      <c r="L106" s="5" t="s">
        <v>19</v>
      </c>
      <c r="M106" s="6" t="s">
        <v>17</v>
      </c>
      <c r="N106" s="23">
        <v>10</v>
      </c>
      <c r="O106" s="28">
        <f t="shared" si="115"/>
        <v>100000000</v>
      </c>
      <c r="P106" s="23">
        <v>0</v>
      </c>
      <c r="Q106" s="29">
        <f t="shared" si="116"/>
        <v>0</v>
      </c>
    </row>
    <row r="107" spans="1:17" x14ac:dyDescent="0.2">
      <c r="A107" s="20">
        <f t="shared" ref="A107:B108" si="133">A106</f>
        <v>44419</v>
      </c>
      <c r="B107" s="21">
        <f t="shared" si="133"/>
        <v>44420</v>
      </c>
      <c r="C107" s="4" t="s">
        <v>25</v>
      </c>
      <c r="D107" s="4">
        <v>2</v>
      </c>
      <c r="E107" s="4" t="s">
        <v>26</v>
      </c>
      <c r="F107" s="4" t="s">
        <v>22</v>
      </c>
      <c r="G107" s="4">
        <v>1</v>
      </c>
      <c r="H107" s="4">
        <f t="shared" si="126"/>
        <v>5</v>
      </c>
      <c r="I107" s="22">
        <v>3</v>
      </c>
      <c r="J107" s="22">
        <v>100</v>
      </c>
      <c r="K107" s="4" t="str">
        <f t="shared" si="124"/>
        <v>DG2  R1  T5  -3</v>
      </c>
      <c r="L107" s="3" t="s">
        <v>21</v>
      </c>
      <c r="M107" s="4" t="s">
        <v>22</v>
      </c>
      <c r="N107" s="23">
        <v>100</v>
      </c>
      <c r="O107" s="24">
        <f t="shared" si="115"/>
        <v>1000000</v>
      </c>
      <c r="P107" s="23" t="s">
        <v>27</v>
      </c>
      <c r="Q107" s="25" t="e">
        <f t="shared" si="116"/>
        <v>#VALUE!</v>
      </c>
    </row>
    <row r="108" spans="1:17" x14ac:dyDescent="0.2">
      <c r="A108" s="20">
        <f t="shared" si="133"/>
        <v>44419</v>
      </c>
      <c r="B108" s="21">
        <f t="shared" si="133"/>
        <v>44420</v>
      </c>
      <c r="C108" s="4" t="s">
        <v>25</v>
      </c>
      <c r="D108" s="4">
        <v>2</v>
      </c>
      <c r="E108" s="4" t="s">
        <v>26</v>
      </c>
      <c r="F108" s="4" t="s">
        <v>22</v>
      </c>
      <c r="G108" s="4">
        <v>1</v>
      </c>
      <c r="H108" s="4">
        <f t="shared" si="126"/>
        <v>5</v>
      </c>
      <c r="I108" s="22">
        <v>4</v>
      </c>
      <c r="J108" s="22">
        <v>100</v>
      </c>
      <c r="K108" s="4" t="str">
        <f t="shared" si="124"/>
        <v>DG2  R1  T5  -4</v>
      </c>
      <c r="L108" s="3" t="s">
        <v>21</v>
      </c>
      <c r="M108" s="4" t="s">
        <v>22</v>
      </c>
      <c r="N108" s="23">
        <v>10</v>
      </c>
      <c r="O108" s="24">
        <f t="shared" ref="O108" si="134">N108*10^(I108+1)</f>
        <v>1000000</v>
      </c>
      <c r="P108" s="38">
        <v>1204</v>
      </c>
      <c r="Q108" s="25">
        <f t="shared" ref="Q108" si="135">P108*(1000/J108)^(I108+1)</f>
        <v>120400000</v>
      </c>
    </row>
    <row r="109" spans="1:17" x14ac:dyDescent="0.2">
      <c r="A109" s="20">
        <f t="shared" ref="A109:B110" si="136">A107</f>
        <v>44419</v>
      </c>
      <c r="B109" s="21">
        <f t="shared" si="136"/>
        <v>44420</v>
      </c>
      <c r="C109" s="4" t="s">
        <v>25</v>
      </c>
      <c r="D109" s="4">
        <v>2</v>
      </c>
      <c r="E109" s="4" t="s">
        <v>26</v>
      </c>
      <c r="F109" s="4" t="s">
        <v>22</v>
      </c>
      <c r="G109" s="4">
        <v>2</v>
      </c>
      <c r="H109" s="4">
        <f>H107</f>
        <v>5</v>
      </c>
      <c r="I109" s="22">
        <v>3</v>
      </c>
      <c r="J109" s="22">
        <v>100</v>
      </c>
      <c r="K109" s="4" t="str">
        <f t="shared" si="124"/>
        <v>DG2  R2  T5  -3</v>
      </c>
      <c r="L109" s="3" t="s">
        <v>21</v>
      </c>
      <c r="M109" s="4" t="s">
        <v>22</v>
      </c>
      <c r="N109" s="23">
        <v>100</v>
      </c>
      <c r="O109" s="24">
        <f t="shared" si="115"/>
        <v>1000000</v>
      </c>
      <c r="P109" s="23" t="s">
        <v>27</v>
      </c>
      <c r="Q109" s="25" t="e">
        <f t="shared" si="116"/>
        <v>#VALUE!</v>
      </c>
    </row>
    <row r="110" spans="1:17" x14ac:dyDescent="0.2">
      <c r="A110" s="20">
        <f t="shared" si="136"/>
        <v>44419</v>
      </c>
      <c r="B110" s="21">
        <f t="shared" si="136"/>
        <v>44420</v>
      </c>
      <c r="C110" s="4" t="s">
        <v>25</v>
      </c>
      <c r="D110" s="4">
        <v>2</v>
      </c>
      <c r="E110" s="4" t="s">
        <v>26</v>
      </c>
      <c r="F110" s="4" t="s">
        <v>22</v>
      </c>
      <c r="G110" s="4">
        <v>2</v>
      </c>
      <c r="H110" s="4">
        <f>H108</f>
        <v>5</v>
      </c>
      <c r="I110" s="22">
        <v>4</v>
      </c>
      <c r="J110" s="22">
        <v>100</v>
      </c>
      <c r="K110" s="4" t="str">
        <f t="shared" si="124"/>
        <v>DG2  R2  T5  -4</v>
      </c>
      <c r="L110" s="3" t="s">
        <v>21</v>
      </c>
      <c r="M110" s="4" t="s">
        <v>22</v>
      </c>
      <c r="N110" s="23">
        <v>10</v>
      </c>
      <c r="O110" s="24">
        <f t="shared" ref="O110:O111" si="137">N110*10^(I110+1)</f>
        <v>1000000</v>
      </c>
      <c r="P110" s="38">
        <v>1071</v>
      </c>
      <c r="Q110" s="25">
        <f t="shared" ref="Q110:Q111" si="138">P110*(1000/J110)^(I110+1)</f>
        <v>107100000</v>
      </c>
    </row>
    <row r="111" spans="1:17" x14ac:dyDescent="0.2">
      <c r="A111" s="20">
        <f t="shared" ref="A111:B112" si="139">A108</f>
        <v>44419</v>
      </c>
      <c r="B111" s="21">
        <f t="shared" si="139"/>
        <v>44420</v>
      </c>
      <c r="C111" s="4" t="s">
        <v>25</v>
      </c>
      <c r="D111" s="4">
        <v>2</v>
      </c>
      <c r="E111" s="4" t="s">
        <v>26</v>
      </c>
      <c r="F111" s="4" t="s">
        <v>22</v>
      </c>
      <c r="G111" s="4">
        <v>3</v>
      </c>
      <c r="H111" s="4">
        <f>H108</f>
        <v>5</v>
      </c>
      <c r="I111" s="22">
        <v>3</v>
      </c>
      <c r="J111" s="22">
        <v>100</v>
      </c>
      <c r="K111" s="4" t="str">
        <f t="shared" si="124"/>
        <v>DG2  R3  T5  -3</v>
      </c>
      <c r="L111" s="3" t="s">
        <v>21</v>
      </c>
      <c r="M111" s="4" t="s">
        <v>22</v>
      </c>
      <c r="N111" s="23">
        <v>100</v>
      </c>
      <c r="O111" s="24">
        <f t="shared" si="137"/>
        <v>1000000</v>
      </c>
      <c r="P111" s="23" t="s">
        <v>27</v>
      </c>
      <c r="Q111" s="25" t="e">
        <f t="shared" si="138"/>
        <v>#VALUE!</v>
      </c>
    </row>
    <row r="112" spans="1:17" ht="17" thickBot="1" x14ac:dyDescent="0.25">
      <c r="A112" s="30">
        <f t="shared" si="139"/>
        <v>44419</v>
      </c>
      <c r="B112" s="31">
        <f t="shared" si="139"/>
        <v>44420</v>
      </c>
      <c r="C112" s="9" t="s">
        <v>25</v>
      </c>
      <c r="D112" s="9">
        <v>2</v>
      </c>
      <c r="E112" s="9" t="s">
        <v>26</v>
      </c>
      <c r="F112" s="9" t="s">
        <v>22</v>
      </c>
      <c r="G112" s="9">
        <v>3</v>
      </c>
      <c r="H112" s="9">
        <f>H109</f>
        <v>5</v>
      </c>
      <c r="I112" s="32">
        <v>4</v>
      </c>
      <c r="J112" s="32">
        <v>100</v>
      </c>
      <c r="K112" s="9" t="str">
        <f t="shared" si="124"/>
        <v>DG2  R3  T5  -4</v>
      </c>
      <c r="L112" s="10" t="s">
        <v>21</v>
      </c>
      <c r="M112" s="9" t="s">
        <v>22</v>
      </c>
      <c r="N112" s="33">
        <v>10</v>
      </c>
      <c r="O112" s="34">
        <f t="shared" si="115"/>
        <v>1000000</v>
      </c>
      <c r="P112" s="39">
        <v>1098</v>
      </c>
      <c r="Q112" s="35">
        <f t="shared" si="116"/>
        <v>109800000</v>
      </c>
    </row>
    <row r="113" spans="1:17" x14ac:dyDescent="0.2">
      <c r="A113" s="12">
        <v>44419</v>
      </c>
      <c r="B113" s="13">
        <v>44420</v>
      </c>
      <c r="C113" s="2" t="s">
        <v>17</v>
      </c>
      <c r="D113" s="2">
        <v>2</v>
      </c>
      <c r="E113" s="2" t="s">
        <v>18</v>
      </c>
      <c r="F113" s="2" t="s">
        <v>17</v>
      </c>
      <c r="G113" s="2">
        <v>1</v>
      </c>
      <c r="H113" s="14">
        <v>6</v>
      </c>
      <c r="I113" s="15">
        <v>5</v>
      </c>
      <c r="J113" s="15">
        <v>100</v>
      </c>
      <c r="K113" s="2" t="str">
        <f t="shared" si="124"/>
        <v>D2  D1  T6  -5</v>
      </c>
      <c r="L113" s="16" t="s">
        <v>19</v>
      </c>
      <c r="M113" s="2" t="s">
        <v>17</v>
      </c>
      <c r="N113" s="14">
        <v>100</v>
      </c>
      <c r="O113" s="17">
        <f t="shared" si="115"/>
        <v>100000000</v>
      </c>
      <c r="P113" s="14" t="s">
        <v>20</v>
      </c>
      <c r="Q113" s="18" t="e">
        <f t="shared" si="116"/>
        <v>#VALUE!</v>
      </c>
    </row>
    <row r="114" spans="1:17" x14ac:dyDescent="0.2">
      <c r="A114" s="20">
        <f t="shared" ref="A114:B114" si="140">A112</f>
        <v>44419</v>
      </c>
      <c r="B114" s="21">
        <f t="shared" si="140"/>
        <v>44420</v>
      </c>
      <c r="C114" s="4" t="s">
        <v>17</v>
      </c>
      <c r="D114" s="4">
        <v>2</v>
      </c>
      <c r="E114" s="4" t="s">
        <v>18</v>
      </c>
      <c r="F114" s="4" t="s">
        <v>17</v>
      </c>
      <c r="G114" s="4">
        <v>1</v>
      </c>
      <c r="H114" s="4">
        <v>6</v>
      </c>
      <c r="I114" s="22">
        <v>6</v>
      </c>
      <c r="J114" s="22">
        <v>100</v>
      </c>
      <c r="K114" s="4" t="str">
        <f t="shared" si="124"/>
        <v>D2  D1  T6  -6</v>
      </c>
      <c r="L114" s="3" t="s">
        <v>19</v>
      </c>
      <c r="M114" s="4" t="s">
        <v>17</v>
      </c>
      <c r="N114" s="23">
        <v>10</v>
      </c>
      <c r="O114" s="24">
        <f t="shared" ref="O114" si="141">N114*10^(I114+1)</f>
        <v>100000000</v>
      </c>
      <c r="P114" s="23">
        <v>80</v>
      </c>
      <c r="Q114" s="25">
        <f t="shared" ref="Q114" si="142">P114*(1000/J114)^(I114+1)</f>
        <v>800000000</v>
      </c>
    </row>
    <row r="115" spans="1:17" x14ac:dyDescent="0.2">
      <c r="A115" s="20">
        <f t="shared" ref="A115:B116" si="143">A113</f>
        <v>44419</v>
      </c>
      <c r="B115" s="21">
        <f t="shared" si="143"/>
        <v>44420</v>
      </c>
      <c r="C115" s="4" t="s">
        <v>17</v>
      </c>
      <c r="D115" s="4">
        <v>2</v>
      </c>
      <c r="E115" s="4" t="s">
        <v>18</v>
      </c>
      <c r="F115" s="4" t="s">
        <v>17</v>
      </c>
      <c r="G115" s="4">
        <v>2</v>
      </c>
      <c r="H115" s="4">
        <f>H113</f>
        <v>6</v>
      </c>
      <c r="I115" s="22">
        <v>5</v>
      </c>
      <c r="J115" s="22">
        <v>100</v>
      </c>
      <c r="K115" s="4" t="str">
        <f t="shared" si="124"/>
        <v>D2  D2  T6  -5</v>
      </c>
      <c r="L115" s="3" t="s">
        <v>19</v>
      </c>
      <c r="M115" s="4" t="s">
        <v>17</v>
      </c>
      <c r="N115" s="23">
        <v>100</v>
      </c>
      <c r="O115" s="24">
        <f t="shared" si="115"/>
        <v>100000000</v>
      </c>
      <c r="P115" s="23" t="s">
        <v>20</v>
      </c>
      <c r="Q115" s="25" t="e">
        <f t="shared" si="116"/>
        <v>#VALUE!</v>
      </c>
    </row>
    <row r="116" spans="1:17" x14ac:dyDescent="0.2">
      <c r="A116" s="20">
        <f t="shared" si="143"/>
        <v>44419</v>
      </c>
      <c r="B116" s="21">
        <f t="shared" si="143"/>
        <v>44420</v>
      </c>
      <c r="C116" s="4" t="s">
        <v>17</v>
      </c>
      <c r="D116" s="4">
        <v>2</v>
      </c>
      <c r="E116" s="4" t="s">
        <v>18</v>
      </c>
      <c r="F116" s="4" t="s">
        <v>17</v>
      </c>
      <c r="G116" s="4">
        <v>2</v>
      </c>
      <c r="H116" s="4">
        <f>H114</f>
        <v>6</v>
      </c>
      <c r="I116" s="22">
        <v>6</v>
      </c>
      <c r="J116" s="22">
        <v>100</v>
      </c>
      <c r="K116" s="4" t="str">
        <f t="shared" si="124"/>
        <v>D2  D2  T6  -6</v>
      </c>
      <c r="L116" s="3" t="s">
        <v>19</v>
      </c>
      <c r="M116" s="4" t="s">
        <v>17</v>
      </c>
      <c r="N116" s="23">
        <v>10</v>
      </c>
      <c r="O116" s="24">
        <f t="shared" ref="O116:O117" si="144">N116*10^(I116+1)</f>
        <v>100000000</v>
      </c>
      <c r="P116" s="23">
        <v>90</v>
      </c>
      <c r="Q116" s="25">
        <f t="shared" ref="Q116:Q117" si="145">P116*(1000/J116)^(I116+1)</f>
        <v>900000000</v>
      </c>
    </row>
    <row r="117" spans="1:17" x14ac:dyDescent="0.2">
      <c r="A117" s="20">
        <f t="shared" ref="A117:B118" si="146">A114</f>
        <v>44419</v>
      </c>
      <c r="B117" s="21">
        <f t="shared" si="146"/>
        <v>44420</v>
      </c>
      <c r="C117" s="4" t="s">
        <v>17</v>
      </c>
      <c r="D117" s="4">
        <v>2</v>
      </c>
      <c r="E117" s="4" t="s">
        <v>18</v>
      </c>
      <c r="F117" s="4" t="s">
        <v>17</v>
      </c>
      <c r="G117" s="4">
        <v>3</v>
      </c>
      <c r="H117" s="4">
        <f>H114</f>
        <v>6</v>
      </c>
      <c r="I117" s="22">
        <v>5</v>
      </c>
      <c r="J117" s="22">
        <v>100</v>
      </c>
      <c r="K117" s="4" t="str">
        <f t="shared" si="124"/>
        <v>D2  D3  T6  -5</v>
      </c>
      <c r="L117" s="3" t="s">
        <v>19</v>
      </c>
      <c r="M117" s="4" t="s">
        <v>17</v>
      </c>
      <c r="N117" s="23">
        <v>100</v>
      </c>
      <c r="O117" s="24">
        <f t="shared" si="144"/>
        <v>100000000</v>
      </c>
      <c r="P117" s="23" t="s">
        <v>20</v>
      </c>
      <c r="Q117" s="25" t="e">
        <f t="shared" si="145"/>
        <v>#VALUE!</v>
      </c>
    </row>
    <row r="118" spans="1:17" x14ac:dyDescent="0.2">
      <c r="A118" s="20">
        <f t="shared" si="146"/>
        <v>44419</v>
      </c>
      <c r="B118" s="21">
        <f t="shared" si="146"/>
        <v>44420</v>
      </c>
      <c r="C118" s="4" t="s">
        <v>17</v>
      </c>
      <c r="D118" s="4">
        <v>2</v>
      </c>
      <c r="E118" s="4" t="s">
        <v>18</v>
      </c>
      <c r="F118" s="4" t="s">
        <v>17</v>
      </c>
      <c r="G118" s="4">
        <v>3</v>
      </c>
      <c r="H118" s="4">
        <f>H115</f>
        <v>6</v>
      </c>
      <c r="I118" s="22">
        <v>6</v>
      </c>
      <c r="J118" s="22">
        <v>100</v>
      </c>
      <c r="K118" s="4" t="str">
        <f t="shared" si="124"/>
        <v>D2  D3  T6  -6</v>
      </c>
      <c r="L118" s="3" t="s">
        <v>19</v>
      </c>
      <c r="M118" s="4" t="s">
        <v>17</v>
      </c>
      <c r="N118" s="23">
        <v>10</v>
      </c>
      <c r="O118" s="24">
        <f t="shared" si="115"/>
        <v>100000000</v>
      </c>
      <c r="P118" s="23">
        <v>74</v>
      </c>
      <c r="Q118" s="25">
        <f t="shared" si="116"/>
        <v>740000000</v>
      </c>
    </row>
    <row r="119" spans="1:17" x14ac:dyDescent="0.2">
      <c r="A119" s="26">
        <f t="shared" ref="A119:B120" si="147">A118</f>
        <v>44419</v>
      </c>
      <c r="B119" s="27">
        <f t="shared" si="147"/>
        <v>44420</v>
      </c>
      <c r="C119" s="6" t="s">
        <v>23</v>
      </c>
      <c r="D119" s="6">
        <v>2</v>
      </c>
      <c r="E119" s="6" t="s">
        <v>24</v>
      </c>
      <c r="F119" s="6" t="s">
        <v>17</v>
      </c>
      <c r="G119" s="6">
        <v>1</v>
      </c>
      <c r="H119" s="6">
        <f t="shared" ref="H119:H126" si="148">H118</f>
        <v>6</v>
      </c>
      <c r="I119" s="22">
        <v>5</v>
      </c>
      <c r="J119" s="22">
        <v>100</v>
      </c>
      <c r="K119" s="6" t="str">
        <f t="shared" si="124"/>
        <v>G2  D1  T6  -5</v>
      </c>
      <c r="L119" s="5" t="s">
        <v>19</v>
      </c>
      <c r="M119" s="6" t="s">
        <v>17</v>
      </c>
      <c r="N119" s="23">
        <v>100</v>
      </c>
      <c r="O119" s="28">
        <f t="shared" si="115"/>
        <v>100000000</v>
      </c>
      <c r="P119" s="23" t="s">
        <v>20</v>
      </c>
      <c r="Q119" s="29" t="e">
        <f t="shared" si="116"/>
        <v>#VALUE!</v>
      </c>
    </row>
    <row r="120" spans="1:17" x14ac:dyDescent="0.2">
      <c r="A120" s="26">
        <f t="shared" si="147"/>
        <v>44419</v>
      </c>
      <c r="B120" s="27">
        <f t="shared" si="147"/>
        <v>44420</v>
      </c>
      <c r="C120" s="6" t="s">
        <v>23</v>
      </c>
      <c r="D120" s="6">
        <v>2</v>
      </c>
      <c r="E120" s="6" t="s">
        <v>24</v>
      </c>
      <c r="F120" s="6" t="s">
        <v>17</v>
      </c>
      <c r="G120" s="6">
        <v>1</v>
      </c>
      <c r="H120" s="6">
        <f t="shared" si="148"/>
        <v>6</v>
      </c>
      <c r="I120" s="22">
        <v>6</v>
      </c>
      <c r="J120" s="22">
        <v>100</v>
      </c>
      <c r="K120" s="6" t="str">
        <f t="shared" si="124"/>
        <v>G2  D1  T6  -6</v>
      </c>
      <c r="L120" s="5" t="s">
        <v>19</v>
      </c>
      <c r="M120" s="6" t="s">
        <v>17</v>
      </c>
      <c r="N120" s="23">
        <v>10</v>
      </c>
      <c r="O120" s="28">
        <f t="shared" ref="O120" si="149">N120*10^(I120+1)</f>
        <v>100000000</v>
      </c>
      <c r="P120" s="23">
        <v>213</v>
      </c>
      <c r="Q120" s="29">
        <f t="shared" ref="Q120" si="150">P120*(1000/J120)^(I120+1)</f>
        <v>2130000000</v>
      </c>
    </row>
    <row r="121" spans="1:17" x14ac:dyDescent="0.2">
      <c r="A121" s="26">
        <f t="shared" ref="A121:B122" si="151">A119</f>
        <v>44419</v>
      </c>
      <c r="B121" s="27">
        <f t="shared" si="151"/>
        <v>44420</v>
      </c>
      <c r="C121" s="6" t="s">
        <v>23</v>
      </c>
      <c r="D121" s="6">
        <v>2</v>
      </c>
      <c r="E121" s="6" t="s">
        <v>24</v>
      </c>
      <c r="F121" s="6" t="s">
        <v>17</v>
      </c>
      <c r="G121" s="6">
        <v>2</v>
      </c>
      <c r="H121" s="6">
        <f>H119</f>
        <v>6</v>
      </c>
      <c r="I121" s="22">
        <v>5</v>
      </c>
      <c r="J121" s="22">
        <v>100</v>
      </c>
      <c r="K121" s="6" t="str">
        <f t="shared" si="124"/>
        <v>G2  D2  T6  -5</v>
      </c>
      <c r="L121" s="5" t="s">
        <v>19</v>
      </c>
      <c r="M121" s="6" t="s">
        <v>17</v>
      </c>
      <c r="N121" s="23">
        <v>100</v>
      </c>
      <c r="O121" s="28">
        <f t="shared" si="115"/>
        <v>100000000</v>
      </c>
      <c r="P121" s="23" t="s">
        <v>20</v>
      </c>
      <c r="Q121" s="29" t="e">
        <f t="shared" si="116"/>
        <v>#VALUE!</v>
      </c>
    </row>
    <row r="122" spans="1:17" x14ac:dyDescent="0.2">
      <c r="A122" s="26">
        <f t="shared" si="151"/>
        <v>44419</v>
      </c>
      <c r="B122" s="27">
        <f t="shared" si="151"/>
        <v>44420</v>
      </c>
      <c r="C122" s="6" t="s">
        <v>23</v>
      </c>
      <c r="D122" s="6">
        <v>2</v>
      </c>
      <c r="E122" s="6" t="s">
        <v>24</v>
      </c>
      <c r="F122" s="6" t="s">
        <v>17</v>
      </c>
      <c r="G122" s="6">
        <v>2</v>
      </c>
      <c r="H122" s="6">
        <f>H120</f>
        <v>6</v>
      </c>
      <c r="I122" s="22">
        <v>6</v>
      </c>
      <c r="J122" s="22">
        <v>100</v>
      </c>
      <c r="K122" s="6" t="str">
        <f t="shared" si="124"/>
        <v>G2  D2  T6  -6</v>
      </c>
      <c r="L122" s="5" t="s">
        <v>19</v>
      </c>
      <c r="M122" s="6" t="s">
        <v>17</v>
      </c>
      <c r="N122" s="23">
        <v>10</v>
      </c>
      <c r="O122" s="28">
        <f t="shared" ref="O122:O123" si="152">N122*10^(I122+1)</f>
        <v>100000000</v>
      </c>
      <c r="P122" s="23">
        <v>138</v>
      </c>
      <c r="Q122" s="29">
        <f t="shared" ref="Q122:Q123" si="153">P122*(1000/J122)^(I122+1)</f>
        <v>1380000000</v>
      </c>
    </row>
    <row r="123" spans="1:17" x14ac:dyDescent="0.2">
      <c r="A123" s="26">
        <f t="shared" ref="A123:B124" si="154">A120</f>
        <v>44419</v>
      </c>
      <c r="B123" s="27">
        <f t="shared" si="154"/>
        <v>44420</v>
      </c>
      <c r="C123" s="6" t="s">
        <v>23</v>
      </c>
      <c r="D123" s="6">
        <v>2</v>
      </c>
      <c r="E123" s="6" t="s">
        <v>24</v>
      </c>
      <c r="F123" s="6" t="s">
        <v>17</v>
      </c>
      <c r="G123" s="6">
        <v>3</v>
      </c>
      <c r="H123" s="6">
        <f>H120</f>
        <v>6</v>
      </c>
      <c r="I123" s="22">
        <v>5</v>
      </c>
      <c r="J123" s="22">
        <v>100</v>
      </c>
      <c r="K123" s="6" t="str">
        <f t="shared" si="124"/>
        <v>G2  D3  T6  -5</v>
      </c>
      <c r="L123" s="5" t="s">
        <v>19</v>
      </c>
      <c r="M123" s="6" t="s">
        <v>17</v>
      </c>
      <c r="N123" s="23">
        <v>100</v>
      </c>
      <c r="O123" s="28">
        <f t="shared" si="152"/>
        <v>100000000</v>
      </c>
      <c r="P123" s="40" t="s">
        <v>28</v>
      </c>
      <c r="Q123" s="29" t="e">
        <f t="shared" si="153"/>
        <v>#VALUE!</v>
      </c>
    </row>
    <row r="124" spans="1:17" x14ac:dyDescent="0.2">
      <c r="A124" s="26">
        <f t="shared" si="154"/>
        <v>44419</v>
      </c>
      <c r="B124" s="27">
        <f t="shared" si="154"/>
        <v>44420</v>
      </c>
      <c r="C124" s="6" t="s">
        <v>23</v>
      </c>
      <c r="D124" s="6">
        <v>2</v>
      </c>
      <c r="E124" s="6" t="s">
        <v>24</v>
      </c>
      <c r="F124" s="6" t="s">
        <v>17</v>
      </c>
      <c r="G124" s="6">
        <v>3</v>
      </c>
      <c r="H124" s="6">
        <f>H121</f>
        <v>6</v>
      </c>
      <c r="I124" s="22">
        <v>6</v>
      </c>
      <c r="J124" s="22">
        <v>100</v>
      </c>
      <c r="K124" s="6" t="str">
        <f t="shared" si="124"/>
        <v>G2  D3  T6  -6</v>
      </c>
      <c r="L124" s="5" t="s">
        <v>19</v>
      </c>
      <c r="M124" s="6" t="s">
        <v>17</v>
      </c>
      <c r="N124" s="23">
        <v>10</v>
      </c>
      <c r="O124" s="28">
        <f t="shared" si="115"/>
        <v>100000000</v>
      </c>
      <c r="P124" s="23">
        <v>228</v>
      </c>
      <c r="Q124" s="29">
        <f t="shared" si="116"/>
        <v>2280000000</v>
      </c>
    </row>
    <row r="125" spans="1:17" x14ac:dyDescent="0.2">
      <c r="A125" s="20">
        <f t="shared" ref="A125:B126" si="155">A124</f>
        <v>44419</v>
      </c>
      <c r="B125" s="21">
        <f t="shared" si="155"/>
        <v>44420</v>
      </c>
      <c r="C125" s="4" t="s">
        <v>25</v>
      </c>
      <c r="D125" s="4">
        <v>2</v>
      </c>
      <c r="E125" s="4" t="s">
        <v>26</v>
      </c>
      <c r="F125" s="4" t="s">
        <v>22</v>
      </c>
      <c r="G125" s="4">
        <v>1</v>
      </c>
      <c r="H125" s="4">
        <f t="shared" si="148"/>
        <v>6</v>
      </c>
      <c r="I125" s="22">
        <v>3</v>
      </c>
      <c r="J125" s="22">
        <v>100</v>
      </c>
      <c r="K125" s="4" t="str">
        <f t="shared" si="124"/>
        <v>DG2  R1  T6  -3</v>
      </c>
      <c r="L125" s="3" t="s">
        <v>21</v>
      </c>
      <c r="M125" s="4" t="s">
        <v>22</v>
      </c>
      <c r="N125" s="23">
        <v>100</v>
      </c>
      <c r="O125" s="24">
        <f t="shared" si="115"/>
        <v>1000000</v>
      </c>
      <c r="P125" s="23" t="s">
        <v>27</v>
      </c>
      <c r="Q125" s="25" t="e">
        <f t="shared" si="116"/>
        <v>#VALUE!</v>
      </c>
    </row>
    <row r="126" spans="1:17" x14ac:dyDescent="0.2">
      <c r="A126" s="20">
        <f t="shared" si="155"/>
        <v>44419</v>
      </c>
      <c r="B126" s="21">
        <f t="shared" si="155"/>
        <v>44420</v>
      </c>
      <c r="C126" s="4" t="s">
        <v>25</v>
      </c>
      <c r="D126" s="4">
        <v>2</v>
      </c>
      <c r="E126" s="4" t="s">
        <v>26</v>
      </c>
      <c r="F126" s="4" t="s">
        <v>22</v>
      </c>
      <c r="G126" s="4">
        <v>1</v>
      </c>
      <c r="H126" s="4">
        <f t="shared" si="148"/>
        <v>6</v>
      </c>
      <c r="I126" s="22">
        <v>4</v>
      </c>
      <c r="J126" s="22">
        <v>100</v>
      </c>
      <c r="K126" s="4" t="str">
        <f t="shared" si="124"/>
        <v>DG2  R1  T6  -4</v>
      </c>
      <c r="L126" s="3" t="s">
        <v>21</v>
      </c>
      <c r="M126" s="4" t="s">
        <v>22</v>
      </c>
      <c r="N126" s="23">
        <v>10</v>
      </c>
      <c r="O126" s="24">
        <f t="shared" ref="O126" si="156">N126*10^(I126+1)</f>
        <v>1000000</v>
      </c>
      <c r="P126" s="38">
        <v>2572</v>
      </c>
      <c r="Q126" s="25">
        <f t="shared" ref="Q126" si="157">P126*(1000/J126)^(I126+1)</f>
        <v>257200000</v>
      </c>
    </row>
    <row r="127" spans="1:17" x14ac:dyDescent="0.2">
      <c r="A127" s="20">
        <f t="shared" ref="A127:B128" si="158">A125</f>
        <v>44419</v>
      </c>
      <c r="B127" s="21">
        <f t="shared" si="158"/>
        <v>44420</v>
      </c>
      <c r="C127" s="4" t="s">
        <v>25</v>
      </c>
      <c r="D127" s="4">
        <v>2</v>
      </c>
      <c r="E127" s="4" t="s">
        <v>26</v>
      </c>
      <c r="F127" s="4" t="s">
        <v>22</v>
      </c>
      <c r="G127" s="4">
        <v>2</v>
      </c>
      <c r="H127" s="4">
        <f>H125</f>
        <v>6</v>
      </c>
      <c r="I127" s="22">
        <v>3</v>
      </c>
      <c r="J127" s="22">
        <v>100</v>
      </c>
      <c r="K127" s="4" t="str">
        <f t="shared" si="124"/>
        <v>DG2  R2  T6  -3</v>
      </c>
      <c r="L127" s="3" t="s">
        <v>21</v>
      </c>
      <c r="M127" s="4" t="s">
        <v>22</v>
      </c>
      <c r="N127" s="23">
        <v>100</v>
      </c>
      <c r="O127" s="24">
        <f t="shared" si="115"/>
        <v>1000000</v>
      </c>
      <c r="P127" s="23" t="s">
        <v>27</v>
      </c>
      <c r="Q127" s="25" t="e">
        <f t="shared" si="116"/>
        <v>#VALUE!</v>
      </c>
    </row>
    <row r="128" spans="1:17" x14ac:dyDescent="0.2">
      <c r="A128" s="20">
        <f t="shared" si="158"/>
        <v>44419</v>
      </c>
      <c r="B128" s="21">
        <f t="shared" si="158"/>
        <v>44420</v>
      </c>
      <c r="C128" s="4" t="s">
        <v>25</v>
      </c>
      <c r="D128" s="4">
        <v>2</v>
      </c>
      <c r="E128" s="4" t="s">
        <v>26</v>
      </c>
      <c r="F128" s="4" t="s">
        <v>22</v>
      </c>
      <c r="G128" s="4">
        <v>2</v>
      </c>
      <c r="H128" s="4">
        <f>H126</f>
        <v>6</v>
      </c>
      <c r="I128" s="22">
        <v>4</v>
      </c>
      <c r="J128" s="22">
        <v>100</v>
      </c>
      <c r="K128" s="4" t="str">
        <f t="shared" si="124"/>
        <v>DG2  R2  T6  -4</v>
      </c>
      <c r="L128" s="3" t="s">
        <v>21</v>
      </c>
      <c r="M128" s="4" t="s">
        <v>22</v>
      </c>
      <c r="N128" s="23">
        <v>10</v>
      </c>
      <c r="O128" s="24">
        <f t="shared" ref="O128:O129" si="159">N128*10^(I128+1)</f>
        <v>1000000</v>
      </c>
      <c r="P128" s="38">
        <v>2416</v>
      </c>
      <c r="Q128" s="25">
        <f t="shared" ref="Q128:Q129" si="160">P128*(1000/J128)^(I128+1)</f>
        <v>241600000</v>
      </c>
    </row>
    <row r="129" spans="1:17" x14ac:dyDescent="0.2">
      <c r="A129" s="20">
        <f t="shared" ref="A129:B130" si="161">A126</f>
        <v>44419</v>
      </c>
      <c r="B129" s="21">
        <f t="shared" si="161"/>
        <v>44420</v>
      </c>
      <c r="C129" s="4" t="s">
        <v>25</v>
      </c>
      <c r="D129" s="4">
        <v>2</v>
      </c>
      <c r="E129" s="4" t="s">
        <v>26</v>
      </c>
      <c r="F129" s="4" t="s">
        <v>22</v>
      </c>
      <c r="G129" s="4">
        <v>3</v>
      </c>
      <c r="H129" s="4">
        <f>H126</f>
        <v>6</v>
      </c>
      <c r="I129" s="22">
        <v>3</v>
      </c>
      <c r="J129" s="22">
        <v>100</v>
      </c>
      <c r="K129" s="4" t="str">
        <f t="shared" si="124"/>
        <v>DG2  R3  T6  -3</v>
      </c>
      <c r="L129" s="3" t="s">
        <v>21</v>
      </c>
      <c r="M129" s="4" t="s">
        <v>22</v>
      </c>
      <c r="N129" s="23">
        <v>100</v>
      </c>
      <c r="O129" s="24">
        <f t="shared" si="159"/>
        <v>1000000</v>
      </c>
      <c r="P129" s="23" t="s">
        <v>27</v>
      </c>
      <c r="Q129" s="25" t="e">
        <f t="shared" si="160"/>
        <v>#VALUE!</v>
      </c>
    </row>
    <row r="130" spans="1:17" ht="17" thickBot="1" x14ac:dyDescent="0.25">
      <c r="A130" s="30">
        <f t="shared" si="161"/>
        <v>44419</v>
      </c>
      <c r="B130" s="31">
        <f t="shared" si="161"/>
        <v>44420</v>
      </c>
      <c r="C130" s="9" t="s">
        <v>25</v>
      </c>
      <c r="D130" s="9">
        <v>2</v>
      </c>
      <c r="E130" s="9" t="s">
        <v>26</v>
      </c>
      <c r="F130" s="9" t="s">
        <v>22</v>
      </c>
      <c r="G130" s="9">
        <v>3</v>
      </c>
      <c r="H130" s="9">
        <f>H127</f>
        <v>6</v>
      </c>
      <c r="I130" s="32">
        <v>4</v>
      </c>
      <c r="J130" s="32">
        <v>100</v>
      </c>
      <c r="K130" s="9" t="str">
        <f t="shared" si="124"/>
        <v>DG2  R3  T6  -4</v>
      </c>
      <c r="L130" s="10" t="s">
        <v>21</v>
      </c>
      <c r="M130" s="9" t="s">
        <v>22</v>
      </c>
      <c r="N130" s="33">
        <v>10</v>
      </c>
      <c r="O130" s="34">
        <f t="shared" si="115"/>
        <v>1000000</v>
      </c>
      <c r="P130" s="39">
        <v>2312</v>
      </c>
      <c r="Q130" s="35">
        <f t="shared" si="116"/>
        <v>231200000</v>
      </c>
    </row>
    <row r="131" spans="1:17" x14ac:dyDescent="0.2">
      <c r="A131" s="12">
        <v>44419</v>
      </c>
      <c r="B131" s="13">
        <v>44420</v>
      </c>
      <c r="C131" s="2" t="s">
        <v>17</v>
      </c>
      <c r="D131" s="2">
        <v>2</v>
      </c>
      <c r="E131" s="2" t="s">
        <v>18</v>
      </c>
      <c r="F131" s="2" t="s">
        <v>17</v>
      </c>
      <c r="G131" s="2">
        <v>1</v>
      </c>
      <c r="H131" s="14">
        <v>7</v>
      </c>
      <c r="I131" s="15">
        <v>5</v>
      </c>
      <c r="J131" s="15">
        <v>100</v>
      </c>
      <c r="K131" s="2" t="str">
        <f t="shared" si="124"/>
        <v>D2  D1  T7  -5</v>
      </c>
      <c r="L131" s="16" t="s">
        <v>19</v>
      </c>
      <c r="M131" s="2" t="s">
        <v>17</v>
      </c>
      <c r="N131" s="14">
        <v>200</v>
      </c>
      <c r="O131" s="17">
        <f t="shared" si="115"/>
        <v>200000000</v>
      </c>
      <c r="P131" s="14" t="s">
        <v>20</v>
      </c>
      <c r="Q131" s="18" t="e">
        <f t="shared" si="116"/>
        <v>#VALUE!</v>
      </c>
    </row>
    <row r="132" spans="1:17" x14ac:dyDescent="0.2">
      <c r="A132" s="20">
        <f t="shared" ref="A132:B132" si="162">A130</f>
        <v>44419</v>
      </c>
      <c r="B132" s="21">
        <f t="shared" si="162"/>
        <v>44420</v>
      </c>
      <c r="C132" s="4" t="s">
        <v>17</v>
      </c>
      <c r="D132" s="4">
        <v>2</v>
      </c>
      <c r="E132" s="4" t="s">
        <v>18</v>
      </c>
      <c r="F132" s="4" t="s">
        <v>17</v>
      </c>
      <c r="G132" s="4">
        <v>1</v>
      </c>
      <c r="H132" s="4">
        <v>7</v>
      </c>
      <c r="I132" s="22">
        <v>6</v>
      </c>
      <c r="J132" s="22">
        <v>100</v>
      </c>
      <c r="K132" s="4" t="str">
        <f t="shared" si="124"/>
        <v>D2  D1  T7  -6</v>
      </c>
      <c r="L132" s="3" t="s">
        <v>19</v>
      </c>
      <c r="M132" s="4" t="s">
        <v>17</v>
      </c>
      <c r="N132" s="23">
        <v>20</v>
      </c>
      <c r="O132" s="24">
        <f t="shared" ref="O132" si="163">N132*10^(I132+1)</f>
        <v>200000000</v>
      </c>
      <c r="P132" s="23">
        <v>94</v>
      </c>
      <c r="Q132" s="25">
        <f t="shared" ref="Q132" si="164">P132*(1000/J132)^(I132+1)</f>
        <v>940000000</v>
      </c>
    </row>
    <row r="133" spans="1:17" x14ac:dyDescent="0.2">
      <c r="A133" s="20">
        <f t="shared" ref="A133:B134" si="165">A131</f>
        <v>44419</v>
      </c>
      <c r="B133" s="21">
        <f t="shared" si="165"/>
        <v>44420</v>
      </c>
      <c r="C133" s="4" t="s">
        <v>17</v>
      </c>
      <c r="D133" s="4">
        <v>2</v>
      </c>
      <c r="E133" s="4" t="s">
        <v>18</v>
      </c>
      <c r="F133" s="4" t="s">
        <v>17</v>
      </c>
      <c r="G133" s="4">
        <v>2</v>
      </c>
      <c r="H133" s="4">
        <f>H131</f>
        <v>7</v>
      </c>
      <c r="I133" s="22">
        <v>5</v>
      </c>
      <c r="J133" s="22">
        <v>100</v>
      </c>
      <c r="K133" s="4" t="str">
        <f t="shared" si="124"/>
        <v>D2  D2  T7  -5</v>
      </c>
      <c r="L133" s="3" t="s">
        <v>19</v>
      </c>
      <c r="M133" s="4" t="s">
        <v>17</v>
      </c>
      <c r="N133" s="23">
        <v>200</v>
      </c>
      <c r="O133" s="24">
        <f t="shared" si="115"/>
        <v>200000000</v>
      </c>
      <c r="P133" s="23" t="s">
        <v>20</v>
      </c>
      <c r="Q133" s="25" t="e">
        <f t="shared" si="116"/>
        <v>#VALUE!</v>
      </c>
    </row>
    <row r="134" spans="1:17" x14ac:dyDescent="0.2">
      <c r="A134" s="20">
        <f t="shared" si="165"/>
        <v>44419</v>
      </c>
      <c r="B134" s="21">
        <f t="shared" si="165"/>
        <v>44420</v>
      </c>
      <c r="C134" s="4" t="s">
        <v>17</v>
      </c>
      <c r="D134" s="4">
        <v>2</v>
      </c>
      <c r="E134" s="4" t="s">
        <v>18</v>
      </c>
      <c r="F134" s="4" t="s">
        <v>17</v>
      </c>
      <c r="G134" s="4">
        <v>2</v>
      </c>
      <c r="H134" s="4">
        <f>H132</f>
        <v>7</v>
      </c>
      <c r="I134" s="22">
        <v>6</v>
      </c>
      <c r="J134" s="22">
        <v>100</v>
      </c>
      <c r="K134" s="4" t="str">
        <f t="shared" si="124"/>
        <v>D2  D2  T7  -6</v>
      </c>
      <c r="L134" s="3" t="s">
        <v>19</v>
      </c>
      <c r="M134" s="4" t="s">
        <v>17</v>
      </c>
      <c r="N134" s="23">
        <v>20</v>
      </c>
      <c r="O134" s="24">
        <f t="shared" ref="O134" si="166">N134*10^(I134+1)</f>
        <v>200000000</v>
      </c>
      <c r="P134" s="23">
        <v>80</v>
      </c>
      <c r="Q134" s="25">
        <f t="shared" ref="Q134" si="167">P134*(1000/J134)^(I134+1)</f>
        <v>800000000</v>
      </c>
    </row>
    <row r="135" spans="1:17" x14ac:dyDescent="0.2">
      <c r="A135" s="20">
        <f>A132</f>
        <v>44419</v>
      </c>
      <c r="B135" s="21">
        <f>B132</f>
        <v>44420</v>
      </c>
      <c r="C135" s="4" t="s">
        <v>17</v>
      </c>
      <c r="D135" s="4">
        <v>2</v>
      </c>
      <c r="E135" s="4" t="s">
        <v>18</v>
      </c>
      <c r="F135" s="4" t="s">
        <v>17</v>
      </c>
      <c r="G135" s="4">
        <v>3</v>
      </c>
      <c r="H135" s="4">
        <f>H132</f>
        <v>7</v>
      </c>
      <c r="I135" s="22">
        <v>5</v>
      </c>
      <c r="J135" s="22">
        <v>100</v>
      </c>
      <c r="K135" s="4" t="str">
        <f t="shared" si="124"/>
        <v>D2  D3  T7  -5</v>
      </c>
      <c r="L135" s="3" t="s">
        <v>19</v>
      </c>
      <c r="M135" s="4" t="s">
        <v>17</v>
      </c>
      <c r="N135" s="23">
        <v>200</v>
      </c>
      <c r="O135" s="24">
        <f t="shared" ref="O135" si="168">N135*10^(I135+1)</f>
        <v>200000000</v>
      </c>
      <c r="P135" s="23" t="s">
        <v>20</v>
      </c>
      <c r="Q135" s="25" t="e">
        <f t="shared" ref="Q135" si="169">P135*(1000/J135)^(I135+1)</f>
        <v>#VALUE!</v>
      </c>
    </row>
    <row r="136" spans="1:17" x14ac:dyDescent="0.2">
      <c r="A136" s="20">
        <f>A133</f>
        <v>44419</v>
      </c>
      <c r="B136" s="21">
        <f>B133</f>
        <v>44420</v>
      </c>
      <c r="C136" s="4" t="s">
        <v>17</v>
      </c>
      <c r="D136" s="4">
        <v>2</v>
      </c>
      <c r="E136" s="4" t="s">
        <v>18</v>
      </c>
      <c r="F136" s="4" t="s">
        <v>17</v>
      </c>
      <c r="G136" s="4">
        <v>3</v>
      </c>
      <c r="H136" s="4">
        <f>H133</f>
        <v>7</v>
      </c>
      <c r="I136" s="22">
        <v>6</v>
      </c>
      <c r="J136" s="22">
        <v>100</v>
      </c>
      <c r="K136" s="4" t="str">
        <f t="shared" si="124"/>
        <v>D2  D3  T7  -6</v>
      </c>
      <c r="L136" s="3" t="s">
        <v>19</v>
      </c>
      <c r="M136" s="4" t="s">
        <v>17</v>
      </c>
      <c r="N136" s="23">
        <v>20</v>
      </c>
      <c r="O136" s="24">
        <f t="shared" si="115"/>
        <v>200000000</v>
      </c>
      <c r="P136" s="23">
        <v>108</v>
      </c>
      <c r="Q136" s="25">
        <f t="shared" si="116"/>
        <v>1080000000</v>
      </c>
    </row>
    <row r="137" spans="1:17" x14ac:dyDescent="0.2">
      <c r="A137" s="26">
        <f t="shared" ref="A137:B138" si="170">A136</f>
        <v>44419</v>
      </c>
      <c r="B137" s="27">
        <f t="shared" si="170"/>
        <v>44420</v>
      </c>
      <c r="C137" s="6" t="s">
        <v>23</v>
      </c>
      <c r="D137" s="6">
        <v>2</v>
      </c>
      <c r="E137" s="6" t="s">
        <v>24</v>
      </c>
      <c r="F137" s="6" t="s">
        <v>17</v>
      </c>
      <c r="G137" s="6">
        <v>1</v>
      </c>
      <c r="H137" s="6">
        <f t="shared" ref="H137:H144" si="171">H136</f>
        <v>7</v>
      </c>
      <c r="I137" s="22">
        <v>5</v>
      </c>
      <c r="J137" s="22">
        <v>100</v>
      </c>
      <c r="K137" s="6" t="str">
        <f t="shared" si="124"/>
        <v>G2  D1  T7  -5</v>
      </c>
      <c r="L137" s="5" t="s">
        <v>19</v>
      </c>
      <c r="M137" s="6" t="s">
        <v>17</v>
      </c>
      <c r="N137" s="23">
        <v>100</v>
      </c>
      <c r="O137" s="28">
        <f t="shared" si="115"/>
        <v>100000000</v>
      </c>
      <c r="P137" s="23" t="s">
        <v>20</v>
      </c>
      <c r="Q137" s="29" t="e">
        <f t="shared" si="116"/>
        <v>#VALUE!</v>
      </c>
    </row>
    <row r="138" spans="1:17" x14ac:dyDescent="0.2">
      <c r="A138" s="26">
        <f t="shared" si="170"/>
        <v>44419</v>
      </c>
      <c r="B138" s="27">
        <f t="shared" si="170"/>
        <v>44420</v>
      </c>
      <c r="C138" s="6" t="s">
        <v>23</v>
      </c>
      <c r="D138" s="6">
        <v>2</v>
      </c>
      <c r="E138" s="6" t="s">
        <v>24</v>
      </c>
      <c r="F138" s="6" t="s">
        <v>17</v>
      </c>
      <c r="G138" s="6">
        <v>1</v>
      </c>
      <c r="H138" s="6">
        <f t="shared" si="171"/>
        <v>7</v>
      </c>
      <c r="I138" s="22">
        <v>6</v>
      </c>
      <c r="J138" s="22">
        <v>100</v>
      </c>
      <c r="K138" s="6" t="str">
        <f t="shared" si="124"/>
        <v>G2  D1  T7  -6</v>
      </c>
      <c r="L138" s="5" t="s">
        <v>19</v>
      </c>
      <c r="M138" s="6" t="s">
        <v>17</v>
      </c>
      <c r="N138" s="23">
        <v>10</v>
      </c>
      <c r="O138" s="28">
        <f t="shared" ref="O138" si="172">N138*10^(I138+1)</f>
        <v>100000000</v>
      </c>
      <c r="P138" s="40">
        <v>186</v>
      </c>
      <c r="Q138" s="29">
        <f t="shared" ref="Q138" si="173">P138*(1000/J138)^(I138+1)</f>
        <v>1860000000</v>
      </c>
    </row>
    <row r="139" spans="1:17" x14ac:dyDescent="0.2">
      <c r="A139" s="26">
        <f t="shared" ref="A139:B140" si="174">A137</f>
        <v>44419</v>
      </c>
      <c r="B139" s="27">
        <f t="shared" si="174"/>
        <v>44420</v>
      </c>
      <c r="C139" s="6" t="s">
        <v>23</v>
      </c>
      <c r="D139" s="6">
        <v>2</v>
      </c>
      <c r="E139" s="6" t="s">
        <v>24</v>
      </c>
      <c r="F139" s="6" t="s">
        <v>17</v>
      </c>
      <c r="G139" s="6">
        <v>2</v>
      </c>
      <c r="H139" s="6">
        <f>H137</f>
        <v>7</v>
      </c>
      <c r="I139" s="22">
        <v>5</v>
      </c>
      <c r="J139" s="22">
        <v>100</v>
      </c>
      <c r="K139" s="6" t="str">
        <f t="shared" si="124"/>
        <v>G2  D2  T7  -5</v>
      </c>
      <c r="L139" s="5" t="s">
        <v>19</v>
      </c>
      <c r="M139" s="6" t="s">
        <v>17</v>
      </c>
      <c r="N139" s="23">
        <v>100</v>
      </c>
      <c r="O139" s="28">
        <f t="shared" si="115"/>
        <v>100000000</v>
      </c>
      <c r="P139" s="23" t="s">
        <v>20</v>
      </c>
      <c r="Q139" s="29" t="e">
        <f t="shared" si="116"/>
        <v>#VALUE!</v>
      </c>
    </row>
    <row r="140" spans="1:17" x14ac:dyDescent="0.2">
      <c r="A140" s="26">
        <f t="shared" si="174"/>
        <v>44419</v>
      </c>
      <c r="B140" s="27">
        <f t="shared" si="174"/>
        <v>44420</v>
      </c>
      <c r="C140" s="6" t="s">
        <v>23</v>
      </c>
      <c r="D140" s="6">
        <v>2</v>
      </c>
      <c r="E140" s="6" t="s">
        <v>24</v>
      </c>
      <c r="F140" s="6" t="s">
        <v>17</v>
      </c>
      <c r="G140" s="6">
        <v>2</v>
      </c>
      <c r="H140" s="6">
        <f>H138</f>
        <v>7</v>
      </c>
      <c r="I140" s="22">
        <v>6</v>
      </c>
      <c r="J140" s="22">
        <v>100</v>
      </c>
      <c r="K140" s="6" t="str">
        <f t="shared" si="124"/>
        <v>G2  D2  T7  -6</v>
      </c>
      <c r="L140" s="5" t="s">
        <v>19</v>
      </c>
      <c r="M140" s="6" t="s">
        <v>17</v>
      </c>
      <c r="N140" s="23">
        <v>10</v>
      </c>
      <c r="O140" s="28">
        <f t="shared" ref="O140:O141" si="175">N140*10^(I140+1)</f>
        <v>100000000</v>
      </c>
      <c r="P140" s="40">
        <v>167</v>
      </c>
      <c r="Q140" s="29">
        <f t="shared" ref="Q140:Q141" si="176">P140*(1000/J140)^(I140+1)</f>
        <v>1670000000</v>
      </c>
    </row>
    <row r="141" spans="1:17" x14ac:dyDescent="0.2">
      <c r="A141" s="26">
        <f t="shared" ref="A141:B142" si="177">A138</f>
        <v>44419</v>
      </c>
      <c r="B141" s="27">
        <f t="shared" si="177"/>
        <v>44420</v>
      </c>
      <c r="C141" s="6" t="s">
        <v>23</v>
      </c>
      <c r="D141" s="6">
        <v>2</v>
      </c>
      <c r="E141" s="6" t="s">
        <v>24</v>
      </c>
      <c r="F141" s="6" t="s">
        <v>17</v>
      </c>
      <c r="G141" s="6">
        <v>3</v>
      </c>
      <c r="H141" s="6">
        <f>H138</f>
        <v>7</v>
      </c>
      <c r="I141" s="22">
        <v>5</v>
      </c>
      <c r="J141" s="22">
        <v>100</v>
      </c>
      <c r="K141" s="6" t="str">
        <f t="shared" si="124"/>
        <v>G2  D3  T7  -5</v>
      </c>
      <c r="L141" s="5" t="s">
        <v>19</v>
      </c>
      <c r="M141" s="6" t="s">
        <v>17</v>
      </c>
      <c r="N141" s="23">
        <v>100</v>
      </c>
      <c r="O141" s="28">
        <f t="shared" si="175"/>
        <v>100000000</v>
      </c>
      <c r="P141" s="23" t="s">
        <v>20</v>
      </c>
      <c r="Q141" s="29" t="e">
        <f t="shared" si="176"/>
        <v>#VALUE!</v>
      </c>
    </row>
    <row r="142" spans="1:17" x14ac:dyDescent="0.2">
      <c r="A142" s="26">
        <f t="shared" si="177"/>
        <v>44419</v>
      </c>
      <c r="B142" s="27">
        <f t="shared" si="177"/>
        <v>44420</v>
      </c>
      <c r="C142" s="6" t="s">
        <v>23</v>
      </c>
      <c r="D142" s="6">
        <v>2</v>
      </c>
      <c r="E142" s="6" t="s">
        <v>24</v>
      </c>
      <c r="F142" s="6" t="s">
        <v>17</v>
      </c>
      <c r="G142" s="6">
        <v>3</v>
      </c>
      <c r="H142" s="6">
        <f>H139</f>
        <v>7</v>
      </c>
      <c r="I142" s="22">
        <v>6</v>
      </c>
      <c r="J142" s="22">
        <v>100</v>
      </c>
      <c r="K142" s="6" t="str">
        <f t="shared" si="124"/>
        <v>G2  D3  T7  -6</v>
      </c>
      <c r="L142" s="5" t="s">
        <v>19</v>
      </c>
      <c r="M142" s="6" t="s">
        <v>17</v>
      </c>
      <c r="N142" s="23">
        <v>10</v>
      </c>
      <c r="O142" s="28">
        <f t="shared" si="115"/>
        <v>100000000</v>
      </c>
      <c r="P142" s="23">
        <v>264</v>
      </c>
      <c r="Q142" s="29">
        <f t="shared" si="116"/>
        <v>2640000000</v>
      </c>
    </row>
    <row r="143" spans="1:17" x14ac:dyDescent="0.2">
      <c r="A143" s="20">
        <f t="shared" ref="A143:B144" si="178">A142</f>
        <v>44419</v>
      </c>
      <c r="B143" s="21">
        <f t="shared" si="178"/>
        <v>44420</v>
      </c>
      <c r="C143" s="4" t="s">
        <v>25</v>
      </c>
      <c r="D143" s="4">
        <v>2</v>
      </c>
      <c r="E143" s="4" t="s">
        <v>26</v>
      </c>
      <c r="F143" s="4" t="s">
        <v>22</v>
      </c>
      <c r="G143" s="4">
        <v>1</v>
      </c>
      <c r="H143" s="4">
        <f t="shared" si="171"/>
        <v>7</v>
      </c>
      <c r="I143" s="22">
        <v>4</v>
      </c>
      <c r="J143" s="22">
        <v>100</v>
      </c>
      <c r="K143" s="4" t="str">
        <f t="shared" si="124"/>
        <v>DG2  R1  T7  -4</v>
      </c>
      <c r="L143" s="3" t="s">
        <v>21</v>
      </c>
      <c r="M143" s="4" t="s">
        <v>22</v>
      </c>
      <c r="N143" s="23">
        <v>100</v>
      </c>
      <c r="O143" s="24">
        <f t="shared" si="115"/>
        <v>10000000</v>
      </c>
      <c r="P143" s="23" t="s">
        <v>27</v>
      </c>
      <c r="Q143" s="25" t="e">
        <f t="shared" si="116"/>
        <v>#VALUE!</v>
      </c>
    </row>
    <row r="144" spans="1:17" x14ac:dyDescent="0.2">
      <c r="A144" s="20">
        <f t="shared" si="178"/>
        <v>44419</v>
      </c>
      <c r="B144" s="21">
        <f t="shared" si="178"/>
        <v>44420</v>
      </c>
      <c r="C144" s="4" t="s">
        <v>25</v>
      </c>
      <c r="D144" s="4">
        <v>2</v>
      </c>
      <c r="E144" s="4" t="s">
        <v>26</v>
      </c>
      <c r="F144" s="4" t="s">
        <v>22</v>
      </c>
      <c r="G144" s="4">
        <v>1</v>
      </c>
      <c r="H144" s="4">
        <f t="shared" si="171"/>
        <v>7</v>
      </c>
      <c r="I144" s="22">
        <v>5</v>
      </c>
      <c r="J144" s="22">
        <v>100</v>
      </c>
      <c r="K144" s="4" t="str">
        <f t="shared" si="124"/>
        <v>DG2  R1  T7  -5</v>
      </c>
      <c r="L144" s="3" t="s">
        <v>21</v>
      </c>
      <c r="M144" s="4" t="s">
        <v>22</v>
      </c>
      <c r="N144" s="23">
        <v>10</v>
      </c>
      <c r="O144" s="24">
        <f t="shared" ref="O144" si="179">N144*10^(I144+1)</f>
        <v>10000000</v>
      </c>
      <c r="P144" s="23">
        <v>471</v>
      </c>
      <c r="Q144" s="25">
        <f t="shared" ref="Q144" si="180">P144*(1000/J144)^(I144+1)</f>
        <v>471000000</v>
      </c>
    </row>
    <row r="145" spans="1:17" x14ac:dyDescent="0.2">
      <c r="A145" s="20">
        <f t="shared" ref="A145:B146" si="181">A143</f>
        <v>44419</v>
      </c>
      <c r="B145" s="21">
        <f t="shared" si="181"/>
        <v>44420</v>
      </c>
      <c r="C145" s="4" t="s">
        <v>25</v>
      </c>
      <c r="D145" s="4">
        <v>2</v>
      </c>
      <c r="E145" s="4" t="s">
        <v>26</v>
      </c>
      <c r="F145" s="4" t="s">
        <v>22</v>
      </c>
      <c r="G145" s="4">
        <v>2</v>
      </c>
      <c r="H145" s="4">
        <f>H143</f>
        <v>7</v>
      </c>
      <c r="I145" s="22">
        <v>4</v>
      </c>
      <c r="J145" s="22">
        <v>100</v>
      </c>
      <c r="K145" s="4" t="str">
        <f t="shared" si="124"/>
        <v>DG2  R2  T7  -4</v>
      </c>
      <c r="L145" s="3" t="s">
        <v>21</v>
      </c>
      <c r="M145" s="4" t="s">
        <v>22</v>
      </c>
      <c r="N145" s="23">
        <v>100</v>
      </c>
      <c r="O145" s="24">
        <f t="shared" si="115"/>
        <v>10000000</v>
      </c>
      <c r="P145" s="23" t="s">
        <v>27</v>
      </c>
      <c r="Q145" s="25" t="e">
        <f t="shared" si="116"/>
        <v>#VALUE!</v>
      </c>
    </row>
    <row r="146" spans="1:17" x14ac:dyDescent="0.2">
      <c r="A146" s="20">
        <f t="shared" si="181"/>
        <v>44419</v>
      </c>
      <c r="B146" s="21">
        <f t="shared" si="181"/>
        <v>44420</v>
      </c>
      <c r="C146" s="4" t="s">
        <v>25</v>
      </c>
      <c r="D146" s="4">
        <v>2</v>
      </c>
      <c r="E146" s="4" t="s">
        <v>26</v>
      </c>
      <c r="F146" s="4" t="s">
        <v>22</v>
      </c>
      <c r="G146" s="4">
        <v>2</v>
      </c>
      <c r="H146" s="4">
        <f>H144</f>
        <v>7</v>
      </c>
      <c r="I146" s="22">
        <v>5</v>
      </c>
      <c r="J146" s="22">
        <v>100</v>
      </c>
      <c r="K146" s="4" t="str">
        <f t="shared" si="124"/>
        <v>DG2  R2  T7  -5</v>
      </c>
      <c r="L146" s="3" t="s">
        <v>21</v>
      </c>
      <c r="M146" s="4" t="s">
        <v>22</v>
      </c>
      <c r="N146" s="23">
        <v>10</v>
      </c>
      <c r="O146" s="24">
        <f t="shared" ref="O146:O147" si="182">N146*10^(I146+1)</f>
        <v>10000000</v>
      </c>
      <c r="P146" s="23">
        <v>335</v>
      </c>
      <c r="Q146" s="25">
        <f t="shared" ref="Q146:Q147" si="183">P146*(1000/J146)^(I146+1)</f>
        <v>335000000</v>
      </c>
    </row>
    <row r="147" spans="1:17" x14ac:dyDescent="0.2">
      <c r="A147" s="20">
        <f t="shared" ref="A147:B148" si="184">A144</f>
        <v>44419</v>
      </c>
      <c r="B147" s="21">
        <f t="shared" si="184"/>
        <v>44420</v>
      </c>
      <c r="C147" s="4" t="s">
        <v>25</v>
      </c>
      <c r="D147" s="4">
        <v>2</v>
      </c>
      <c r="E147" s="4" t="s">
        <v>26</v>
      </c>
      <c r="F147" s="4" t="s">
        <v>22</v>
      </c>
      <c r="G147" s="4">
        <v>3</v>
      </c>
      <c r="H147" s="4">
        <f>H144</f>
        <v>7</v>
      </c>
      <c r="I147" s="22">
        <v>4</v>
      </c>
      <c r="J147" s="22">
        <v>100</v>
      </c>
      <c r="K147" s="4" t="str">
        <f t="shared" si="124"/>
        <v>DG2  R3  T7  -4</v>
      </c>
      <c r="L147" s="3" t="s">
        <v>21</v>
      </c>
      <c r="M147" s="4" t="s">
        <v>22</v>
      </c>
      <c r="N147" s="23">
        <v>100</v>
      </c>
      <c r="O147" s="24">
        <f t="shared" si="182"/>
        <v>10000000</v>
      </c>
      <c r="P147" s="23" t="s">
        <v>27</v>
      </c>
      <c r="Q147" s="25" t="e">
        <f t="shared" si="183"/>
        <v>#VALUE!</v>
      </c>
    </row>
    <row r="148" spans="1:17" ht="17" thickBot="1" x14ac:dyDescent="0.25">
      <c r="A148" s="30">
        <f t="shared" si="184"/>
        <v>44419</v>
      </c>
      <c r="B148" s="31">
        <f t="shared" si="184"/>
        <v>44420</v>
      </c>
      <c r="C148" s="9" t="s">
        <v>25</v>
      </c>
      <c r="D148" s="9">
        <v>2</v>
      </c>
      <c r="E148" s="9" t="s">
        <v>26</v>
      </c>
      <c r="F148" s="9" t="s">
        <v>22</v>
      </c>
      <c r="G148" s="9">
        <v>3</v>
      </c>
      <c r="H148" s="9">
        <f>H145</f>
        <v>7</v>
      </c>
      <c r="I148" s="32">
        <v>5</v>
      </c>
      <c r="J148" s="32">
        <v>100</v>
      </c>
      <c r="K148" s="9" t="str">
        <f t="shared" si="124"/>
        <v>DG2  R3  T7  -5</v>
      </c>
      <c r="L148" s="10" t="s">
        <v>21</v>
      </c>
      <c r="M148" s="9" t="s">
        <v>22</v>
      </c>
      <c r="N148" s="33">
        <v>10</v>
      </c>
      <c r="O148" s="34">
        <f t="shared" si="115"/>
        <v>10000000</v>
      </c>
      <c r="P148" s="33">
        <v>318</v>
      </c>
      <c r="Q148" s="35">
        <f t="shared" si="116"/>
        <v>318000000</v>
      </c>
    </row>
    <row r="149" spans="1:17" x14ac:dyDescent="0.2">
      <c r="A149" s="12">
        <v>44419</v>
      </c>
      <c r="B149" s="13">
        <v>44420</v>
      </c>
      <c r="C149" s="2" t="s">
        <v>17</v>
      </c>
      <c r="D149" s="2">
        <v>2</v>
      </c>
      <c r="E149" s="2" t="s">
        <v>18</v>
      </c>
      <c r="F149" s="2" t="s">
        <v>17</v>
      </c>
      <c r="G149" s="2">
        <v>1</v>
      </c>
      <c r="H149" s="14">
        <v>8</v>
      </c>
      <c r="I149" s="15">
        <v>6</v>
      </c>
      <c r="J149" s="15">
        <v>100</v>
      </c>
      <c r="K149" s="2" t="str">
        <f t="shared" ref="K149:K184" si="185">C149&amp;""&amp;D149&amp;"  "&amp;F149&amp;""&amp;G149&amp;"  T"&amp;H149&amp;"  -"&amp;I149</f>
        <v>D2  D1  T8  -6</v>
      </c>
      <c r="L149" s="16" t="s">
        <v>19</v>
      </c>
      <c r="M149" s="2" t="s">
        <v>17</v>
      </c>
      <c r="N149" s="14">
        <v>300</v>
      </c>
      <c r="O149" s="17">
        <f t="shared" si="115"/>
        <v>3000000000</v>
      </c>
      <c r="P149" s="14">
        <v>116</v>
      </c>
      <c r="Q149" s="18">
        <f t="shared" si="116"/>
        <v>1160000000</v>
      </c>
    </row>
    <row r="150" spans="1:17" x14ac:dyDescent="0.2">
      <c r="A150" s="20">
        <f t="shared" ref="A150:B150" si="186">A148</f>
        <v>44419</v>
      </c>
      <c r="B150" s="21">
        <f t="shared" si="186"/>
        <v>44420</v>
      </c>
      <c r="C150" s="4" t="s">
        <v>17</v>
      </c>
      <c r="D150" s="4">
        <v>2</v>
      </c>
      <c r="E150" s="4" t="s">
        <v>18</v>
      </c>
      <c r="F150" s="4" t="s">
        <v>17</v>
      </c>
      <c r="G150" s="4">
        <v>1</v>
      </c>
      <c r="H150" s="4">
        <v>8</v>
      </c>
      <c r="I150" s="22">
        <v>7</v>
      </c>
      <c r="J150" s="22">
        <v>100</v>
      </c>
      <c r="K150" s="4" t="str">
        <f t="shared" si="185"/>
        <v>D2  D1  T8  -7</v>
      </c>
      <c r="L150" s="3" t="s">
        <v>19</v>
      </c>
      <c r="M150" s="4" t="s">
        <v>17</v>
      </c>
      <c r="N150" s="23">
        <v>30</v>
      </c>
      <c r="O150" s="24">
        <f t="shared" ref="O150" si="187">N150*10^(I150+1)</f>
        <v>3000000000</v>
      </c>
      <c r="P150" s="23">
        <v>17</v>
      </c>
      <c r="Q150" s="25">
        <f t="shared" ref="Q150" si="188">P150*(1000/J150)^(I150+1)</f>
        <v>1700000000</v>
      </c>
    </row>
    <row r="151" spans="1:17" x14ac:dyDescent="0.2">
      <c r="A151" s="20">
        <f t="shared" ref="A151:B152" si="189">A149</f>
        <v>44419</v>
      </c>
      <c r="B151" s="21">
        <f t="shared" si="189"/>
        <v>44420</v>
      </c>
      <c r="C151" s="4" t="s">
        <v>17</v>
      </c>
      <c r="D151" s="4">
        <v>2</v>
      </c>
      <c r="E151" s="4" t="s">
        <v>18</v>
      </c>
      <c r="F151" s="4" t="s">
        <v>17</v>
      </c>
      <c r="G151" s="4">
        <v>2</v>
      </c>
      <c r="H151" s="4">
        <f>H149</f>
        <v>8</v>
      </c>
      <c r="I151" s="22">
        <v>6</v>
      </c>
      <c r="J151" s="22">
        <v>100</v>
      </c>
      <c r="K151" s="4" t="str">
        <f t="shared" si="185"/>
        <v>D2  D2  T8  -6</v>
      </c>
      <c r="L151" s="3" t="s">
        <v>19</v>
      </c>
      <c r="M151" s="4" t="s">
        <v>17</v>
      </c>
      <c r="N151" s="23">
        <v>300</v>
      </c>
      <c r="O151" s="24">
        <f t="shared" si="115"/>
        <v>3000000000</v>
      </c>
      <c r="P151" s="23">
        <v>90</v>
      </c>
      <c r="Q151" s="25">
        <f t="shared" si="116"/>
        <v>900000000</v>
      </c>
    </row>
    <row r="152" spans="1:17" x14ac:dyDescent="0.2">
      <c r="A152" s="20">
        <f t="shared" si="189"/>
        <v>44419</v>
      </c>
      <c r="B152" s="21">
        <f t="shared" si="189"/>
        <v>44420</v>
      </c>
      <c r="C152" s="4" t="s">
        <v>17</v>
      </c>
      <c r="D152" s="4">
        <v>2</v>
      </c>
      <c r="E152" s="4" t="s">
        <v>18</v>
      </c>
      <c r="F152" s="4" t="s">
        <v>17</v>
      </c>
      <c r="G152" s="4">
        <v>2</v>
      </c>
      <c r="H152" s="4">
        <f>H150</f>
        <v>8</v>
      </c>
      <c r="I152" s="22">
        <v>7</v>
      </c>
      <c r="J152" s="22">
        <v>100</v>
      </c>
      <c r="K152" s="4" t="str">
        <f t="shared" si="185"/>
        <v>D2  D2  T8  -7</v>
      </c>
      <c r="L152" s="3" t="s">
        <v>19</v>
      </c>
      <c r="M152" s="4" t="s">
        <v>17</v>
      </c>
      <c r="N152" s="23">
        <v>30</v>
      </c>
      <c r="O152" s="24">
        <f t="shared" ref="O152:O153" si="190">N152*10^(I152+1)</f>
        <v>3000000000</v>
      </c>
      <c r="P152" s="23">
        <v>9</v>
      </c>
      <c r="Q152" s="25">
        <f t="shared" ref="Q152:Q153" si="191">P152*(1000/J152)^(I152+1)</f>
        <v>900000000</v>
      </c>
    </row>
    <row r="153" spans="1:17" x14ac:dyDescent="0.2">
      <c r="A153" s="20">
        <f t="shared" ref="A153:B154" si="192">A150</f>
        <v>44419</v>
      </c>
      <c r="B153" s="21">
        <f t="shared" si="192"/>
        <v>44420</v>
      </c>
      <c r="C153" s="4" t="s">
        <v>17</v>
      </c>
      <c r="D153" s="4">
        <v>2</v>
      </c>
      <c r="E153" s="4" t="s">
        <v>18</v>
      </c>
      <c r="F153" s="4" t="s">
        <v>17</v>
      </c>
      <c r="G153" s="4">
        <v>3</v>
      </c>
      <c r="H153" s="4">
        <f>H150</f>
        <v>8</v>
      </c>
      <c r="I153" s="22">
        <v>6</v>
      </c>
      <c r="J153" s="22">
        <v>100</v>
      </c>
      <c r="K153" s="4" t="str">
        <f t="shared" si="185"/>
        <v>D2  D3  T8  -6</v>
      </c>
      <c r="L153" s="3" t="s">
        <v>19</v>
      </c>
      <c r="M153" s="4" t="s">
        <v>17</v>
      </c>
      <c r="N153" s="23">
        <v>300</v>
      </c>
      <c r="O153" s="24">
        <f t="shared" si="190"/>
        <v>3000000000</v>
      </c>
      <c r="P153" s="23" t="s">
        <v>20</v>
      </c>
      <c r="Q153" s="25" t="e">
        <f t="shared" si="191"/>
        <v>#VALUE!</v>
      </c>
    </row>
    <row r="154" spans="1:17" x14ac:dyDescent="0.2">
      <c r="A154" s="20">
        <f t="shared" si="192"/>
        <v>44419</v>
      </c>
      <c r="B154" s="21">
        <f t="shared" si="192"/>
        <v>44420</v>
      </c>
      <c r="C154" s="4" t="s">
        <v>17</v>
      </c>
      <c r="D154" s="4">
        <v>2</v>
      </c>
      <c r="E154" s="4" t="s">
        <v>18</v>
      </c>
      <c r="F154" s="4" t="s">
        <v>17</v>
      </c>
      <c r="G154" s="4">
        <v>3</v>
      </c>
      <c r="H154" s="4">
        <f>H151</f>
        <v>8</v>
      </c>
      <c r="I154" s="22">
        <v>7</v>
      </c>
      <c r="J154" s="22">
        <v>100</v>
      </c>
      <c r="K154" s="4" t="str">
        <f t="shared" si="185"/>
        <v>D2  D3  T8  -7</v>
      </c>
      <c r="L154" s="3" t="s">
        <v>19</v>
      </c>
      <c r="M154" s="4" t="s">
        <v>17</v>
      </c>
      <c r="N154" s="23">
        <v>30</v>
      </c>
      <c r="O154" s="24">
        <f t="shared" si="115"/>
        <v>3000000000</v>
      </c>
      <c r="P154" s="23">
        <v>13</v>
      </c>
      <c r="Q154" s="25">
        <f t="shared" si="116"/>
        <v>1300000000</v>
      </c>
    </row>
    <row r="155" spans="1:17" x14ac:dyDescent="0.2">
      <c r="A155" s="26">
        <f t="shared" ref="A155:B156" si="193">A154</f>
        <v>44419</v>
      </c>
      <c r="B155" s="27">
        <f t="shared" si="193"/>
        <v>44420</v>
      </c>
      <c r="C155" s="6" t="s">
        <v>23</v>
      </c>
      <c r="D155" s="6">
        <v>2</v>
      </c>
      <c r="E155" s="6" t="s">
        <v>24</v>
      </c>
      <c r="F155" s="6" t="s">
        <v>17</v>
      </c>
      <c r="G155" s="6">
        <v>1</v>
      </c>
      <c r="H155" s="6">
        <f t="shared" ref="H155:H162" si="194">H154</f>
        <v>8</v>
      </c>
      <c r="I155" s="22">
        <v>6</v>
      </c>
      <c r="J155" s="22">
        <v>100</v>
      </c>
      <c r="K155" s="6" t="str">
        <f t="shared" si="185"/>
        <v>G2  D1  T8  -6</v>
      </c>
      <c r="L155" s="5" t="s">
        <v>19</v>
      </c>
      <c r="M155" s="6" t="s">
        <v>17</v>
      </c>
      <c r="N155" s="23">
        <v>100</v>
      </c>
      <c r="O155" s="28">
        <f t="shared" si="115"/>
        <v>1000000000</v>
      </c>
      <c r="P155" s="23">
        <v>126</v>
      </c>
      <c r="Q155" s="29">
        <f t="shared" si="116"/>
        <v>1260000000</v>
      </c>
    </row>
    <row r="156" spans="1:17" x14ac:dyDescent="0.2">
      <c r="A156" s="26">
        <f t="shared" si="193"/>
        <v>44419</v>
      </c>
      <c r="B156" s="27">
        <f t="shared" si="193"/>
        <v>44420</v>
      </c>
      <c r="C156" s="6" t="s">
        <v>23</v>
      </c>
      <c r="D156" s="6">
        <v>2</v>
      </c>
      <c r="E156" s="6" t="s">
        <v>24</v>
      </c>
      <c r="F156" s="6" t="s">
        <v>17</v>
      </c>
      <c r="G156" s="6">
        <v>1</v>
      </c>
      <c r="H156" s="6">
        <f t="shared" si="194"/>
        <v>8</v>
      </c>
      <c r="I156" s="22">
        <v>7</v>
      </c>
      <c r="J156" s="22">
        <v>100</v>
      </c>
      <c r="K156" s="6" t="str">
        <f t="shared" si="185"/>
        <v>G2  D1  T8  -7</v>
      </c>
      <c r="L156" s="5" t="s">
        <v>19</v>
      </c>
      <c r="M156" s="6" t="s">
        <v>17</v>
      </c>
      <c r="N156" s="23">
        <v>10</v>
      </c>
      <c r="O156" s="28">
        <f t="shared" ref="O156" si="195">N156*10^(I156+1)</f>
        <v>1000000000</v>
      </c>
      <c r="P156" s="23">
        <v>12</v>
      </c>
      <c r="Q156" s="29">
        <f t="shared" ref="Q156" si="196">P156*(1000/J156)^(I156+1)</f>
        <v>1200000000</v>
      </c>
    </row>
    <row r="157" spans="1:17" x14ac:dyDescent="0.2">
      <c r="A157" s="26">
        <f t="shared" ref="A157:B158" si="197">A155</f>
        <v>44419</v>
      </c>
      <c r="B157" s="27">
        <f t="shared" si="197"/>
        <v>44420</v>
      </c>
      <c r="C157" s="6" t="s">
        <v>23</v>
      </c>
      <c r="D157" s="6">
        <v>2</v>
      </c>
      <c r="E157" s="6" t="s">
        <v>24</v>
      </c>
      <c r="F157" s="6" t="s">
        <v>17</v>
      </c>
      <c r="G157" s="6">
        <v>2</v>
      </c>
      <c r="H157" s="6">
        <f>H155</f>
        <v>8</v>
      </c>
      <c r="I157" s="22">
        <v>6</v>
      </c>
      <c r="J157" s="22">
        <v>100</v>
      </c>
      <c r="K157" s="6" t="str">
        <f t="shared" si="185"/>
        <v>G2  D2  T8  -6</v>
      </c>
      <c r="L157" s="5" t="s">
        <v>19</v>
      </c>
      <c r="M157" s="6" t="s">
        <v>17</v>
      </c>
      <c r="N157" s="23">
        <v>100</v>
      </c>
      <c r="O157" s="28">
        <f t="shared" si="115"/>
        <v>1000000000</v>
      </c>
      <c r="P157" s="23">
        <v>145</v>
      </c>
      <c r="Q157" s="29">
        <f t="shared" si="116"/>
        <v>1450000000</v>
      </c>
    </row>
    <row r="158" spans="1:17" x14ac:dyDescent="0.2">
      <c r="A158" s="26">
        <f t="shared" si="197"/>
        <v>44419</v>
      </c>
      <c r="B158" s="27">
        <f t="shared" si="197"/>
        <v>44420</v>
      </c>
      <c r="C158" s="6" t="s">
        <v>23</v>
      </c>
      <c r="D158" s="6">
        <v>2</v>
      </c>
      <c r="E158" s="6" t="s">
        <v>24</v>
      </c>
      <c r="F158" s="6" t="s">
        <v>17</v>
      </c>
      <c r="G158" s="6">
        <v>2</v>
      </c>
      <c r="H158" s="6">
        <f>H156</f>
        <v>8</v>
      </c>
      <c r="I158" s="22">
        <v>7</v>
      </c>
      <c r="J158" s="22">
        <v>100</v>
      </c>
      <c r="K158" s="6" t="str">
        <f t="shared" si="185"/>
        <v>G2  D2  T8  -7</v>
      </c>
      <c r="L158" s="5" t="s">
        <v>19</v>
      </c>
      <c r="M158" s="6" t="s">
        <v>17</v>
      </c>
      <c r="N158" s="23">
        <v>10</v>
      </c>
      <c r="O158" s="28">
        <f t="shared" ref="O158:O159" si="198">N158*10^(I158+1)</f>
        <v>1000000000</v>
      </c>
      <c r="P158" s="23">
        <v>15</v>
      </c>
      <c r="Q158" s="29">
        <f t="shared" ref="Q158:Q159" si="199">P158*(1000/J158)^(I158+1)</f>
        <v>1500000000</v>
      </c>
    </row>
    <row r="159" spans="1:17" x14ac:dyDescent="0.2">
      <c r="A159" s="26">
        <f t="shared" ref="A159:B160" si="200">A156</f>
        <v>44419</v>
      </c>
      <c r="B159" s="27">
        <f t="shared" si="200"/>
        <v>44420</v>
      </c>
      <c r="C159" s="6" t="s">
        <v>23</v>
      </c>
      <c r="D159" s="6">
        <v>2</v>
      </c>
      <c r="E159" s="6" t="s">
        <v>24</v>
      </c>
      <c r="F159" s="6" t="s">
        <v>17</v>
      </c>
      <c r="G159" s="6">
        <v>3</v>
      </c>
      <c r="H159" s="6">
        <f>H156</f>
        <v>8</v>
      </c>
      <c r="I159" s="22">
        <v>6</v>
      </c>
      <c r="J159" s="22">
        <v>100</v>
      </c>
      <c r="K159" s="6" t="str">
        <f t="shared" si="185"/>
        <v>G2  D3  T8  -6</v>
      </c>
      <c r="L159" s="5" t="s">
        <v>19</v>
      </c>
      <c r="M159" s="6" t="s">
        <v>17</v>
      </c>
      <c r="N159" s="23">
        <v>100</v>
      </c>
      <c r="O159" s="28">
        <f t="shared" si="198"/>
        <v>1000000000</v>
      </c>
      <c r="P159" s="23">
        <v>146</v>
      </c>
      <c r="Q159" s="29">
        <f t="shared" si="199"/>
        <v>1460000000</v>
      </c>
    </row>
    <row r="160" spans="1:17" x14ac:dyDescent="0.2">
      <c r="A160" s="26">
        <f t="shared" si="200"/>
        <v>44419</v>
      </c>
      <c r="B160" s="27">
        <f t="shared" si="200"/>
        <v>44420</v>
      </c>
      <c r="C160" s="6" t="s">
        <v>23</v>
      </c>
      <c r="D160" s="6">
        <v>2</v>
      </c>
      <c r="E160" s="6" t="s">
        <v>24</v>
      </c>
      <c r="F160" s="6" t="s">
        <v>17</v>
      </c>
      <c r="G160" s="6">
        <v>3</v>
      </c>
      <c r="H160" s="6">
        <f>H157</f>
        <v>8</v>
      </c>
      <c r="I160" s="22">
        <v>7</v>
      </c>
      <c r="J160" s="22">
        <v>100</v>
      </c>
      <c r="K160" s="6" t="str">
        <f t="shared" si="185"/>
        <v>G2  D3  T8  -7</v>
      </c>
      <c r="L160" s="5" t="s">
        <v>19</v>
      </c>
      <c r="M160" s="6" t="s">
        <v>17</v>
      </c>
      <c r="N160" s="23">
        <v>10</v>
      </c>
      <c r="O160" s="28">
        <f t="shared" si="115"/>
        <v>1000000000</v>
      </c>
      <c r="P160" s="23">
        <v>17</v>
      </c>
      <c r="Q160" s="29">
        <f t="shared" si="116"/>
        <v>1700000000</v>
      </c>
    </row>
    <row r="161" spans="1:17" x14ac:dyDescent="0.2">
      <c r="A161" s="20">
        <f t="shared" ref="A161:B162" si="201">A160</f>
        <v>44419</v>
      </c>
      <c r="B161" s="21">
        <f t="shared" si="201"/>
        <v>44420</v>
      </c>
      <c r="C161" s="4" t="s">
        <v>25</v>
      </c>
      <c r="D161" s="4">
        <v>2</v>
      </c>
      <c r="E161" s="4" t="s">
        <v>26</v>
      </c>
      <c r="F161" s="4" t="s">
        <v>22</v>
      </c>
      <c r="G161" s="4">
        <v>1</v>
      </c>
      <c r="H161" s="4">
        <f t="shared" si="194"/>
        <v>8</v>
      </c>
      <c r="I161" s="22">
        <v>5</v>
      </c>
      <c r="J161" s="22">
        <v>100</v>
      </c>
      <c r="K161" s="4" t="str">
        <f t="shared" si="185"/>
        <v>DG2  R1  T8  -5</v>
      </c>
      <c r="L161" s="3" t="s">
        <v>21</v>
      </c>
      <c r="M161" s="4" t="s">
        <v>22</v>
      </c>
      <c r="N161" s="23">
        <v>100</v>
      </c>
      <c r="O161" s="24">
        <f t="shared" si="115"/>
        <v>100000000</v>
      </c>
      <c r="P161" s="23">
        <v>384</v>
      </c>
      <c r="Q161" s="25">
        <f t="shared" si="116"/>
        <v>384000000</v>
      </c>
    </row>
    <row r="162" spans="1:17" x14ac:dyDescent="0.2">
      <c r="A162" s="20">
        <f t="shared" si="201"/>
        <v>44419</v>
      </c>
      <c r="B162" s="21">
        <f t="shared" si="201"/>
        <v>44420</v>
      </c>
      <c r="C162" s="4" t="s">
        <v>25</v>
      </c>
      <c r="D162" s="4">
        <v>2</v>
      </c>
      <c r="E162" s="4" t="s">
        <v>26</v>
      </c>
      <c r="F162" s="4" t="s">
        <v>22</v>
      </c>
      <c r="G162" s="4">
        <v>1</v>
      </c>
      <c r="H162" s="4">
        <f t="shared" si="194"/>
        <v>8</v>
      </c>
      <c r="I162" s="22">
        <v>6</v>
      </c>
      <c r="J162" s="22">
        <v>100</v>
      </c>
      <c r="K162" s="4" t="str">
        <f t="shared" si="185"/>
        <v>DG2  R1  T8  -6</v>
      </c>
      <c r="L162" s="3" t="s">
        <v>21</v>
      </c>
      <c r="M162" s="4" t="s">
        <v>22</v>
      </c>
      <c r="N162" s="23">
        <v>10</v>
      </c>
      <c r="O162" s="24">
        <f t="shared" ref="O162" si="202">N162*10^(I162+1)</f>
        <v>100000000</v>
      </c>
      <c r="P162" s="23">
        <v>25</v>
      </c>
      <c r="Q162" s="25">
        <f t="shared" ref="Q162" si="203">P162*(1000/J162)^(I162+1)</f>
        <v>250000000</v>
      </c>
    </row>
    <row r="163" spans="1:17" x14ac:dyDescent="0.2">
      <c r="A163" s="20">
        <f t="shared" ref="A163:B164" si="204">A161</f>
        <v>44419</v>
      </c>
      <c r="B163" s="21">
        <f t="shared" si="204"/>
        <v>44420</v>
      </c>
      <c r="C163" s="4" t="s">
        <v>25</v>
      </c>
      <c r="D163" s="4">
        <v>2</v>
      </c>
      <c r="E163" s="4" t="s">
        <v>26</v>
      </c>
      <c r="F163" s="4" t="s">
        <v>22</v>
      </c>
      <c r="G163" s="4">
        <v>2</v>
      </c>
      <c r="H163" s="4">
        <f>H161</f>
        <v>8</v>
      </c>
      <c r="I163" s="22">
        <v>5</v>
      </c>
      <c r="J163" s="22">
        <v>100</v>
      </c>
      <c r="K163" s="4" t="str">
        <f t="shared" si="185"/>
        <v>DG2  R2  T8  -5</v>
      </c>
      <c r="L163" s="3" t="s">
        <v>21</v>
      </c>
      <c r="M163" s="4" t="s">
        <v>22</v>
      </c>
      <c r="N163" s="23">
        <v>100</v>
      </c>
      <c r="O163" s="24">
        <f t="shared" si="115"/>
        <v>100000000</v>
      </c>
      <c r="P163" s="23">
        <v>252</v>
      </c>
      <c r="Q163" s="25">
        <f t="shared" si="116"/>
        <v>252000000</v>
      </c>
    </row>
    <row r="164" spans="1:17" x14ac:dyDescent="0.2">
      <c r="A164" s="20">
        <f t="shared" si="204"/>
        <v>44419</v>
      </c>
      <c r="B164" s="21">
        <f t="shared" si="204"/>
        <v>44420</v>
      </c>
      <c r="C164" s="4" t="s">
        <v>25</v>
      </c>
      <c r="D164" s="4">
        <v>2</v>
      </c>
      <c r="E164" s="4" t="s">
        <v>26</v>
      </c>
      <c r="F164" s="4" t="s">
        <v>22</v>
      </c>
      <c r="G164" s="4">
        <v>2</v>
      </c>
      <c r="H164" s="4">
        <f>H162</f>
        <v>8</v>
      </c>
      <c r="I164" s="22">
        <v>6</v>
      </c>
      <c r="J164" s="22">
        <v>100</v>
      </c>
      <c r="K164" s="4" t="str">
        <f t="shared" si="185"/>
        <v>DG2  R2  T8  -6</v>
      </c>
      <c r="L164" s="3" t="s">
        <v>21</v>
      </c>
      <c r="M164" s="4" t="s">
        <v>22</v>
      </c>
      <c r="N164" s="23">
        <v>10</v>
      </c>
      <c r="O164" s="24">
        <f t="shared" ref="O164" si="205">N164*10^(I164+1)</f>
        <v>100000000</v>
      </c>
      <c r="P164" s="23">
        <v>14</v>
      </c>
      <c r="Q164" s="25">
        <f t="shared" ref="Q164" si="206">P164*(1000/J164)^(I164+1)</f>
        <v>140000000</v>
      </c>
    </row>
    <row r="165" spans="1:17" x14ac:dyDescent="0.2">
      <c r="A165" s="20">
        <f>A162</f>
        <v>44419</v>
      </c>
      <c r="B165" s="21">
        <f>B162</f>
        <v>44420</v>
      </c>
      <c r="C165" s="4" t="s">
        <v>25</v>
      </c>
      <c r="D165" s="4">
        <v>2</v>
      </c>
      <c r="E165" s="4" t="s">
        <v>26</v>
      </c>
      <c r="F165" s="4" t="s">
        <v>22</v>
      </c>
      <c r="G165" s="4">
        <v>3</v>
      </c>
      <c r="H165" s="4">
        <f>H162</f>
        <v>8</v>
      </c>
      <c r="I165" s="22">
        <v>5</v>
      </c>
      <c r="J165" s="22">
        <v>100</v>
      </c>
      <c r="K165" s="4" t="str">
        <f t="shared" si="185"/>
        <v>DG2  R3  T8  -5</v>
      </c>
      <c r="L165" s="3" t="s">
        <v>21</v>
      </c>
      <c r="M165" s="4" t="s">
        <v>22</v>
      </c>
      <c r="N165" s="23">
        <v>100</v>
      </c>
      <c r="O165" s="24">
        <f t="shared" ref="O165" si="207">N165*10^(I165+1)</f>
        <v>100000000</v>
      </c>
      <c r="P165" s="23">
        <v>318</v>
      </c>
      <c r="Q165" s="25">
        <f t="shared" ref="Q165" si="208">P165*(1000/J165)^(I165+1)</f>
        <v>318000000</v>
      </c>
    </row>
    <row r="166" spans="1:17" ht="17" thickBot="1" x14ac:dyDescent="0.25">
      <c r="A166" s="30">
        <f>A163</f>
        <v>44419</v>
      </c>
      <c r="B166" s="31">
        <f>B163</f>
        <v>44420</v>
      </c>
      <c r="C166" s="9" t="s">
        <v>25</v>
      </c>
      <c r="D166" s="9">
        <v>2</v>
      </c>
      <c r="E166" s="9" t="s">
        <v>26</v>
      </c>
      <c r="F166" s="9" t="s">
        <v>22</v>
      </c>
      <c r="G166" s="9">
        <v>3</v>
      </c>
      <c r="H166" s="9">
        <f>H163</f>
        <v>8</v>
      </c>
      <c r="I166" s="32">
        <v>6</v>
      </c>
      <c r="J166" s="32">
        <v>100</v>
      </c>
      <c r="K166" s="9" t="str">
        <f t="shared" si="185"/>
        <v>DG2  R3  T8  -6</v>
      </c>
      <c r="L166" s="10" t="s">
        <v>21</v>
      </c>
      <c r="M166" s="9" t="s">
        <v>22</v>
      </c>
      <c r="N166" s="33">
        <v>10</v>
      </c>
      <c r="O166" s="34">
        <f t="shared" si="115"/>
        <v>100000000</v>
      </c>
      <c r="P166" s="33">
        <v>30</v>
      </c>
      <c r="Q166" s="35">
        <f t="shared" si="116"/>
        <v>300000000</v>
      </c>
    </row>
    <row r="167" spans="1:17" x14ac:dyDescent="0.2">
      <c r="A167" s="12">
        <v>44419</v>
      </c>
      <c r="B167" s="13">
        <v>44420</v>
      </c>
      <c r="C167" s="2" t="s">
        <v>17</v>
      </c>
      <c r="D167" s="2">
        <v>2</v>
      </c>
      <c r="E167" s="2" t="s">
        <v>18</v>
      </c>
      <c r="F167" s="2" t="s">
        <v>17</v>
      </c>
      <c r="G167" s="2">
        <v>1</v>
      </c>
      <c r="H167" s="14">
        <v>9</v>
      </c>
      <c r="I167" s="15">
        <v>6</v>
      </c>
      <c r="J167" s="15">
        <v>100</v>
      </c>
      <c r="K167" s="2" t="str">
        <f t="shared" si="185"/>
        <v>D2  D1  T9  -6</v>
      </c>
      <c r="L167" s="16" t="s">
        <v>19</v>
      </c>
      <c r="M167" s="2" t="s">
        <v>17</v>
      </c>
      <c r="N167" s="14">
        <v>300</v>
      </c>
      <c r="O167" s="17">
        <f t="shared" ref="O167:O184" si="209">N167*10^(I167+1)</f>
        <v>3000000000</v>
      </c>
      <c r="P167" s="14">
        <v>72</v>
      </c>
      <c r="Q167" s="18">
        <f t="shared" ref="Q167:Q184" si="210">P167*(1000/J167)^(I167+1)</f>
        <v>720000000</v>
      </c>
    </row>
    <row r="168" spans="1:17" x14ac:dyDescent="0.2">
      <c r="A168" s="20">
        <f t="shared" ref="A168:B170" si="211">A166</f>
        <v>44419</v>
      </c>
      <c r="B168" s="21">
        <f t="shared" si="211"/>
        <v>44420</v>
      </c>
      <c r="C168" s="4" t="s">
        <v>17</v>
      </c>
      <c r="D168" s="4">
        <v>2</v>
      </c>
      <c r="E168" s="4" t="s">
        <v>18</v>
      </c>
      <c r="F168" s="4" t="s">
        <v>17</v>
      </c>
      <c r="G168" s="4">
        <v>1</v>
      </c>
      <c r="H168" s="4">
        <v>9</v>
      </c>
      <c r="I168" s="22">
        <v>7</v>
      </c>
      <c r="J168" s="22">
        <v>100</v>
      </c>
      <c r="K168" s="4" t="str">
        <f t="shared" si="185"/>
        <v>D2  D1  T9  -7</v>
      </c>
      <c r="L168" s="3" t="s">
        <v>19</v>
      </c>
      <c r="M168" s="4" t="s">
        <v>17</v>
      </c>
      <c r="N168" s="23">
        <v>30</v>
      </c>
      <c r="O168" s="24">
        <f t="shared" si="209"/>
        <v>3000000000</v>
      </c>
      <c r="P168" s="23">
        <v>8</v>
      </c>
      <c r="Q168" s="25">
        <f t="shared" si="210"/>
        <v>800000000</v>
      </c>
    </row>
    <row r="169" spans="1:17" x14ac:dyDescent="0.2">
      <c r="A169" s="20">
        <f t="shared" si="211"/>
        <v>44419</v>
      </c>
      <c r="B169" s="21">
        <f t="shared" si="211"/>
        <v>44420</v>
      </c>
      <c r="C169" s="4" t="s">
        <v>17</v>
      </c>
      <c r="D169" s="4">
        <v>2</v>
      </c>
      <c r="E169" s="4" t="s">
        <v>18</v>
      </c>
      <c r="F169" s="4" t="s">
        <v>17</v>
      </c>
      <c r="G169" s="4">
        <v>2</v>
      </c>
      <c r="H169" s="4">
        <v>9</v>
      </c>
      <c r="I169" s="22">
        <v>6</v>
      </c>
      <c r="J169" s="22">
        <v>100</v>
      </c>
      <c r="K169" s="4" t="str">
        <f t="shared" si="185"/>
        <v>D2  D2  T9  -6</v>
      </c>
      <c r="L169" s="3" t="s">
        <v>19</v>
      </c>
      <c r="M169" s="4" t="s">
        <v>17</v>
      </c>
      <c r="N169" s="23">
        <v>300</v>
      </c>
      <c r="O169" s="24">
        <f t="shared" si="209"/>
        <v>3000000000</v>
      </c>
      <c r="P169" s="23">
        <v>183</v>
      </c>
      <c r="Q169" s="25">
        <f t="shared" si="210"/>
        <v>1830000000</v>
      </c>
    </row>
    <row r="170" spans="1:17" x14ac:dyDescent="0.2">
      <c r="A170" s="20">
        <f t="shared" si="211"/>
        <v>44419</v>
      </c>
      <c r="B170" s="21">
        <f t="shared" si="211"/>
        <v>44420</v>
      </c>
      <c r="C170" s="4" t="s">
        <v>17</v>
      </c>
      <c r="D170" s="4">
        <v>2</v>
      </c>
      <c r="E170" s="4" t="s">
        <v>18</v>
      </c>
      <c r="F170" s="4" t="s">
        <v>17</v>
      </c>
      <c r="G170" s="4">
        <v>2</v>
      </c>
      <c r="H170" s="4">
        <v>9</v>
      </c>
      <c r="I170" s="22">
        <v>7</v>
      </c>
      <c r="J170" s="22">
        <v>100</v>
      </c>
      <c r="K170" s="4" t="str">
        <f t="shared" si="185"/>
        <v>D2  D2  T9  -7</v>
      </c>
      <c r="L170" s="3" t="s">
        <v>19</v>
      </c>
      <c r="M170" s="4" t="s">
        <v>17</v>
      </c>
      <c r="N170" s="23">
        <v>30</v>
      </c>
      <c r="O170" s="24">
        <f t="shared" si="209"/>
        <v>3000000000</v>
      </c>
      <c r="P170" s="23">
        <v>12</v>
      </c>
      <c r="Q170" s="25">
        <f t="shared" si="210"/>
        <v>1200000000</v>
      </c>
    </row>
    <row r="171" spans="1:17" x14ac:dyDescent="0.2">
      <c r="A171" s="20">
        <f t="shared" ref="A171:B171" si="212">A168</f>
        <v>44419</v>
      </c>
      <c r="B171" s="21">
        <f t="shared" si="212"/>
        <v>44420</v>
      </c>
      <c r="C171" s="4" t="s">
        <v>17</v>
      </c>
      <c r="D171" s="4">
        <v>2</v>
      </c>
      <c r="E171" s="4" t="s">
        <v>18</v>
      </c>
      <c r="F171" s="4" t="s">
        <v>17</v>
      </c>
      <c r="G171" s="4">
        <v>3</v>
      </c>
      <c r="H171" s="4">
        <v>9</v>
      </c>
      <c r="I171" s="22">
        <v>6</v>
      </c>
      <c r="J171" s="22">
        <v>100</v>
      </c>
      <c r="K171" s="4" t="str">
        <f t="shared" si="185"/>
        <v>D2  D3  T9  -6</v>
      </c>
      <c r="L171" s="3" t="s">
        <v>19</v>
      </c>
      <c r="M171" s="4" t="s">
        <v>17</v>
      </c>
      <c r="N171" s="23">
        <v>300</v>
      </c>
      <c r="O171" s="24">
        <f t="shared" si="209"/>
        <v>3000000000</v>
      </c>
      <c r="P171" s="23">
        <v>162</v>
      </c>
      <c r="Q171" s="25">
        <f t="shared" si="210"/>
        <v>1620000000</v>
      </c>
    </row>
    <row r="172" spans="1:17" x14ac:dyDescent="0.2">
      <c r="A172" s="20">
        <f t="shared" ref="A172:B172" si="213">A169</f>
        <v>44419</v>
      </c>
      <c r="B172" s="21">
        <f t="shared" si="213"/>
        <v>44420</v>
      </c>
      <c r="C172" s="4" t="s">
        <v>17</v>
      </c>
      <c r="D172" s="4">
        <v>2</v>
      </c>
      <c r="E172" s="4" t="s">
        <v>18</v>
      </c>
      <c r="F172" s="4" t="s">
        <v>17</v>
      </c>
      <c r="G172" s="4">
        <v>3</v>
      </c>
      <c r="H172" s="4">
        <f>H169</f>
        <v>9</v>
      </c>
      <c r="I172" s="22">
        <v>7</v>
      </c>
      <c r="J172" s="22">
        <v>100</v>
      </c>
      <c r="K172" s="4" t="str">
        <f t="shared" si="185"/>
        <v>D2  D3  T9  -7</v>
      </c>
      <c r="L172" s="3" t="s">
        <v>19</v>
      </c>
      <c r="M172" s="4" t="s">
        <v>17</v>
      </c>
      <c r="N172" s="23">
        <v>30</v>
      </c>
      <c r="O172" s="24">
        <f t="shared" si="209"/>
        <v>3000000000</v>
      </c>
      <c r="P172" s="23">
        <v>17</v>
      </c>
      <c r="Q172" s="25">
        <f t="shared" si="210"/>
        <v>1700000000</v>
      </c>
    </row>
    <row r="173" spans="1:17" x14ac:dyDescent="0.2">
      <c r="A173" s="26">
        <f t="shared" ref="A173:B174" si="214">A172</f>
        <v>44419</v>
      </c>
      <c r="B173" s="27">
        <f t="shared" si="214"/>
        <v>44420</v>
      </c>
      <c r="C173" s="6" t="s">
        <v>23</v>
      </c>
      <c r="D173" s="6">
        <v>2</v>
      </c>
      <c r="E173" s="6" t="s">
        <v>24</v>
      </c>
      <c r="F173" s="6" t="s">
        <v>17</v>
      </c>
      <c r="G173" s="6">
        <v>1</v>
      </c>
      <c r="H173" s="6">
        <f t="shared" ref="H173:H180" si="215">H172</f>
        <v>9</v>
      </c>
      <c r="I173" s="22">
        <v>6</v>
      </c>
      <c r="J173" s="22">
        <v>100</v>
      </c>
      <c r="K173" s="6" t="str">
        <f t="shared" si="185"/>
        <v>G2  D1  T9  -6</v>
      </c>
      <c r="L173" s="5" t="s">
        <v>19</v>
      </c>
      <c r="M173" s="6" t="s">
        <v>17</v>
      </c>
      <c r="N173" s="23">
        <v>100</v>
      </c>
      <c r="O173" s="28">
        <f t="shared" si="209"/>
        <v>1000000000</v>
      </c>
      <c r="P173" s="23">
        <v>386</v>
      </c>
      <c r="Q173" s="29">
        <f t="shared" si="210"/>
        <v>3860000000</v>
      </c>
    </row>
    <row r="174" spans="1:17" x14ac:dyDescent="0.2">
      <c r="A174" s="26">
        <f t="shared" si="214"/>
        <v>44419</v>
      </c>
      <c r="B174" s="27">
        <f t="shared" si="214"/>
        <v>44420</v>
      </c>
      <c r="C174" s="6" t="s">
        <v>23</v>
      </c>
      <c r="D174" s="6">
        <v>2</v>
      </c>
      <c r="E174" s="6" t="s">
        <v>24</v>
      </c>
      <c r="F174" s="6" t="s">
        <v>17</v>
      </c>
      <c r="G174" s="6">
        <v>1</v>
      </c>
      <c r="H174" s="6">
        <f t="shared" si="215"/>
        <v>9</v>
      </c>
      <c r="I174" s="22">
        <v>7</v>
      </c>
      <c r="J174" s="22">
        <v>100</v>
      </c>
      <c r="K174" s="6" t="str">
        <f t="shared" si="185"/>
        <v>G2  D1  T9  -7</v>
      </c>
      <c r="L174" s="5" t="s">
        <v>19</v>
      </c>
      <c r="M174" s="6" t="s">
        <v>17</v>
      </c>
      <c r="N174" s="23">
        <v>10</v>
      </c>
      <c r="O174" s="28">
        <f t="shared" ref="O174" si="216">N174*10^(I174+1)</f>
        <v>1000000000</v>
      </c>
      <c r="P174" s="23">
        <v>59</v>
      </c>
      <c r="Q174" s="29">
        <f t="shared" ref="Q174" si="217">P174*(1000/J174)^(I174+1)</f>
        <v>5900000000</v>
      </c>
    </row>
    <row r="175" spans="1:17" x14ac:dyDescent="0.2">
      <c r="A175" s="26">
        <f t="shared" ref="A175:B176" si="218">A173</f>
        <v>44419</v>
      </c>
      <c r="B175" s="27">
        <f t="shared" si="218"/>
        <v>44420</v>
      </c>
      <c r="C175" s="6" t="s">
        <v>23</v>
      </c>
      <c r="D175" s="6">
        <v>2</v>
      </c>
      <c r="E175" s="6" t="s">
        <v>24</v>
      </c>
      <c r="F175" s="6" t="s">
        <v>17</v>
      </c>
      <c r="G175" s="6">
        <v>2</v>
      </c>
      <c r="H175" s="6">
        <f>H173</f>
        <v>9</v>
      </c>
      <c r="I175" s="22">
        <v>6</v>
      </c>
      <c r="J175" s="22">
        <v>100</v>
      </c>
      <c r="K175" s="6" t="str">
        <f t="shared" si="185"/>
        <v>G2  D2  T9  -6</v>
      </c>
      <c r="L175" s="5" t="s">
        <v>19</v>
      </c>
      <c r="M175" s="6" t="s">
        <v>17</v>
      </c>
      <c r="N175" s="23">
        <v>100</v>
      </c>
      <c r="O175" s="28">
        <f t="shared" si="209"/>
        <v>1000000000</v>
      </c>
      <c r="P175" s="23">
        <v>404</v>
      </c>
      <c r="Q175" s="29">
        <f t="shared" si="210"/>
        <v>4040000000</v>
      </c>
    </row>
    <row r="176" spans="1:17" x14ac:dyDescent="0.2">
      <c r="A176" s="26">
        <f t="shared" si="218"/>
        <v>44419</v>
      </c>
      <c r="B176" s="27">
        <f t="shared" si="218"/>
        <v>44420</v>
      </c>
      <c r="C176" s="6" t="s">
        <v>23</v>
      </c>
      <c r="D176" s="6">
        <v>2</v>
      </c>
      <c r="E176" s="6" t="s">
        <v>24</v>
      </c>
      <c r="F176" s="6" t="s">
        <v>17</v>
      </c>
      <c r="G176" s="6">
        <v>2</v>
      </c>
      <c r="H176" s="6">
        <f>H174</f>
        <v>9</v>
      </c>
      <c r="I176" s="22">
        <v>7</v>
      </c>
      <c r="J176" s="22">
        <v>100</v>
      </c>
      <c r="K176" s="6" t="str">
        <f t="shared" si="185"/>
        <v>G2  D2  T9  -7</v>
      </c>
      <c r="L176" s="5" t="s">
        <v>19</v>
      </c>
      <c r="M176" s="6" t="s">
        <v>17</v>
      </c>
      <c r="N176" s="23">
        <v>10</v>
      </c>
      <c r="O176" s="28">
        <f t="shared" ref="O176:O177" si="219">N176*10^(I176+1)</f>
        <v>1000000000</v>
      </c>
      <c r="P176" s="23">
        <v>34</v>
      </c>
      <c r="Q176" s="29">
        <f t="shared" ref="Q176:Q177" si="220">P176*(1000/J176)^(I176+1)</f>
        <v>3400000000</v>
      </c>
    </row>
    <row r="177" spans="1:17" x14ac:dyDescent="0.2">
      <c r="A177" s="26">
        <f t="shared" ref="A177:B178" si="221">A174</f>
        <v>44419</v>
      </c>
      <c r="B177" s="27">
        <f t="shared" si="221"/>
        <v>44420</v>
      </c>
      <c r="C177" s="6" t="s">
        <v>23</v>
      </c>
      <c r="D177" s="6">
        <v>2</v>
      </c>
      <c r="E177" s="6" t="s">
        <v>24</v>
      </c>
      <c r="F177" s="6" t="s">
        <v>17</v>
      </c>
      <c r="G177" s="6">
        <v>3</v>
      </c>
      <c r="H177" s="6">
        <f>H174</f>
        <v>9</v>
      </c>
      <c r="I177" s="22">
        <v>6</v>
      </c>
      <c r="J177" s="22">
        <v>100</v>
      </c>
      <c r="K177" s="6" t="str">
        <f t="shared" si="185"/>
        <v>G2  D3  T9  -6</v>
      </c>
      <c r="L177" s="5" t="s">
        <v>19</v>
      </c>
      <c r="M177" s="6" t="s">
        <v>17</v>
      </c>
      <c r="N177" s="23">
        <v>100</v>
      </c>
      <c r="O177" s="28">
        <f t="shared" si="219"/>
        <v>1000000000</v>
      </c>
      <c r="P177" s="23">
        <v>291</v>
      </c>
      <c r="Q177" s="29">
        <f t="shared" si="220"/>
        <v>2910000000</v>
      </c>
    </row>
    <row r="178" spans="1:17" x14ac:dyDescent="0.2">
      <c r="A178" s="26">
        <f t="shared" si="221"/>
        <v>44419</v>
      </c>
      <c r="B178" s="27">
        <f t="shared" si="221"/>
        <v>44420</v>
      </c>
      <c r="C178" s="6" t="s">
        <v>23</v>
      </c>
      <c r="D178" s="6">
        <v>2</v>
      </c>
      <c r="E178" s="6" t="s">
        <v>24</v>
      </c>
      <c r="F178" s="6" t="s">
        <v>17</v>
      </c>
      <c r="G178" s="6">
        <v>3</v>
      </c>
      <c r="H178" s="6">
        <f>H175</f>
        <v>9</v>
      </c>
      <c r="I178" s="22">
        <v>7</v>
      </c>
      <c r="J178" s="22">
        <v>100</v>
      </c>
      <c r="K178" s="6" t="str">
        <f t="shared" si="185"/>
        <v>G2  D3  T9  -7</v>
      </c>
      <c r="L178" s="5" t="s">
        <v>19</v>
      </c>
      <c r="M178" s="6" t="s">
        <v>17</v>
      </c>
      <c r="N178" s="23">
        <v>10</v>
      </c>
      <c r="O178" s="28">
        <f t="shared" si="209"/>
        <v>1000000000</v>
      </c>
      <c r="P178" s="23">
        <v>27</v>
      </c>
      <c r="Q178" s="29">
        <f t="shared" si="210"/>
        <v>2700000000</v>
      </c>
    </row>
    <row r="179" spans="1:17" x14ac:dyDescent="0.2">
      <c r="A179" s="20">
        <f t="shared" ref="A179:B180" si="222">A178</f>
        <v>44419</v>
      </c>
      <c r="B179" s="21">
        <f t="shared" si="222"/>
        <v>44420</v>
      </c>
      <c r="C179" s="4" t="s">
        <v>25</v>
      </c>
      <c r="D179" s="4">
        <v>2</v>
      </c>
      <c r="E179" s="4" t="s">
        <v>26</v>
      </c>
      <c r="F179" s="4" t="s">
        <v>22</v>
      </c>
      <c r="G179" s="4">
        <v>1</v>
      </c>
      <c r="H179" s="4">
        <f t="shared" si="215"/>
        <v>9</v>
      </c>
      <c r="I179" s="22">
        <v>6</v>
      </c>
      <c r="J179" s="22">
        <v>100</v>
      </c>
      <c r="K179" s="4" t="str">
        <f t="shared" si="185"/>
        <v>DG2  R1  T9  -6</v>
      </c>
      <c r="L179" s="3" t="s">
        <v>21</v>
      </c>
      <c r="M179" s="4" t="s">
        <v>22</v>
      </c>
      <c r="N179" s="23">
        <v>100</v>
      </c>
      <c r="O179" s="24">
        <f t="shared" si="209"/>
        <v>1000000000</v>
      </c>
      <c r="P179" s="23">
        <v>33</v>
      </c>
      <c r="Q179" s="25">
        <f t="shared" si="210"/>
        <v>330000000</v>
      </c>
    </row>
    <row r="180" spans="1:17" x14ac:dyDescent="0.2">
      <c r="A180" s="20">
        <f t="shared" si="222"/>
        <v>44419</v>
      </c>
      <c r="B180" s="21">
        <f t="shared" si="222"/>
        <v>44420</v>
      </c>
      <c r="C180" s="4" t="s">
        <v>25</v>
      </c>
      <c r="D180" s="4">
        <v>2</v>
      </c>
      <c r="E180" s="4" t="s">
        <v>26</v>
      </c>
      <c r="F180" s="4" t="s">
        <v>22</v>
      </c>
      <c r="G180" s="4">
        <v>1</v>
      </c>
      <c r="H180" s="4">
        <f t="shared" si="215"/>
        <v>9</v>
      </c>
      <c r="I180" s="22">
        <v>7</v>
      </c>
      <c r="J180" s="22">
        <v>100</v>
      </c>
      <c r="K180" s="4" t="str">
        <f t="shared" si="185"/>
        <v>DG2  R1  T9  -7</v>
      </c>
      <c r="L180" s="3" t="s">
        <v>21</v>
      </c>
      <c r="M180" s="4" t="s">
        <v>22</v>
      </c>
      <c r="N180" s="23">
        <v>10</v>
      </c>
      <c r="O180" s="24">
        <f t="shared" ref="O180" si="223">N180*10^(I180+1)</f>
        <v>1000000000</v>
      </c>
      <c r="P180" s="23">
        <v>4</v>
      </c>
      <c r="Q180" s="25">
        <f t="shared" ref="Q180" si="224">P180*(1000/J180)^(I180+1)</f>
        <v>400000000</v>
      </c>
    </row>
    <row r="181" spans="1:17" x14ac:dyDescent="0.2">
      <c r="A181" s="20">
        <f t="shared" ref="A181:B182" si="225">A179</f>
        <v>44419</v>
      </c>
      <c r="B181" s="21">
        <f t="shared" si="225"/>
        <v>44420</v>
      </c>
      <c r="C181" s="4" t="s">
        <v>25</v>
      </c>
      <c r="D181" s="4">
        <v>2</v>
      </c>
      <c r="E181" s="4" t="s">
        <v>26</v>
      </c>
      <c r="F181" s="4" t="s">
        <v>22</v>
      </c>
      <c r="G181" s="4">
        <v>2</v>
      </c>
      <c r="H181" s="4">
        <f>H179</f>
        <v>9</v>
      </c>
      <c r="I181" s="22">
        <v>6</v>
      </c>
      <c r="J181" s="22">
        <v>100</v>
      </c>
      <c r="K181" s="4" t="str">
        <f t="shared" si="185"/>
        <v>DG2  R2  T9  -6</v>
      </c>
      <c r="L181" s="3" t="s">
        <v>21</v>
      </c>
      <c r="M181" s="4" t="s">
        <v>22</v>
      </c>
      <c r="N181" s="23">
        <v>100</v>
      </c>
      <c r="O181" s="24">
        <f t="shared" si="209"/>
        <v>1000000000</v>
      </c>
      <c r="P181" s="23">
        <v>31</v>
      </c>
      <c r="Q181" s="25">
        <f t="shared" si="210"/>
        <v>310000000</v>
      </c>
    </row>
    <row r="182" spans="1:17" x14ac:dyDescent="0.2">
      <c r="A182" s="20">
        <f t="shared" si="225"/>
        <v>44419</v>
      </c>
      <c r="B182" s="21">
        <f t="shared" si="225"/>
        <v>44420</v>
      </c>
      <c r="C182" s="4" t="s">
        <v>25</v>
      </c>
      <c r="D182" s="4">
        <v>2</v>
      </c>
      <c r="E182" s="4" t="s">
        <v>26</v>
      </c>
      <c r="F182" s="4" t="s">
        <v>22</v>
      </c>
      <c r="G182" s="4">
        <v>2</v>
      </c>
      <c r="H182" s="4">
        <f>H180</f>
        <v>9</v>
      </c>
      <c r="I182" s="22">
        <v>7</v>
      </c>
      <c r="J182" s="22">
        <v>100</v>
      </c>
      <c r="K182" s="4" t="str">
        <f t="shared" si="185"/>
        <v>DG2  R2  T9  -7</v>
      </c>
      <c r="L182" s="3" t="s">
        <v>21</v>
      </c>
      <c r="M182" s="4" t="s">
        <v>22</v>
      </c>
      <c r="N182" s="23">
        <v>10</v>
      </c>
      <c r="O182" s="24">
        <f t="shared" ref="O182:O183" si="226">N182*10^(I182+1)</f>
        <v>1000000000</v>
      </c>
      <c r="P182" s="23">
        <v>4</v>
      </c>
      <c r="Q182" s="25">
        <f t="shared" ref="Q182:Q183" si="227">P182*(1000/J182)^(I182+1)</f>
        <v>400000000</v>
      </c>
    </row>
    <row r="183" spans="1:17" x14ac:dyDescent="0.2">
      <c r="A183" s="20">
        <f t="shared" ref="A183:B184" si="228">A180</f>
        <v>44419</v>
      </c>
      <c r="B183" s="21">
        <f t="shared" si="228"/>
        <v>44420</v>
      </c>
      <c r="C183" s="4" t="s">
        <v>25</v>
      </c>
      <c r="D183" s="4">
        <v>2</v>
      </c>
      <c r="E183" s="4" t="s">
        <v>26</v>
      </c>
      <c r="F183" s="4" t="s">
        <v>22</v>
      </c>
      <c r="G183" s="4">
        <v>3</v>
      </c>
      <c r="H183" s="4">
        <f>H180</f>
        <v>9</v>
      </c>
      <c r="I183" s="22">
        <v>6</v>
      </c>
      <c r="J183" s="22">
        <v>100</v>
      </c>
      <c r="K183" s="4" t="str">
        <f t="shared" si="185"/>
        <v>DG2  R3  T9  -6</v>
      </c>
      <c r="L183" s="3" t="s">
        <v>21</v>
      </c>
      <c r="M183" s="4" t="s">
        <v>22</v>
      </c>
      <c r="N183" s="23">
        <v>100</v>
      </c>
      <c r="O183" s="24">
        <f t="shared" si="226"/>
        <v>1000000000</v>
      </c>
      <c r="P183" s="23">
        <v>36</v>
      </c>
      <c r="Q183" s="25">
        <f t="shared" si="227"/>
        <v>360000000</v>
      </c>
    </row>
    <row r="184" spans="1:17" ht="17" thickBot="1" x14ac:dyDescent="0.25">
      <c r="A184" s="30">
        <f t="shared" si="228"/>
        <v>44419</v>
      </c>
      <c r="B184" s="31">
        <f t="shared" si="228"/>
        <v>44420</v>
      </c>
      <c r="C184" s="9" t="s">
        <v>25</v>
      </c>
      <c r="D184" s="9">
        <v>2</v>
      </c>
      <c r="E184" s="9" t="s">
        <v>26</v>
      </c>
      <c r="F184" s="9" t="s">
        <v>22</v>
      </c>
      <c r="G184" s="9">
        <v>3</v>
      </c>
      <c r="H184" s="9">
        <f>H181</f>
        <v>9</v>
      </c>
      <c r="I184" s="32">
        <v>7</v>
      </c>
      <c r="J184" s="32">
        <v>100</v>
      </c>
      <c r="K184" s="9" t="str">
        <f t="shared" si="185"/>
        <v>DG2  R3  T9  -7</v>
      </c>
      <c r="L184" s="10" t="s">
        <v>21</v>
      </c>
      <c r="M184" s="9" t="s">
        <v>22</v>
      </c>
      <c r="N184" s="33">
        <v>10</v>
      </c>
      <c r="O184" s="34">
        <f t="shared" si="209"/>
        <v>1000000000</v>
      </c>
      <c r="P184" s="33">
        <v>3</v>
      </c>
      <c r="Q184" s="35">
        <f t="shared" si="210"/>
        <v>300000000</v>
      </c>
    </row>
  </sheetData>
  <autoFilter ref="A1:Q184" xr:uid="{EF47921B-4B5B-2D41-B25C-2DF8CEDFF90D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2021-07-18T20:04:58Z</dcterms:created>
  <dcterms:modified xsi:type="dcterms:W3CDTF">2022-06-21T16:57:54Z</dcterms:modified>
  <cp:category/>
  <cp:contentStatus/>
</cp:coreProperties>
</file>