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kosterlitz/Dropbox/Pop3/Protocol/GitHub/Determining_the_conjugation_window/plate_map_conjugation_window/"/>
    </mc:Choice>
  </mc:AlternateContent>
  <xr:revisionPtr revIDLastSave="0" documentId="13_ncr:1_{799CE314-D919-3D4A-85A8-F5C9BFDD1691}" xr6:coauthVersionLast="47" xr6:coauthVersionMax="47" xr10:uidLastSave="{00000000-0000-0000-0000-000000000000}"/>
  <bookViews>
    <workbookView xWindow="3220" yWindow="8100" windowWidth="43780" windowHeight="19600" xr2:uid="{4677DA21-11B7-3F4F-A066-EBA983D9E338}"/>
  </bookViews>
  <sheets>
    <sheet name="All" sheetId="1" r:id="rId1"/>
  </sheets>
  <definedNames>
    <definedName name="_xlnm._FilterDatabase" localSheetId="0" hidden="1">All!$A$1:$Q$49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8" i="1" l="1"/>
  <c r="H79" i="1" s="1"/>
  <c r="H80" i="1" s="1"/>
  <c r="H81" i="1" s="1"/>
  <c r="H82" i="1" s="1"/>
  <c r="H83" i="1" s="1"/>
  <c r="H84" i="1" s="1"/>
  <c r="H85" i="1" s="1"/>
  <c r="Q97" i="1"/>
  <c r="O97" i="1"/>
  <c r="Q96" i="1"/>
  <c r="O96" i="1"/>
  <c r="Q95" i="1"/>
  <c r="O95" i="1"/>
  <c r="Q94" i="1"/>
  <c r="O94" i="1"/>
  <c r="Q93" i="1"/>
  <c r="O93" i="1"/>
  <c r="Q92" i="1"/>
  <c r="O92" i="1"/>
  <c r="Q91" i="1"/>
  <c r="O91" i="1"/>
  <c r="Q90" i="1"/>
  <c r="O90" i="1"/>
  <c r="Q89" i="1"/>
  <c r="O89" i="1"/>
  <c r="Q88" i="1"/>
  <c r="O88" i="1"/>
  <c r="Q87" i="1"/>
  <c r="O87" i="1"/>
  <c r="H87" i="1"/>
  <c r="K87" i="1" s="1"/>
  <c r="B87" i="1"/>
  <c r="B88" i="1" s="1"/>
  <c r="A87" i="1"/>
  <c r="A88" i="1" s="1"/>
  <c r="Q86" i="1"/>
  <c r="O86" i="1"/>
  <c r="K86" i="1"/>
  <c r="Q85" i="1"/>
  <c r="O85" i="1"/>
  <c r="Q84" i="1"/>
  <c r="O84" i="1"/>
  <c r="Q83" i="1"/>
  <c r="O83" i="1"/>
  <c r="Q82" i="1"/>
  <c r="O82" i="1"/>
  <c r="Q81" i="1"/>
  <c r="O81" i="1"/>
  <c r="Q80" i="1"/>
  <c r="O80" i="1"/>
  <c r="Q79" i="1"/>
  <c r="O79" i="1"/>
  <c r="Q78" i="1"/>
  <c r="O78" i="1"/>
  <c r="Q77" i="1"/>
  <c r="O77" i="1"/>
  <c r="Q76" i="1"/>
  <c r="O76" i="1"/>
  <c r="Q75" i="1"/>
  <c r="O75" i="1"/>
  <c r="H75" i="1"/>
  <c r="K75" i="1" s="1"/>
  <c r="B75" i="1"/>
  <c r="B76" i="1" s="1"/>
  <c r="B77" i="1" s="1"/>
  <c r="A75" i="1"/>
  <c r="A76" i="1" s="1"/>
  <c r="Q74" i="1"/>
  <c r="O74" i="1"/>
  <c r="K74" i="1"/>
  <c r="Q73" i="1"/>
  <c r="O73" i="1"/>
  <c r="Q72" i="1"/>
  <c r="O72" i="1"/>
  <c r="Q71" i="1"/>
  <c r="O71" i="1"/>
  <c r="Q70" i="1"/>
  <c r="O70" i="1"/>
  <c r="Q69" i="1"/>
  <c r="O69" i="1"/>
  <c r="Q68" i="1"/>
  <c r="O68" i="1"/>
  <c r="Q67" i="1"/>
  <c r="O67" i="1"/>
  <c r="Q66" i="1"/>
  <c r="O66" i="1"/>
  <c r="Q65" i="1"/>
  <c r="O65" i="1"/>
  <c r="Q64" i="1"/>
  <c r="O64" i="1"/>
  <c r="Q63" i="1"/>
  <c r="O63" i="1"/>
  <c r="H63" i="1"/>
  <c r="K63" i="1" s="1"/>
  <c r="B63" i="1"/>
  <c r="B64" i="1" s="1"/>
  <c r="A63" i="1"/>
  <c r="A64" i="1" s="1"/>
  <c r="A67" i="1" s="1"/>
  <c r="Q62" i="1"/>
  <c r="O62" i="1"/>
  <c r="K62" i="1"/>
  <c r="Q61" i="1"/>
  <c r="O61" i="1"/>
  <c r="K61" i="1"/>
  <c r="Q60" i="1"/>
  <c r="O60" i="1"/>
  <c r="Q59" i="1"/>
  <c r="O59" i="1"/>
  <c r="Q58" i="1"/>
  <c r="O58" i="1"/>
  <c r="K58" i="1"/>
  <c r="Q57" i="1"/>
  <c r="O57" i="1"/>
  <c r="H57" i="1"/>
  <c r="H59" i="1" s="1"/>
  <c r="K59" i="1" s="1"/>
  <c r="Q56" i="1"/>
  <c r="O56" i="1"/>
  <c r="Q55" i="1"/>
  <c r="O55" i="1"/>
  <c r="Q54" i="1"/>
  <c r="O54" i="1"/>
  <c r="K54" i="1"/>
  <c r="Q53" i="1"/>
  <c r="O53" i="1"/>
  <c r="Q52" i="1"/>
  <c r="O52" i="1"/>
  <c r="H52" i="1"/>
  <c r="H55" i="1" s="1"/>
  <c r="K55" i="1" s="1"/>
  <c r="Q51" i="1"/>
  <c r="O51" i="1"/>
  <c r="K51" i="1"/>
  <c r="B51" i="1"/>
  <c r="B52" i="1" s="1"/>
  <c r="B53" i="1" s="1"/>
  <c r="A51" i="1"/>
  <c r="A52" i="1" s="1"/>
  <c r="A53" i="1" s="1"/>
  <c r="Q50" i="1"/>
  <c r="O50" i="1"/>
  <c r="K50" i="1"/>
  <c r="Q49" i="1"/>
  <c r="O49" i="1"/>
  <c r="Q48" i="1"/>
  <c r="O48" i="1"/>
  <c r="Q47" i="1"/>
  <c r="O47" i="1"/>
  <c r="Q46" i="1"/>
  <c r="O46" i="1"/>
  <c r="Q45" i="1"/>
  <c r="O45" i="1"/>
  <c r="Q44" i="1"/>
  <c r="O44" i="1"/>
  <c r="Q43" i="1"/>
  <c r="O43" i="1"/>
  <c r="Q42" i="1"/>
  <c r="O42" i="1"/>
  <c r="Q41" i="1"/>
  <c r="O41" i="1"/>
  <c r="Q40" i="1"/>
  <c r="O40" i="1"/>
  <c r="Q39" i="1"/>
  <c r="O39" i="1"/>
  <c r="H39" i="1"/>
  <c r="K39" i="1" s="1"/>
  <c r="B39" i="1"/>
  <c r="B40" i="1" s="1"/>
  <c r="B43" i="1" s="1"/>
  <c r="B46" i="1" s="1"/>
  <c r="B49" i="1" s="1"/>
  <c r="A39" i="1"/>
  <c r="A40" i="1" s="1"/>
  <c r="Q38" i="1"/>
  <c r="O38" i="1"/>
  <c r="K38" i="1"/>
  <c r="Q37" i="1"/>
  <c r="O37" i="1"/>
  <c r="Q33" i="1"/>
  <c r="O33" i="1"/>
  <c r="Q36" i="1"/>
  <c r="O36" i="1"/>
  <c r="Q35" i="1"/>
  <c r="O35" i="1"/>
  <c r="Q34" i="1"/>
  <c r="O34" i="1"/>
  <c r="Q32" i="1"/>
  <c r="O32" i="1"/>
  <c r="Q31" i="1"/>
  <c r="O31" i="1"/>
  <c r="Q30" i="1"/>
  <c r="O30" i="1"/>
  <c r="Q29" i="1"/>
  <c r="O29" i="1"/>
  <c r="Q28" i="1"/>
  <c r="O28" i="1"/>
  <c r="Q27" i="1"/>
  <c r="O27" i="1"/>
  <c r="H27" i="1"/>
  <c r="H28" i="1" s="1"/>
  <c r="B27" i="1"/>
  <c r="B28" i="1" s="1"/>
  <c r="A27" i="1"/>
  <c r="A28" i="1" s="1"/>
  <c r="Q26" i="1"/>
  <c r="O26" i="1"/>
  <c r="K26" i="1"/>
  <c r="H88" i="1" l="1"/>
  <c r="H89" i="1" s="1"/>
  <c r="H90" i="1" s="1"/>
  <c r="H91" i="1" s="1"/>
  <c r="H92" i="1" s="1"/>
  <c r="H93" i="1" s="1"/>
  <c r="H94" i="1" s="1"/>
  <c r="H95" i="1" s="1"/>
  <c r="H96" i="1" s="1"/>
  <c r="H97" i="1" s="1"/>
  <c r="H64" i="1"/>
  <c r="K64" i="1" s="1"/>
  <c r="K57" i="1"/>
  <c r="H40" i="1"/>
  <c r="K40" i="1" s="1"/>
  <c r="H60" i="1"/>
  <c r="K60" i="1" s="1"/>
  <c r="H76" i="1"/>
  <c r="H77" i="1" s="1"/>
  <c r="A65" i="1"/>
  <c r="A66" i="1" s="1"/>
  <c r="A69" i="1" s="1"/>
  <c r="A70" i="1" s="1"/>
  <c r="A71" i="1" s="1"/>
  <c r="A72" i="1" s="1"/>
  <c r="A73" i="1" s="1"/>
  <c r="H53" i="1"/>
  <c r="H56" i="1" s="1"/>
  <c r="K56" i="1" s="1"/>
  <c r="H65" i="1"/>
  <c r="B54" i="1"/>
  <c r="B57" i="1" s="1"/>
  <c r="B58" i="1" s="1"/>
  <c r="B59" i="1" s="1"/>
  <c r="B60" i="1" s="1"/>
  <c r="B61" i="1" s="1"/>
  <c r="B56" i="1"/>
  <c r="B78" i="1"/>
  <c r="B79" i="1" s="1"/>
  <c r="B80" i="1" s="1"/>
  <c r="B81" i="1" s="1"/>
  <c r="B82" i="1" s="1"/>
  <c r="B83" i="1" s="1"/>
  <c r="B84" i="1" s="1"/>
  <c r="B85" i="1" s="1"/>
  <c r="B91" i="1"/>
  <c r="B94" i="1" s="1"/>
  <c r="B97" i="1" s="1"/>
  <c r="B89" i="1"/>
  <c r="B67" i="1"/>
  <c r="B65" i="1"/>
  <c r="A77" i="1"/>
  <c r="A56" i="1"/>
  <c r="A54" i="1"/>
  <c r="A57" i="1" s="1"/>
  <c r="A58" i="1" s="1"/>
  <c r="A59" i="1" s="1"/>
  <c r="A60" i="1" s="1"/>
  <c r="A61" i="1" s="1"/>
  <c r="A91" i="1"/>
  <c r="A94" i="1" s="1"/>
  <c r="A97" i="1" s="1"/>
  <c r="A89" i="1"/>
  <c r="K89" i="1"/>
  <c r="B55" i="1"/>
  <c r="K52" i="1"/>
  <c r="A55" i="1"/>
  <c r="A43" i="1"/>
  <c r="A46" i="1" s="1"/>
  <c r="A49" i="1" s="1"/>
  <c r="A41" i="1"/>
  <c r="B41" i="1"/>
  <c r="H29" i="1"/>
  <c r="H30" i="1" s="1"/>
  <c r="K28" i="1"/>
  <c r="A31" i="1"/>
  <c r="A34" i="1" s="1"/>
  <c r="A37" i="1" s="1"/>
  <c r="A29" i="1"/>
  <c r="B29" i="1"/>
  <c r="B31" i="1"/>
  <c r="B34" i="1" s="1"/>
  <c r="B37" i="1" s="1"/>
  <c r="K27" i="1"/>
  <c r="H41" i="1" l="1"/>
  <c r="K88" i="1"/>
  <c r="K77" i="1"/>
  <c r="K76" i="1"/>
  <c r="K65" i="1"/>
  <c r="H66" i="1"/>
  <c r="K53" i="1"/>
  <c r="B42" i="1"/>
  <c r="B45" i="1" s="1"/>
  <c r="B48" i="1" s="1"/>
  <c r="A68" i="1"/>
  <c r="A78" i="1"/>
  <c r="A79" i="1" s="1"/>
  <c r="A80" i="1" s="1"/>
  <c r="A81" i="1" s="1"/>
  <c r="A82" i="1" s="1"/>
  <c r="A83" i="1" s="1"/>
  <c r="A84" i="1" s="1"/>
  <c r="A85" i="1" s="1"/>
  <c r="A92" i="1"/>
  <c r="A95" i="1" s="1"/>
  <c r="A90" i="1"/>
  <c r="A93" i="1" s="1"/>
  <c r="A96" i="1" s="1"/>
  <c r="B66" i="1"/>
  <c r="B69" i="1" s="1"/>
  <c r="B70" i="1" s="1"/>
  <c r="B71" i="1" s="1"/>
  <c r="B72" i="1" s="1"/>
  <c r="B73" i="1" s="1"/>
  <c r="B68" i="1"/>
  <c r="B90" i="1"/>
  <c r="B93" i="1" s="1"/>
  <c r="B96" i="1" s="1"/>
  <c r="B92" i="1"/>
  <c r="B95" i="1" s="1"/>
  <c r="B44" i="1"/>
  <c r="B47" i="1" s="1"/>
  <c r="A42" i="1"/>
  <c r="A45" i="1" s="1"/>
  <c r="A48" i="1" s="1"/>
  <c r="A44" i="1"/>
  <c r="A47" i="1" s="1"/>
  <c r="B32" i="1"/>
  <c r="B35" i="1" s="1"/>
  <c r="B30" i="1"/>
  <c r="B33" i="1" s="1"/>
  <c r="B36" i="1" s="1"/>
  <c r="A30" i="1"/>
  <c r="A33" i="1" s="1"/>
  <c r="A36" i="1" s="1"/>
  <c r="A32" i="1"/>
  <c r="A35" i="1" s="1"/>
  <c r="K29" i="1"/>
  <c r="K41" i="1" l="1"/>
  <c r="H42" i="1"/>
  <c r="K66" i="1"/>
  <c r="H67" i="1"/>
  <c r="K90" i="1"/>
  <c r="K78" i="1"/>
  <c r="H31" i="1"/>
  <c r="K30" i="1"/>
  <c r="H43" i="1" l="1"/>
  <c r="K42" i="1"/>
  <c r="K67" i="1"/>
  <c r="H68" i="1"/>
  <c r="K91" i="1"/>
  <c r="K79" i="1"/>
  <c r="H32" i="1"/>
  <c r="H33" i="1" s="1"/>
  <c r="H34" i="1" s="1"/>
  <c r="K31" i="1"/>
  <c r="H15" i="1"/>
  <c r="H16" i="1" s="1"/>
  <c r="H17" i="1" s="1"/>
  <c r="H18" i="1" s="1"/>
  <c r="Q25" i="1"/>
  <c r="O25" i="1"/>
  <c r="Q24" i="1"/>
  <c r="O24" i="1"/>
  <c r="Q23" i="1"/>
  <c r="O23" i="1"/>
  <c r="Q22" i="1"/>
  <c r="O22" i="1"/>
  <c r="Q21" i="1"/>
  <c r="O21" i="1"/>
  <c r="Q20" i="1"/>
  <c r="O20" i="1"/>
  <c r="Q19" i="1"/>
  <c r="O19" i="1"/>
  <c r="Q18" i="1"/>
  <c r="O18" i="1"/>
  <c r="Q17" i="1"/>
  <c r="O17" i="1"/>
  <c r="Q16" i="1"/>
  <c r="O16" i="1"/>
  <c r="Q15" i="1"/>
  <c r="O15" i="1"/>
  <c r="B15" i="1"/>
  <c r="B16" i="1" s="1"/>
  <c r="B17" i="1" s="1"/>
  <c r="A15" i="1"/>
  <c r="A16" i="1" s="1"/>
  <c r="Q14" i="1"/>
  <c r="O14" i="1"/>
  <c r="K14" i="1"/>
  <c r="K6" i="1"/>
  <c r="K10" i="1"/>
  <c r="K13" i="1"/>
  <c r="H9" i="1"/>
  <c r="K9" i="1" s="1"/>
  <c r="Q13" i="1"/>
  <c r="O13" i="1"/>
  <c r="Q12" i="1"/>
  <c r="O12" i="1"/>
  <c r="Q11" i="1"/>
  <c r="O11" i="1"/>
  <c r="Q10" i="1"/>
  <c r="O10" i="1"/>
  <c r="Q9" i="1"/>
  <c r="O9" i="1"/>
  <c r="Q7" i="1"/>
  <c r="O7" i="1"/>
  <c r="Q6" i="1"/>
  <c r="O6" i="1"/>
  <c r="B3" i="1"/>
  <c r="B4" i="1" s="1"/>
  <c r="B7" i="1" s="1"/>
  <c r="A3" i="1"/>
  <c r="A4" i="1" s="1"/>
  <c r="A5" i="1" s="1"/>
  <c r="A6" i="1" s="1"/>
  <c r="A9" i="1" s="1"/>
  <c r="A10" i="1" s="1"/>
  <c r="A11" i="1" s="1"/>
  <c r="Q3" i="1"/>
  <c r="O3" i="1"/>
  <c r="K3" i="1"/>
  <c r="H44" i="1" l="1"/>
  <c r="K43" i="1"/>
  <c r="K68" i="1"/>
  <c r="H69" i="1"/>
  <c r="K92" i="1"/>
  <c r="K80" i="1"/>
  <c r="K15" i="1"/>
  <c r="K33" i="1"/>
  <c r="K32" i="1"/>
  <c r="K18" i="1"/>
  <c r="H19" i="1"/>
  <c r="H20" i="1" s="1"/>
  <c r="H21" i="1" s="1"/>
  <c r="K16" i="1"/>
  <c r="A17" i="1"/>
  <c r="A19" i="1"/>
  <c r="B20" i="1"/>
  <c r="B18" i="1"/>
  <c r="B21" i="1" s="1"/>
  <c r="B22" i="1" s="1"/>
  <c r="B23" i="1" s="1"/>
  <c r="B24" i="1" s="1"/>
  <c r="B25" i="1" s="1"/>
  <c r="K17" i="1"/>
  <c r="B19" i="1"/>
  <c r="H11" i="1"/>
  <c r="K11" i="1" s="1"/>
  <c r="A12" i="1"/>
  <c r="A7" i="1"/>
  <c r="B5" i="1"/>
  <c r="B6" i="1" s="1"/>
  <c r="B9" i="1" s="1"/>
  <c r="B10" i="1" s="1"/>
  <c r="B11" i="1" s="1"/>
  <c r="H45" i="1" l="1"/>
  <c r="K44" i="1"/>
  <c r="H70" i="1"/>
  <c r="K69" i="1"/>
  <c r="K93" i="1"/>
  <c r="K81" i="1"/>
  <c r="K20" i="1"/>
  <c r="K19" i="1"/>
  <c r="K21" i="1"/>
  <c r="H22" i="1"/>
  <c r="A20" i="1"/>
  <c r="A18" i="1"/>
  <c r="A21" i="1" s="1"/>
  <c r="A22" i="1" s="1"/>
  <c r="A23" i="1" s="1"/>
  <c r="A24" i="1" s="1"/>
  <c r="A25" i="1" s="1"/>
  <c r="H12" i="1"/>
  <c r="K12" i="1" s="1"/>
  <c r="B12" i="1"/>
  <c r="B13" i="1" s="1"/>
  <c r="A13" i="1"/>
  <c r="H46" i="1" l="1"/>
  <c r="K45" i="1"/>
  <c r="K70" i="1"/>
  <c r="H71" i="1"/>
  <c r="K34" i="1"/>
  <c r="H35" i="1"/>
  <c r="H37" i="1" s="1"/>
  <c r="K37" i="1" s="1"/>
  <c r="K22" i="1"/>
  <c r="H23" i="1"/>
  <c r="H47" i="1" l="1"/>
  <c r="K46" i="1"/>
  <c r="K71" i="1"/>
  <c r="H72" i="1"/>
  <c r="K82" i="1"/>
  <c r="K94" i="1"/>
  <c r="H36" i="1"/>
  <c r="K35" i="1"/>
  <c r="H24" i="1"/>
  <c r="K23" i="1"/>
  <c r="H48" i="1" l="1"/>
  <c r="K47" i="1"/>
  <c r="K72" i="1"/>
  <c r="H73" i="1"/>
  <c r="K73" i="1" s="1"/>
  <c r="K85" i="1"/>
  <c r="K83" i="1"/>
  <c r="K95" i="1"/>
  <c r="K97" i="1"/>
  <c r="K36" i="1"/>
  <c r="H25" i="1"/>
  <c r="K25" i="1" s="1"/>
  <c r="K24" i="1"/>
  <c r="H49" i="1" l="1"/>
  <c r="K49" i="1" s="1"/>
  <c r="K48" i="1"/>
  <c r="K96" i="1"/>
  <c r="K84" i="1"/>
  <c r="B8" i="1" l="1"/>
  <c r="Q8" i="1"/>
  <c r="O8" i="1"/>
  <c r="Q5" i="1"/>
  <c r="O5" i="1"/>
  <c r="Q4" i="1"/>
  <c r="O4" i="1"/>
  <c r="H4" i="1"/>
  <c r="K4" i="1" s="1"/>
  <c r="A8" i="1"/>
  <c r="Q2" i="1"/>
  <c r="O2" i="1"/>
  <c r="K2" i="1"/>
  <c r="H7" i="1" l="1"/>
  <c r="K7" i="1" s="1"/>
  <c r="H5" i="1"/>
  <c r="K5" i="1" s="1"/>
  <c r="H8" i="1" l="1"/>
  <c r="K8" i="1" s="1"/>
</calcChain>
</file>

<file path=xl/sharedStrings.xml><?xml version="1.0" encoding="utf-8"?>
<sst xmlns="http://schemas.openxmlformats.org/spreadsheetml/2006/main" count="497" uniqueCount="24">
  <si>
    <t>Day</t>
  </si>
  <si>
    <t>Counting.day</t>
  </si>
  <si>
    <t>Set</t>
  </si>
  <si>
    <t>Experiment</t>
  </si>
  <si>
    <t>Strain</t>
  </si>
  <si>
    <t>Mixture</t>
  </si>
  <si>
    <t>Replicate</t>
  </si>
  <si>
    <t>Time</t>
  </si>
  <si>
    <t>Dilution</t>
  </si>
  <si>
    <t>Volume.plated</t>
  </si>
  <si>
    <t>Plate.label</t>
  </si>
  <si>
    <t>Plate.type</t>
  </si>
  <si>
    <t>Plate.cell.type</t>
  </si>
  <si>
    <t>Predicted.counts</t>
  </si>
  <si>
    <t>Predicted.density</t>
  </si>
  <si>
    <t>Counts</t>
  </si>
  <si>
    <t>Density</t>
  </si>
  <si>
    <t>D</t>
  </si>
  <si>
    <t>Tet7.5</t>
  </si>
  <si>
    <t>Str25</t>
  </si>
  <si>
    <t>R</t>
  </si>
  <si>
    <t>M</t>
  </si>
  <si>
    <t>A</t>
  </si>
  <si>
    <t>BK450+BK451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</si>
</sst>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181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1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4" fontId="0" fillId="0" borderId="7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11" fontId="0" fillId="0" borderId="0" xfId="0" applyNumberFormat="1" applyBorder="1" applyAlignment="1">
      <alignment horizontal="center"/>
    </xf>
    <xf numFmtId="0" fontId="0" fillId="3" borderId="0" xfId="0" applyFill="1" applyAlignment="1">
      <alignment horizontal="center"/>
    </xf>
    <xf numFmtId="14" fontId="0" fillId="2" borderId="6" xfId="0" applyNumberForma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11" fontId="0" fillId="0" borderId="0" xfId="0" applyNumberFormat="1"/>
    <xf numFmtId="14" fontId="0" fillId="0" borderId="8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1" fontId="0" fillId="0" borderId="4" xfId="0" applyNumberFormat="1" applyBorder="1" applyAlignment="1">
      <alignment horizontal="center"/>
    </xf>
    <xf numFmtId="11" fontId="0" fillId="0" borderId="5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10F0"/>
      <color rgb="FFEF4542"/>
      <color rgb="FF3AD100"/>
      <color rgb="FF35EB4F"/>
      <color rgb="FF00EAE5"/>
      <color rgb="FFAF3AEA"/>
      <color rgb="FFFFC7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921B-4B5B-2D41-B25C-2DF8CEDFF90D}">
  <dimension ref="A1:R97"/>
  <sheetViews>
    <sheetView tabSelected="1" zoomScale="110" zoomScaleNormal="110" workbookViewId="0">
      <pane ySplit="1" topLeftCell="A2" activePane="bottomLeft" state="frozen"/>
      <selection pane="bottomLeft" activeCell="J89" sqref="J89"/>
    </sheetView>
  </sheetViews>
  <sheetFormatPr baseColWidth="10" defaultColWidth="11" defaultRowHeight="16" x14ac:dyDescent="0.2"/>
  <cols>
    <col min="1" max="1" width="10.83203125" style="6" customWidth="1"/>
    <col min="2" max="2" width="11.83203125" style="6" bestFit="1" customWidth="1"/>
    <col min="3" max="3" width="10.83203125" style="25" customWidth="1"/>
    <col min="4" max="4" width="10.83203125" style="1" customWidth="1"/>
    <col min="5" max="5" width="16" style="6" bestFit="1" customWidth="1"/>
    <col min="6" max="6" width="10.83203125" style="25" customWidth="1"/>
    <col min="7" max="7" width="10.83203125" style="1" customWidth="1"/>
    <col min="8" max="8" width="10.83203125" style="6" customWidth="1"/>
    <col min="9" max="9" width="10.83203125" style="1" customWidth="1"/>
    <col min="10" max="10" width="13.1640625" style="1" bestFit="1" customWidth="1"/>
    <col min="11" max="11" width="15.5" style="24" bestFit="1" customWidth="1"/>
    <col min="12" max="12" width="11.1640625" style="24" bestFit="1" customWidth="1"/>
    <col min="13" max="13" width="12.6640625" style="24" bestFit="1" customWidth="1"/>
    <col min="14" max="14" width="14.83203125" style="6" bestFit="1" customWidth="1"/>
    <col min="15" max="15" width="15.33203125" style="1" bestFit="1" customWidth="1"/>
    <col min="16" max="16" width="11.1640625" style="6" customWidth="1"/>
    <col min="17" max="17" width="10.83203125" style="6" customWidth="1"/>
  </cols>
  <sheetData>
    <row r="1" spans="1:18" s="2" customFormat="1" ht="17" thickBot="1" x14ac:dyDescent="0.25">
      <c r="A1" s="19" t="s">
        <v>0</v>
      </c>
      <c r="B1" s="19" t="s">
        <v>1</v>
      </c>
      <c r="C1" s="21" t="s">
        <v>2</v>
      </c>
      <c r="D1" s="19" t="s">
        <v>3</v>
      </c>
      <c r="E1" s="19" t="s">
        <v>4</v>
      </c>
      <c r="F1" s="21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10</v>
      </c>
      <c r="L1" s="21" t="s">
        <v>11</v>
      </c>
      <c r="M1" s="21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pans="1:18" x14ac:dyDescent="0.2">
      <c r="A2" s="20"/>
      <c r="B2" s="8"/>
      <c r="C2" s="22" t="s">
        <v>22</v>
      </c>
      <c r="D2" s="3">
        <v>1</v>
      </c>
      <c r="E2" s="3" t="s">
        <v>23</v>
      </c>
      <c r="F2" s="22" t="s">
        <v>21</v>
      </c>
      <c r="G2" s="3">
        <v>1</v>
      </c>
      <c r="H2" s="9">
        <v>0</v>
      </c>
      <c r="I2" s="10">
        <v>0</v>
      </c>
      <c r="J2" s="10">
        <v>100</v>
      </c>
      <c r="K2" s="22" t="str">
        <f t="shared" ref="K2:K8" si="0">C2&amp;""&amp;D2&amp;"  "&amp;F2&amp;""&amp;G2&amp;"  T"&amp;H2&amp;"  -"&amp;I2</f>
        <v>A1  M1  T0  -0</v>
      </c>
      <c r="L2" s="35" t="s">
        <v>18</v>
      </c>
      <c r="M2" s="36" t="s">
        <v>17</v>
      </c>
      <c r="N2" s="9">
        <v>500</v>
      </c>
      <c r="O2" s="4">
        <f t="shared" ref="O2:O8" si="1">N2*10^(I2+1)</f>
        <v>5000</v>
      </c>
      <c r="P2" s="9"/>
      <c r="Q2" s="5">
        <f t="shared" ref="Q2:Q8" si="2">P2*(1000/J2)^(I2+1)</f>
        <v>0</v>
      </c>
    </row>
    <row r="3" spans="1:18" x14ac:dyDescent="0.2">
      <c r="A3" s="11">
        <f>A2</f>
        <v>0</v>
      </c>
      <c r="B3" s="14">
        <f>B2</f>
        <v>0</v>
      </c>
      <c r="C3" s="23" t="s">
        <v>22</v>
      </c>
      <c r="D3" s="15">
        <v>1</v>
      </c>
      <c r="E3" s="15" t="s">
        <v>23</v>
      </c>
      <c r="F3" s="23" t="s">
        <v>21</v>
      </c>
      <c r="G3" s="15">
        <v>1</v>
      </c>
      <c r="H3" s="15">
        <v>0</v>
      </c>
      <c r="I3" s="16">
        <v>1</v>
      </c>
      <c r="J3" s="16">
        <v>100</v>
      </c>
      <c r="K3" s="23" t="str">
        <f t="shared" si="0"/>
        <v>A1  M1  T0  -1</v>
      </c>
      <c r="L3" s="37" t="s">
        <v>18</v>
      </c>
      <c r="M3" s="38" t="s">
        <v>17</v>
      </c>
      <c r="N3" s="17">
        <v>50</v>
      </c>
      <c r="O3" s="18">
        <f t="shared" ref="O3" si="3">N3*10^(I3+1)</f>
        <v>5000</v>
      </c>
      <c r="P3" s="17"/>
      <c r="Q3" s="7">
        <f t="shared" ref="Q3" si="4">P3*(1000/J3)^(I3+1)</f>
        <v>0</v>
      </c>
    </row>
    <row r="4" spans="1:18" x14ac:dyDescent="0.2">
      <c r="A4" s="11">
        <f t="shared" ref="A4" si="5">A3</f>
        <v>0</v>
      </c>
      <c r="B4" s="14">
        <f t="shared" ref="B4" si="6">B3</f>
        <v>0</v>
      </c>
      <c r="C4" s="23" t="s">
        <v>22</v>
      </c>
      <c r="D4" s="15">
        <v>1</v>
      </c>
      <c r="E4" s="15" t="s">
        <v>23</v>
      </c>
      <c r="F4" s="23" t="s">
        <v>21</v>
      </c>
      <c r="G4" s="15">
        <v>1</v>
      </c>
      <c r="H4" s="15">
        <f>H2</f>
        <v>0</v>
      </c>
      <c r="I4" s="16">
        <v>0</v>
      </c>
      <c r="J4" s="16">
        <v>100</v>
      </c>
      <c r="K4" s="23" t="str">
        <f t="shared" si="0"/>
        <v>A1  M1  T0  -0</v>
      </c>
      <c r="L4" s="33" t="s">
        <v>19</v>
      </c>
      <c r="M4" s="34" t="s">
        <v>20</v>
      </c>
      <c r="N4" s="17">
        <v>100</v>
      </c>
      <c r="O4" s="18">
        <f t="shared" si="1"/>
        <v>1000</v>
      </c>
      <c r="P4" s="17"/>
      <c r="Q4" s="7">
        <f t="shared" si="2"/>
        <v>0</v>
      </c>
    </row>
    <row r="5" spans="1:18" x14ac:dyDescent="0.2">
      <c r="A5" s="11">
        <f>A4</f>
        <v>0</v>
      </c>
      <c r="B5" s="14">
        <f>B4</f>
        <v>0</v>
      </c>
      <c r="C5" s="23" t="s">
        <v>22</v>
      </c>
      <c r="D5" s="15">
        <v>1</v>
      </c>
      <c r="E5" s="15" t="s">
        <v>23</v>
      </c>
      <c r="F5" s="23" t="s">
        <v>21</v>
      </c>
      <c r="G5" s="15">
        <v>1</v>
      </c>
      <c r="H5" s="15">
        <f>H4</f>
        <v>0</v>
      </c>
      <c r="I5" s="16">
        <v>1</v>
      </c>
      <c r="J5" s="16">
        <v>100</v>
      </c>
      <c r="K5" s="23" t="str">
        <f t="shared" si="0"/>
        <v>A1  M1  T0  -1</v>
      </c>
      <c r="L5" s="33" t="s">
        <v>19</v>
      </c>
      <c r="M5" s="34" t="s">
        <v>20</v>
      </c>
      <c r="N5" s="17">
        <v>10</v>
      </c>
      <c r="O5" s="18">
        <f t="shared" si="1"/>
        <v>1000</v>
      </c>
      <c r="P5" s="17"/>
      <c r="Q5" s="7">
        <f t="shared" si="2"/>
        <v>0</v>
      </c>
    </row>
    <row r="6" spans="1:18" x14ac:dyDescent="0.2">
      <c r="A6" s="11">
        <f>A5</f>
        <v>0</v>
      </c>
      <c r="B6" s="14">
        <f>B5</f>
        <v>0</v>
      </c>
      <c r="C6" s="23" t="s">
        <v>22</v>
      </c>
      <c r="D6" s="15">
        <v>1</v>
      </c>
      <c r="E6" s="15" t="s">
        <v>23</v>
      </c>
      <c r="F6" s="23" t="s">
        <v>21</v>
      </c>
      <c r="G6" s="15">
        <v>2</v>
      </c>
      <c r="H6" s="15">
        <v>0</v>
      </c>
      <c r="I6" s="16">
        <v>0</v>
      </c>
      <c r="J6" s="16">
        <v>100</v>
      </c>
      <c r="K6" s="23" t="str">
        <f t="shared" si="0"/>
        <v>A1  M2  T0  -0</v>
      </c>
      <c r="L6" s="37" t="s">
        <v>18</v>
      </c>
      <c r="M6" s="38" t="s">
        <v>17</v>
      </c>
      <c r="N6" s="17">
        <v>500</v>
      </c>
      <c r="O6" s="18">
        <f t="shared" si="1"/>
        <v>5000</v>
      </c>
      <c r="P6" s="17"/>
      <c r="Q6" s="7">
        <f t="shared" si="2"/>
        <v>0</v>
      </c>
    </row>
    <row r="7" spans="1:18" x14ac:dyDescent="0.2">
      <c r="A7" s="11">
        <f t="shared" ref="A7:B9" si="7">A4</f>
        <v>0</v>
      </c>
      <c r="B7" s="14">
        <f t="shared" si="7"/>
        <v>0</v>
      </c>
      <c r="C7" s="23" t="s">
        <v>22</v>
      </c>
      <c r="D7" s="15">
        <v>1</v>
      </c>
      <c r="E7" s="15" t="s">
        <v>23</v>
      </c>
      <c r="F7" s="23" t="s">
        <v>21</v>
      </c>
      <c r="G7" s="15">
        <v>2</v>
      </c>
      <c r="H7" s="15">
        <f>H4</f>
        <v>0</v>
      </c>
      <c r="I7" s="16">
        <v>1</v>
      </c>
      <c r="J7" s="16">
        <v>100</v>
      </c>
      <c r="K7" s="23" t="str">
        <f t="shared" si="0"/>
        <v>A1  M2  T0  -1</v>
      </c>
      <c r="L7" s="37" t="s">
        <v>18</v>
      </c>
      <c r="M7" s="38" t="s">
        <v>17</v>
      </c>
      <c r="N7" s="17">
        <v>50</v>
      </c>
      <c r="O7" s="18">
        <f t="shared" ref="O7" si="8">N7*10^(I7+1)</f>
        <v>5000</v>
      </c>
      <c r="P7" s="17"/>
      <c r="Q7" s="7">
        <f t="shared" ref="Q7" si="9">P7*(1000/J7)^(I7+1)</f>
        <v>0</v>
      </c>
    </row>
    <row r="8" spans="1:18" x14ac:dyDescent="0.2">
      <c r="A8" s="11">
        <f t="shared" si="7"/>
        <v>0</v>
      </c>
      <c r="B8" s="14">
        <f t="shared" si="7"/>
        <v>0</v>
      </c>
      <c r="C8" s="23" t="s">
        <v>22</v>
      </c>
      <c r="D8" s="15">
        <v>1</v>
      </c>
      <c r="E8" s="15" t="s">
        <v>23</v>
      </c>
      <c r="F8" s="23" t="s">
        <v>21</v>
      </c>
      <c r="G8" s="15">
        <v>2</v>
      </c>
      <c r="H8" s="15">
        <f>H5</f>
        <v>0</v>
      </c>
      <c r="I8" s="16">
        <v>0</v>
      </c>
      <c r="J8" s="16">
        <v>100</v>
      </c>
      <c r="K8" s="23" t="str">
        <f t="shared" si="0"/>
        <v>A1  M2  T0  -0</v>
      </c>
      <c r="L8" s="33" t="s">
        <v>19</v>
      </c>
      <c r="M8" s="34" t="s">
        <v>20</v>
      </c>
      <c r="N8" s="17">
        <v>100</v>
      </c>
      <c r="O8" s="18">
        <f t="shared" si="1"/>
        <v>1000</v>
      </c>
      <c r="P8" s="17"/>
      <c r="Q8" s="7">
        <f t="shared" si="2"/>
        <v>0</v>
      </c>
    </row>
    <row r="9" spans="1:18" x14ac:dyDescent="0.2">
      <c r="A9" s="11">
        <f t="shared" si="7"/>
        <v>0</v>
      </c>
      <c r="B9" s="14">
        <f t="shared" si="7"/>
        <v>0</v>
      </c>
      <c r="C9" s="23" t="s">
        <v>22</v>
      </c>
      <c r="D9" s="15">
        <v>1</v>
      </c>
      <c r="E9" s="15" t="s">
        <v>23</v>
      </c>
      <c r="F9" s="23" t="s">
        <v>21</v>
      </c>
      <c r="G9" s="15">
        <v>2</v>
      </c>
      <c r="H9" s="15">
        <f>H6</f>
        <v>0</v>
      </c>
      <c r="I9" s="16">
        <v>1</v>
      </c>
      <c r="J9" s="16">
        <v>100</v>
      </c>
      <c r="K9" s="23" t="str">
        <f t="shared" ref="K9:K20" si="10">C9&amp;""&amp;D9&amp;"  "&amp;F9&amp;""&amp;G9&amp;"  T"&amp;H9&amp;"  -"&amp;I9</f>
        <v>A1  M2  T0  -1</v>
      </c>
      <c r="L9" s="33" t="s">
        <v>19</v>
      </c>
      <c r="M9" s="34" t="s">
        <v>20</v>
      </c>
      <c r="N9" s="17">
        <v>10</v>
      </c>
      <c r="O9" s="18">
        <f t="shared" ref="O9:O20" si="11">N9*10^(I9+1)</f>
        <v>1000</v>
      </c>
      <c r="P9" s="17"/>
      <c r="Q9" s="7">
        <f t="shared" ref="Q9:Q20" si="12">P9*(1000/J9)^(I9+1)</f>
        <v>0</v>
      </c>
    </row>
    <row r="10" spans="1:18" x14ac:dyDescent="0.2">
      <c r="A10" s="11">
        <f>A9</f>
        <v>0</v>
      </c>
      <c r="B10" s="14">
        <f>B9</f>
        <v>0</v>
      </c>
      <c r="C10" s="23" t="s">
        <v>22</v>
      </c>
      <c r="D10" s="15">
        <v>1</v>
      </c>
      <c r="E10" s="15" t="s">
        <v>23</v>
      </c>
      <c r="F10" s="23" t="s">
        <v>21</v>
      </c>
      <c r="G10" s="15">
        <v>3</v>
      </c>
      <c r="H10" s="15">
        <v>0</v>
      </c>
      <c r="I10" s="16">
        <v>0</v>
      </c>
      <c r="J10" s="16">
        <v>100</v>
      </c>
      <c r="K10" s="23" t="str">
        <f t="shared" si="10"/>
        <v>A1  M3  T0  -0</v>
      </c>
      <c r="L10" s="37" t="s">
        <v>18</v>
      </c>
      <c r="M10" s="38" t="s">
        <v>17</v>
      </c>
      <c r="N10" s="17">
        <v>500</v>
      </c>
      <c r="O10" s="18">
        <f t="shared" si="11"/>
        <v>5000</v>
      </c>
      <c r="P10" s="17"/>
      <c r="Q10" s="7">
        <f t="shared" si="12"/>
        <v>0</v>
      </c>
    </row>
    <row r="11" spans="1:18" x14ac:dyDescent="0.2">
      <c r="A11" s="11">
        <f t="shared" ref="A11:B11" si="13">A10</f>
        <v>0</v>
      </c>
      <c r="B11" s="14">
        <f t="shared" si="13"/>
        <v>0</v>
      </c>
      <c r="C11" s="23" t="s">
        <v>22</v>
      </c>
      <c r="D11" s="15">
        <v>1</v>
      </c>
      <c r="E11" s="15" t="s">
        <v>23</v>
      </c>
      <c r="F11" s="23" t="s">
        <v>21</v>
      </c>
      <c r="G11" s="15">
        <v>3</v>
      </c>
      <c r="H11" s="15">
        <f>H9</f>
        <v>0</v>
      </c>
      <c r="I11" s="16">
        <v>1</v>
      </c>
      <c r="J11" s="16">
        <v>100</v>
      </c>
      <c r="K11" s="23" t="str">
        <f t="shared" si="10"/>
        <v>A1  M3  T0  -1</v>
      </c>
      <c r="L11" s="37" t="s">
        <v>18</v>
      </c>
      <c r="M11" s="38" t="s">
        <v>17</v>
      </c>
      <c r="N11" s="17">
        <v>50</v>
      </c>
      <c r="O11" s="18">
        <f t="shared" si="11"/>
        <v>5000</v>
      </c>
      <c r="P11" s="17"/>
      <c r="Q11" s="7">
        <f t="shared" si="12"/>
        <v>0</v>
      </c>
    </row>
    <row r="12" spans="1:18" x14ac:dyDescent="0.2">
      <c r="A12" s="11">
        <f>A11</f>
        <v>0</v>
      </c>
      <c r="B12" s="14">
        <f>B11</f>
        <v>0</v>
      </c>
      <c r="C12" s="23" t="s">
        <v>22</v>
      </c>
      <c r="D12" s="15">
        <v>1</v>
      </c>
      <c r="E12" s="15" t="s">
        <v>23</v>
      </c>
      <c r="F12" s="23" t="s">
        <v>21</v>
      </c>
      <c r="G12" s="15">
        <v>3</v>
      </c>
      <c r="H12" s="15">
        <f>H11</f>
        <v>0</v>
      </c>
      <c r="I12" s="16">
        <v>0</v>
      </c>
      <c r="J12" s="16">
        <v>100</v>
      </c>
      <c r="K12" s="23" t="str">
        <f t="shared" si="10"/>
        <v>A1  M3  T0  -0</v>
      </c>
      <c r="L12" s="33" t="s">
        <v>19</v>
      </c>
      <c r="M12" s="34" t="s">
        <v>20</v>
      </c>
      <c r="N12" s="17">
        <v>100</v>
      </c>
      <c r="O12" s="18">
        <f t="shared" si="11"/>
        <v>1000</v>
      </c>
      <c r="P12" s="17"/>
      <c r="Q12" s="7">
        <f t="shared" si="12"/>
        <v>0</v>
      </c>
    </row>
    <row r="13" spans="1:18" ht="17" thickBot="1" x14ac:dyDescent="0.25">
      <c r="A13" s="11">
        <f>A12</f>
        <v>0</v>
      </c>
      <c r="B13" s="14">
        <f>B12</f>
        <v>0</v>
      </c>
      <c r="C13" s="23" t="s">
        <v>22</v>
      </c>
      <c r="D13" s="15">
        <v>1</v>
      </c>
      <c r="E13" s="15" t="s">
        <v>23</v>
      </c>
      <c r="F13" s="23" t="s">
        <v>21</v>
      </c>
      <c r="G13" s="15">
        <v>3</v>
      </c>
      <c r="H13" s="15">
        <v>0</v>
      </c>
      <c r="I13" s="16">
        <v>1</v>
      </c>
      <c r="J13" s="16">
        <v>100</v>
      </c>
      <c r="K13" s="23" t="str">
        <f t="shared" si="10"/>
        <v>A1  M3  T0  -1</v>
      </c>
      <c r="L13" s="33" t="s">
        <v>19</v>
      </c>
      <c r="M13" s="34" t="s">
        <v>20</v>
      </c>
      <c r="N13" s="17">
        <v>10</v>
      </c>
      <c r="O13" s="18">
        <f t="shared" si="11"/>
        <v>1000</v>
      </c>
      <c r="P13" s="17"/>
      <c r="Q13" s="7">
        <f t="shared" si="12"/>
        <v>0</v>
      </c>
    </row>
    <row r="14" spans="1:18" x14ac:dyDescent="0.2">
      <c r="A14" s="20"/>
      <c r="B14" s="8"/>
      <c r="C14" s="22" t="s">
        <v>22</v>
      </c>
      <c r="D14" s="3">
        <v>1</v>
      </c>
      <c r="E14" s="3" t="s">
        <v>23</v>
      </c>
      <c r="F14" s="22" t="s">
        <v>21</v>
      </c>
      <c r="G14" s="3">
        <v>1</v>
      </c>
      <c r="H14" s="9">
        <v>1</v>
      </c>
      <c r="I14" s="10">
        <v>1</v>
      </c>
      <c r="J14" s="10">
        <v>100</v>
      </c>
      <c r="K14" s="22" t="str">
        <f t="shared" si="10"/>
        <v>A1  M1  T1  -1</v>
      </c>
      <c r="L14" s="35" t="s">
        <v>18</v>
      </c>
      <c r="M14" s="36" t="s">
        <v>17</v>
      </c>
      <c r="N14" s="9">
        <v>300</v>
      </c>
      <c r="O14" s="4">
        <f t="shared" si="11"/>
        <v>30000</v>
      </c>
      <c r="P14" s="9"/>
      <c r="Q14" s="5">
        <f t="shared" si="12"/>
        <v>0</v>
      </c>
    </row>
    <row r="15" spans="1:18" x14ac:dyDescent="0.2">
      <c r="A15" s="11">
        <f>A14</f>
        <v>0</v>
      </c>
      <c r="B15" s="14">
        <f>B14</f>
        <v>0</v>
      </c>
      <c r="C15" s="23" t="s">
        <v>22</v>
      </c>
      <c r="D15" s="15">
        <v>1</v>
      </c>
      <c r="E15" s="15" t="s">
        <v>23</v>
      </c>
      <c r="F15" s="23" t="s">
        <v>21</v>
      </c>
      <c r="G15" s="15">
        <v>1</v>
      </c>
      <c r="H15" s="15">
        <f>H14</f>
        <v>1</v>
      </c>
      <c r="I15" s="16">
        <v>2</v>
      </c>
      <c r="J15" s="16">
        <v>100</v>
      </c>
      <c r="K15" s="23" t="str">
        <f t="shared" si="10"/>
        <v>A1  M1  T1  -2</v>
      </c>
      <c r="L15" s="37" t="s">
        <v>18</v>
      </c>
      <c r="M15" s="38" t="s">
        <v>17</v>
      </c>
      <c r="N15" s="17">
        <v>30</v>
      </c>
      <c r="O15" s="18">
        <f t="shared" si="11"/>
        <v>30000</v>
      </c>
      <c r="P15" s="17"/>
      <c r="Q15" s="7">
        <f t="shared" si="12"/>
        <v>0</v>
      </c>
      <c r="R15" s="26"/>
    </row>
    <row r="16" spans="1:18" x14ac:dyDescent="0.2">
      <c r="A16" s="11">
        <f t="shared" ref="A16:B16" si="14">A15</f>
        <v>0</v>
      </c>
      <c r="B16" s="14">
        <f t="shared" si="14"/>
        <v>0</v>
      </c>
      <c r="C16" s="23" t="s">
        <v>22</v>
      </c>
      <c r="D16" s="15">
        <v>1</v>
      </c>
      <c r="E16" s="15" t="s">
        <v>23</v>
      </c>
      <c r="F16" s="23" t="s">
        <v>21</v>
      </c>
      <c r="G16" s="15">
        <v>1</v>
      </c>
      <c r="H16" s="15">
        <f t="shared" ref="H16:H25" si="15">H15</f>
        <v>1</v>
      </c>
      <c r="I16" s="16">
        <v>1</v>
      </c>
      <c r="J16" s="16">
        <v>100</v>
      </c>
      <c r="K16" s="23" t="str">
        <f t="shared" si="10"/>
        <v>A1  M1  T1  -1</v>
      </c>
      <c r="L16" s="33" t="s">
        <v>19</v>
      </c>
      <c r="M16" s="34" t="s">
        <v>20</v>
      </c>
      <c r="N16" s="17">
        <v>70</v>
      </c>
      <c r="O16" s="18">
        <f t="shared" si="11"/>
        <v>7000</v>
      </c>
      <c r="P16" s="17"/>
      <c r="Q16" s="7">
        <f t="shared" si="12"/>
        <v>0</v>
      </c>
      <c r="R16" s="26"/>
    </row>
    <row r="17" spans="1:18" x14ac:dyDescent="0.2">
      <c r="A17" s="11">
        <f>A16</f>
        <v>0</v>
      </c>
      <c r="B17" s="14">
        <f>B16</f>
        <v>0</v>
      </c>
      <c r="C17" s="23" t="s">
        <v>22</v>
      </c>
      <c r="D17" s="15">
        <v>1</v>
      </c>
      <c r="E17" s="15" t="s">
        <v>23</v>
      </c>
      <c r="F17" s="23" t="s">
        <v>21</v>
      </c>
      <c r="G17" s="15">
        <v>1</v>
      </c>
      <c r="H17" s="15">
        <f t="shared" si="15"/>
        <v>1</v>
      </c>
      <c r="I17" s="16">
        <v>2</v>
      </c>
      <c r="J17" s="16">
        <v>100</v>
      </c>
      <c r="K17" s="23" t="str">
        <f t="shared" si="10"/>
        <v>A1  M1  T1  -2</v>
      </c>
      <c r="L17" s="33" t="s">
        <v>19</v>
      </c>
      <c r="M17" s="34" t="s">
        <v>20</v>
      </c>
      <c r="N17" s="17">
        <v>7</v>
      </c>
      <c r="O17" s="18">
        <f t="shared" si="11"/>
        <v>7000</v>
      </c>
      <c r="P17" s="17"/>
      <c r="Q17" s="7">
        <f t="shared" si="12"/>
        <v>0</v>
      </c>
    </row>
    <row r="18" spans="1:18" x14ac:dyDescent="0.2">
      <c r="A18" s="11">
        <f>A17</f>
        <v>0</v>
      </c>
      <c r="B18" s="14">
        <f>B17</f>
        <v>0</v>
      </c>
      <c r="C18" s="23" t="s">
        <v>22</v>
      </c>
      <c r="D18" s="15">
        <v>1</v>
      </c>
      <c r="E18" s="15" t="s">
        <v>23</v>
      </c>
      <c r="F18" s="23" t="s">
        <v>21</v>
      </c>
      <c r="G18" s="15">
        <v>2</v>
      </c>
      <c r="H18" s="15">
        <f t="shared" si="15"/>
        <v>1</v>
      </c>
      <c r="I18" s="16">
        <v>1</v>
      </c>
      <c r="J18" s="16">
        <v>100</v>
      </c>
      <c r="K18" s="23" t="str">
        <f t="shared" si="10"/>
        <v>A1  M2  T1  -1</v>
      </c>
      <c r="L18" s="37" t="s">
        <v>18</v>
      </c>
      <c r="M18" s="38" t="s">
        <v>17</v>
      </c>
      <c r="N18" s="17">
        <v>300</v>
      </c>
      <c r="O18" s="18">
        <f t="shared" si="11"/>
        <v>30000</v>
      </c>
      <c r="P18" s="17"/>
      <c r="Q18" s="7">
        <f t="shared" si="12"/>
        <v>0</v>
      </c>
    </row>
    <row r="19" spans="1:18" x14ac:dyDescent="0.2">
      <c r="A19" s="11">
        <f t="shared" ref="A19:B19" si="16">A16</f>
        <v>0</v>
      </c>
      <c r="B19" s="14">
        <f t="shared" si="16"/>
        <v>0</v>
      </c>
      <c r="C19" s="23" t="s">
        <v>22</v>
      </c>
      <c r="D19" s="15">
        <v>1</v>
      </c>
      <c r="E19" s="15" t="s">
        <v>23</v>
      </c>
      <c r="F19" s="23" t="s">
        <v>21</v>
      </c>
      <c r="G19" s="15">
        <v>2</v>
      </c>
      <c r="H19" s="15">
        <f t="shared" si="15"/>
        <v>1</v>
      </c>
      <c r="I19" s="16">
        <v>2</v>
      </c>
      <c r="J19" s="16">
        <v>100</v>
      </c>
      <c r="K19" s="23" t="str">
        <f t="shared" si="10"/>
        <v>A1  M2  T1  -2</v>
      </c>
      <c r="L19" s="37" t="s">
        <v>18</v>
      </c>
      <c r="M19" s="38" t="s">
        <v>17</v>
      </c>
      <c r="N19" s="17">
        <v>30</v>
      </c>
      <c r="O19" s="18">
        <f t="shared" si="11"/>
        <v>30000</v>
      </c>
      <c r="P19" s="17"/>
      <c r="Q19" s="7">
        <f t="shared" si="12"/>
        <v>0</v>
      </c>
    </row>
    <row r="20" spans="1:18" x14ac:dyDescent="0.2">
      <c r="A20" s="11">
        <f t="shared" ref="A20:B20" si="17">A17</f>
        <v>0</v>
      </c>
      <c r="B20" s="14">
        <f t="shared" si="17"/>
        <v>0</v>
      </c>
      <c r="C20" s="23" t="s">
        <v>22</v>
      </c>
      <c r="D20" s="15">
        <v>1</v>
      </c>
      <c r="E20" s="15" t="s">
        <v>23</v>
      </c>
      <c r="F20" s="23" t="s">
        <v>21</v>
      </c>
      <c r="G20" s="15">
        <v>2</v>
      </c>
      <c r="H20" s="15">
        <f t="shared" si="15"/>
        <v>1</v>
      </c>
      <c r="I20" s="16">
        <v>1</v>
      </c>
      <c r="J20" s="16">
        <v>100</v>
      </c>
      <c r="K20" s="23" t="str">
        <f t="shared" si="10"/>
        <v>A1  M2  T1  -1</v>
      </c>
      <c r="L20" s="33" t="s">
        <v>19</v>
      </c>
      <c r="M20" s="34" t="s">
        <v>20</v>
      </c>
      <c r="N20" s="17">
        <v>70</v>
      </c>
      <c r="O20" s="18">
        <f t="shared" si="11"/>
        <v>7000</v>
      </c>
      <c r="P20" s="17"/>
      <c r="Q20" s="7">
        <f t="shared" si="12"/>
        <v>0</v>
      </c>
    </row>
    <row r="21" spans="1:18" x14ac:dyDescent="0.2">
      <c r="A21" s="11">
        <f t="shared" ref="A21:B21" si="18">A18</f>
        <v>0</v>
      </c>
      <c r="B21" s="14">
        <f t="shared" si="18"/>
        <v>0</v>
      </c>
      <c r="C21" s="23" t="s">
        <v>22</v>
      </c>
      <c r="D21" s="15">
        <v>1</v>
      </c>
      <c r="E21" s="15" t="s">
        <v>23</v>
      </c>
      <c r="F21" s="23" t="s">
        <v>21</v>
      </c>
      <c r="G21" s="15">
        <v>2</v>
      </c>
      <c r="H21" s="15">
        <f t="shared" si="15"/>
        <v>1</v>
      </c>
      <c r="I21" s="16">
        <v>2</v>
      </c>
      <c r="J21" s="16">
        <v>100</v>
      </c>
      <c r="K21" s="23" t="str">
        <f t="shared" ref="K21:K32" si="19">C21&amp;""&amp;D21&amp;"  "&amp;F21&amp;""&amp;G21&amp;"  T"&amp;H21&amp;"  -"&amp;I21</f>
        <v>A1  M2  T1  -2</v>
      </c>
      <c r="L21" s="33" t="s">
        <v>19</v>
      </c>
      <c r="M21" s="34" t="s">
        <v>20</v>
      </c>
      <c r="N21" s="17">
        <v>7</v>
      </c>
      <c r="O21" s="18">
        <f t="shared" ref="O21:O32" si="20">N21*10^(I21+1)</f>
        <v>7000</v>
      </c>
      <c r="P21" s="17"/>
      <c r="Q21" s="7">
        <f t="shared" ref="Q21:Q32" si="21">P21*(1000/J21)^(I21+1)</f>
        <v>0</v>
      </c>
    </row>
    <row r="22" spans="1:18" x14ac:dyDescent="0.2">
      <c r="A22" s="11">
        <f>A21</f>
        <v>0</v>
      </c>
      <c r="B22" s="14">
        <f>B21</f>
        <v>0</v>
      </c>
      <c r="C22" s="23" t="s">
        <v>22</v>
      </c>
      <c r="D22" s="15">
        <v>1</v>
      </c>
      <c r="E22" s="15" t="s">
        <v>23</v>
      </c>
      <c r="F22" s="23" t="s">
        <v>21</v>
      </c>
      <c r="G22" s="15">
        <v>3</v>
      </c>
      <c r="H22" s="15">
        <f t="shared" si="15"/>
        <v>1</v>
      </c>
      <c r="I22" s="16">
        <v>1</v>
      </c>
      <c r="J22" s="16">
        <v>100</v>
      </c>
      <c r="K22" s="23" t="str">
        <f t="shared" si="19"/>
        <v>A1  M3  T1  -1</v>
      </c>
      <c r="L22" s="37" t="s">
        <v>18</v>
      </c>
      <c r="M22" s="38" t="s">
        <v>17</v>
      </c>
      <c r="N22" s="17">
        <v>300</v>
      </c>
      <c r="O22" s="18">
        <f t="shared" si="20"/>
        <v>30000</v>
      </c>
      <c r="P22" s="17"/>
      <c r="Q22" s="7">
        <f t="shared" si="21"/>
        <v>0</v>
      </c>
    </row>
    <row r="23" spans="1:18" x14ac:dyDescent="0.2">
      <c r="A23" s="11">
        <f t="shared" ref="A23:B23" si="22">A22</f>
        <v>0</v>
      </c>
      <c r="B23" s="14">
        <f t="shared" si="22"/>
        <v>0</v>
      </c>
      <c r="C23" s="23" t="s">
        <v>22</v>
      </c>
      <c r="D23" s="15">
        <v>1</v>
      </c>
      <c r="E23" s="15" t="s">
        <v>23</v>
      </c>
      <c r="F23" s="23" t="s">
        <v>21</v>
      </c>
      <c r="G23" s="15">
        <v>3</v>
      </c>
      <c r="H23" s="15">
        <f t="shared" si="15"/>
        <v>1</v>
      </c>
      <c r="I23" s="16">
        <v>2</v>
      </c>
      <c r="J23" s="16">
        <v>100</v>
      </c>
      <c r="K23" s="23" t="str">
        <f t="shared" si="19"/>
        <v>A1  M3  T1  -2</v>
      </c>
      <c r="L23" s="37" t="s">
        <v>18</v>
      </c>
      <c r="M23" s="38" t="s">
        <v>17</v>
      </c>
      <c r="N23" s="17">
        <v>30</v>
      </c>
      <c r="O23" s="18">
        <f t="shared" si="20"/>
        <v>30000</v>
      </c>
      <c r="P23" s="17"/>
      <c r="Q23" s="7">
        <f t="shared" si="21"/>
        <v>0</v>
      </c>
    </row>
    <row r="24" spans="1:18" x14ac:dyDescent="0.2">
      <c r="A24" s="11">
        <f>A23</f>
        <v>0</v>
      </c>
      <c r="B24" s="14">
        <f>B23</f>
        <v>0</v>
      </c>
      <c r="C24" s="23" t="s">
        <v>22</v>
      </c>
      <c r="D24" s="15">
        <v>1</v>
      </c>
      <c r="E24" s="15" t="s">
        <v>23</v>
      </c>
      <c r="F24" s="23" t="s">
        <v>21</v>
      </c>
      <c r="G24" s="15">
        <v>3</v>
      </c>
      <c r="H24" s="15">
        <f t="shared" si="15"/>
        <v>1</v>
      </c>
      <c r="I24" s="16">
        <v>1</v>
      </c>
      <c r="J24" s="16">
        <v>100</v>
      </c>
      <c r="K24" s="23" t="str">
        <f t="shared" si="19"/>
        <v>A1  M3  T1  -1</v>
      </c>
      <c r="L24" s="33" t="s">
        <v>19</v>
      </c>
      <c r="M24" s="34" t="s">
        <v>20</v>
      </c>
      <c r="N24" s="17">
        <v>70</v>
      </c>
      <c r="O24" s="18">
        <f t="shared" si="20"/>
        <v>7000</v>
      </c>
      <c r="P24" s="17"/>
      <c r="Q24" s="7">
        <f t="shared" si="21"/>
        <v>0</v>
      </c>
    </row>
    <row r="25" spans="1:18" ht="17" thickBot="1" x14ac:dyDescent="0.25">
      <c r="A25" s="11">
        <f>A24</f>
        <v>0</v>
      </c>
      <c r="B25" s="14">
        <f>B24</f>
        <v>0</v>
      </c>
      <c r="C25" s="23" t="s">
        <v>22</v>
      </c>
      <c r="D25" s="15">
        <v>1</v>
      </c>
      <c r="E25" s="15" t="s">
        <v>23</v>
      </c>
      <c r="F25" s="23" t="s">
        <v>21</v>
      </c>
      <c r="G25" s="15">
        <v>3</v>
      </c>
      <c r="H25" s="15">
        <f t="shared" si="15"/>
        <v>1</v>
      </c>
      <c r="I25" s="16">
        <v>2</v>
      </c>
      <c r="J25" s="16">
        <v>100</v>
      </c>
      <c r="K25" s="23" t="str">
        <f t="shared" si="19"/>
        <v>A1  M3  T1  -2</v>
      </c>
      <c r="L25" s="33" t="s">
        <v>19</v>
      </c>
      <c r="M25" s="34" t="s">
        <v>20</v>
      </c>
      <c r="N25" s="17">
        <v>7</v>
      </c>
      <c r="O25" s="18">
        <f t="shared" si="20"/>
        <v>7000</v>
      </c>
      <c r="P25" s="17"/>
      <c r="Q25" s="7">
        <f t="shared" si="21"/>
        <v>0</v>
      </c>
    </row>
    <row r="26" spans="1:18" x14ac:dyDescent="0.2">
      <c r="A26" s="20"/>
      <c r="B26" s="8"/>
      <c r="C26" s="22" t="s">
        <v>22</v>
      </c>
      <c r="D26" s="3">
        <v>1</v>
      </c>
      <c r="E26" s="3" t="s">
        <v>23</v>
      </c>
      <c r="F26" s="22" t="s">
        <v>21</v>
      </c>
      <c r="G26" s="3">
        <v>1</v>
      </c>
      <c r="H26" s="9">
        <v>2</v>
      </c>
      <c r="I26" s="10">
        <v>2</v>
      </c>
      <c r="J26" s="10">
        <v>100</v>
      </c>
      <c r="K26" s="22" t="str">
        <f t="shared" si="19"/>
        <v>A1  M1  T2  -2</v>
      </c>
      <c r="L26" s="35" t="s">
        <v>18</v>
      </c>
      <c r="M26" s="36" t="s">
        <v>17</v>
      </c>
      <c r="N26" s="9">
        <v>200</v>
      </c>
      <c r="O26" s="4">
        <f t="shared" si="20"/>
        <v>200000</v>
      </c>
      <c r="P26" s="9"/>
      <c r="Q26" s="5">
        <f t="shared" si="21"/>
        <v>0</v>
      </c>
    </row>
    <row r="27" spans="1:18" x14ac:dyDescent="0.2">
      <c r="A27" s="11">
        <f>A26</f>
        <v>0</v>
      </c>
      <c r="B27" s="14">
        <f>B26</f>
        <v>0</v>
      </c>
      <c r="C27" s="23" t="s">
        <v>22</v>
      </c>
      <c r="D27" s="15">
        <v>1</v>
      </c>
      <c r="E27" s="15" t="s">
        <v>23</v>
      </c>
      <c r="F27" s="23" t="s">
        <v>21</v>
      </c>
      <c r="G27" s="15">
        <v>1</v>
      </c>
      <c r="H27" s="15">
        <f>H26</f>
        <v>2</v>
      </c>
      <c r="I27" s="16">
        <v>3</v>
      </c>
      <c r="J27" s="16">
        <v>100</v>
      </c>
      <c r="K27" s="23" t="str">
        <f t="shared" si="19"/>
        <v>A1  M1  T2  -3</v>
      </c>
      <c r="L27" s="37" t="s">
        <v>18</v>
      </c>
      <c r="M27" s="38" t="s">
        <v>17</v>
      </c>
      <c r="N27" s="17">
        <v>20</v>
      </c>
      <c r="O27" s="18">
        <f t="shared" si="20"/>
        <v>200000</v>
      </c>
      <c r="P27" s="17"/>
      <c r="Q27" s="7">
        <f t="shared" si="21"/>
        <v>0</v>
      </c>
      <c r="R27" s="26"/>
    </row>
    <row r="28" spans="1:18" x14ac:dyDescent="0.2">
      <c r="A28" s="11">
        <f t="shared" ref="A28:B28" si="23">A27</f>
        <v>0</v>
      </c>
      <c r="B28" s="14">
        <f t="shared" si="23"/>
        <v>0</v>
      </c>
      <c r="C28" s="23" t="s">
        <v>22</v>
      </c>
      <c r="D28" s="15">
        <v>1</v>
      </c>
      <c r="E28" s="15" t="s">
        <v>23</v>
      </c>
      <c r="F28" s="23" t="s">
        <v>21</v>
      </c>
      <c r="G28" s="15">
        <v>1</v>
      </c>
      <c r="H28" s="15">
        <f t="shared" ref="H28:H36" si="24">H27</f>
        <v>2</v>
      </c>
      <c r="I28" s="16">
        <v>1</v>
      </c>
      <c r="J28" s="16">
        <v>100</v>
      </c>
      <c r="K28" s="23" t="str">
        <f t="shared" si="19"/>
        <v>A1  M1  T2  -1</v>
      </c>
      <c r="L28" s="33" t="s">
        <v>19</v>
      </c>
      <c r="M28" s="34" t="s">
        <v>20</v>
      </c>
      <c r="N28" s="17">
        <v>500</v>
      </c>
      <c r="O28" s="18">
        <f t="shared" si="20"/>
        <v>50000</v>
      </c>
      <c r="P28" s="17"/>
      <c r="Q28" s="7">
        <f t="shared" si="21"/>
        <v>0</v>
      </c>
      <c r="R28" s="26"/>
    </row>
    <row r="29" spans="1:18" x14ac:dyDescent="0.2">
      <c r="A29" s="11">
        <f>A28</f>
        <v>0</v>
      </c>
      <c r="B29" s="14">
        <f>B28</f>
        <v>0</v>
      </c>
      <c r="C29" s="23" t="s">
        <v>22</v>
      </c>
      <c r="D29" s="15">
        <v>1</v>
      </c>
      <c r="E29" s="15" t="s">
        <v>23</v>
      </c>
      <c r="F29" s="23" t="s">
        <v>21</v>
      </c>
      <c r="G29" s="15">
        <v>1</v>
      </c>
      <c r="H29" s="15">
        <f t="shared" si="24"/>
        <v>2</v>
      </c>
      <c r="I29" s="16">
        <v>2</v>
      </c>
      <c r="J29" s="16">
        <v>100</v>
      </c>
      <c r="K29" s="23" t="str">
        <f t="shared" si="19"/>
        <v>A1  M1  T2  -2</v>
      </c>
      <c r="L29" s="33" t="s">
        <v>19</v>
      </c>
      <c r="M29" s="34" t="s">
        <v>20</v>
      </c>
      <c r="N29" s="17">
        <v>50</v>
      </c>
      <c r="O29" s="18">
        <f t="shared" si="20"/>
        <v>50000</v>
      </c>
      <c r="P29" s="17"/>
      <c r="Q29" s="7">
        <f t="shared" si="21"/>
        <v>0</v>
      </c>
    </row>
    <row r="30" spans="1:18" x14ac:dyDescent="0.2">
      <c r="A30" s="11">
        <f>A29</f>
        <v>0</v>
      </c>
      <c r="B30" s="14">
        <f>B29</f>
        <v>0</v>
      </c>
      <c r="C30" s="23" t="s">
        <v>22</v>
      </c>
      <c r="D30" s="15">
        <v>1</v>
      </c>
      <c r="E30" s="15" t="s">
        <v>23</v>
      </c>
      <c r="F30" s="23" t="s">
        <v>21</v>
      </c>
      <c r="G30" s="15">
        <v>2</v>
      </c>
      <c r="H30" s="15">
        <f t="shared" si="24"/>
        <v>2</v>
      </c>
      <c r="I30" s="16">
        <v>2</v>
      </c>
      <c r="J30" s="16">
        <v>100</v>
      </c>
      <c r="K30" s="23" t="str">
        <f t="shared" si="19"/>
        <v>A1  M2  T2  -2</v>
      </c>
      <c r="L30" s="37" t="s">
        <v>18</v>
      </c>
      <c r="M30" s="38" t="s">
        <v>17</v>
      </c>
      <c r="N30" s="17">
        <v>200</v>
      </c>
      <c r="O30" s="18">
        <f t="shared" si="20"/>
        <v>200000</v>
      </c>
      <c r="P30" s="17"/>
      <c r="Q30" s="7">
        <f t="shared" si="21"/>
        <v>0</v>
      </c>
    </row>
    <row r="31" spans="1:18" x14ac:dyDescent="0.2">
      <c r="A31" s="11">
        <f t="shared" ref="A31:B33" si="25">A28</f>
        <v>0</v>
      </c>
      <c r="B31" s="14">
        <f t="shared" si="25"/>
        <v>0</v>
      </c>
      <c r="C31" s="23" t="s">
        <v>22</v>
      </c>
      <c r="D31" s="15">
        <v>1</v>
      </c>
      <c r="E31" s="15" t="s">
        <v>23</v>
      </c>
      <c r="F31" s="23" t="s">
        <v>21</v>
      </c>
      <c r="G31" s="15">
        <v>2</v>
      </c>
      <c r="H31" s="15">
        <f t="shared" si="24"/>
        <v>2</v>
      </c>
      <c r="I31" s="16">
        <v>3</v>
      </c>
      <c r="J31" s="16">
        <v>100</v>
      </c>
      <c r="K31" s="23" t="str">
        <f t="shared" si="19"/>
        <v>A1  M2  T2  -3</v>
      </c>
      <c r="L31" s="37" t="s">
        <v>18</v>
      </c>
      <c r="M31" s="38" t="s">
        <v>17</v>
      </c>
      <c r="N31" s="17">
        <v>20</v>
      </c>
      <c r="O31" s="18">
        <f t="shared" si="20"/>
        <v>200000</v>
      </c>
      <c r="P31" s="17"/>
      <c r="Q31" s="7">
        <f t="shared" si="21"/>
        <v>0</v>
      </c>
    </row>
    <row r="32" spans="1:18" x14ac:dyDescent="0.2">
      <c r="A32" s="11">
        <f t="shared" si="25"/>
        <v>0</v>
      </c>
      <c r="B32" s="14">
        <f t="shared" si="25"/>
        <v>0</v>
      </c>
      <c r="C32" s="23" t="s">
        <v>22</v>
      </c>
      <c r="D32" s="15">
        <v>1</v>
      </c>
      <c r="E32" s="15" t="s">
        <v>23</v>
      </c>
      <c r="F32" s="23" t="s">
        <v>21</v>
      </c>
      <c r="G32" s="15">
        <v>2</v>
      </c>
      <c r="H32" s="15">
        <f t="shared" si="24"/>
        <v>2</v>
      </c>
      <c r="I32" s="16">
        <v>1</v>
      </c>
      <c r="J32" s="16">
        <v>100</v>
      </c>
      <c r="K32" s="23" t="str">
        <f t="shared" si="19"/>
        <v>A1  M2  T2  -1</v>
      </c>
      <c r="L32" s="33" t="s">
        <v>19</v>
      </c>
      <c r="M32" s="34" t="s">
        <v>20</v>
      </c>
      <c r="N32" s="17">
        <v>500</v>
      </c>
      <c r="O32" s="18">
        <f t="shared" si="20"/>
        <v>50000</v>
      </c>
      <c r="P32" s="17"/>
      <c r="Q32" s="7">
        <f t="shared" si="21"/>
        <v>0</v>
      </c>
    </row>
    <row r="33" spans="1:18" x14ac:dyDescent="0.2">
      <c r="A33" s="11">
        <f t="shared" si="25"/>
        <v>0</v>
      </c>
      <c r="B33" s="14">
        <f t="shared" si="25"/>
        <v>0</v>
      </c>
      <c r="C33" s="23" t="s">
        <v>22</v>
      </c>
      <c r="D33" s="15">
        <v>1</v>
      </c>
      <c r="E33" s="15" t="s">
        <v>23</v>
      </c>
      <c r="F33" s="23" t="s">
        <v>21</v>
      </c>
      <c r="G33" s="15">
        <v>2</v>
      </c>
      <c r="H33" s="15">
        <f t="shared" ref="H33:H34" si="26">H32</f>
        <v>2</v>
      </c>
      <c r="I33" s="16">
        <v>2</v>
      </c>
      <c r="J33" s="16">
        <v>100</v>
      </c>
      <c r="K33" s="23" t="str">
        <f t="shared" ref="K33" si="27">C33&amp;""&amp;D33&amp;"  "&amp;F33&amp;""&amp;G33&amp;"  T"&amp;H33&amp;"  -"&amp;I33</f>
        <v>A1  M2  T2  -2</v>
      </c>
      <c r="L33" s="33" t="s">
        <v>19</v>
      </c>
      <c r="M33" s="34" t="s">
        <v>20</v>
      </c>
      <c r="N33" s="17">
        <v>50</v>
      </c>
      <c r="O33" s="18">
        <f t="shared" ref="O33" si="28">N33*10^(I33+1)</f>
        <v>50000</v>
      </c>
      <c r="P33" s="17"/>
      <c r="Q33" s="7">
        <f t="shared" ref="Q33" si="29">P33*(1000/J33)^(I33+1)</f>
        <v>0</v>
      </c>
    </row>
    <row r="34" spans="1:18" x14ac:dyDescent="0.2">
      <c r="A34" s="11">
        <f t="shared" ref="A34:B34" si="30">A31</f>
        <v>0</v>
      </c>
      <c r="B34" s="14">
        <f t="shared" si="30"/>
        <v>0</v>
      </c>
      <c r="C34" s="23" t="s">
        <v>22</v>
      </c>
      <c r="D34" s="15">
        <v>1</v>
      </c>
      <c r="E34" s="15" t="s">
        <v>23</v>
      </c>
      <c r="F34" s="23" t="s">
        <v>21</v>
      </c>
      <c r="G34" s="15">
        <v>3</v>
      </c>
      <c r="H34" s="15">
        <f t="shared" si="26"/>
        <v>2</v>
      </c>
      <c r="I34" s="16">
        <v>2</v>
      </c>
      <c r="J34" s="16">
        <v>100</v>
      </c>
      <c r="K34" s="23" t="str">
        <f t="shared" ref="K34:K45" si="31">C34&amp;""&amp;D34&amp;"  "&amp;F34&amp;""&amp;G34&amp;"  T"&amp;H34&amp;"  -"&amp;I34</f>
        <v>A1  M3  T2  -2</v>
      </c>
      <c r="L34" s="37" t="s">
        <v>18</v>
      </c>
      <c r="M34" s="38" t="s">
        <v>17</v>
      </c>
      <c r="N34" s="17">
        <v>200</v>
      </c>
      <c r="O34" s="18">
        <f t="shared" ref="O34:O45" si="32">N34*10^(I34+1)</f>
        <v>200000</v>
      </c>
      <c r="P34" s="17"/>
      <c r="Q34" s="7">
        <f t="shared" ref="Q34:Q45" si="33">P34*(1000/J34)^(I34+1)</f>
        <v>0</v>
      </c>
    </row>
    <row r="35" spans="1:18" x14ac:dyDescent="0.2">
      <c r="A35" s="11">
        <f t="shared" ref="A35:B35" si="34">A32</f>
        <v>0</v>
      </c>
      <c r="B35" s="14">
        <f t="shared" si="34"/>
        <v>0</v>
      </c>
      <c r="C35" s="23" t="s">
        <v>22</v>
      </c>
      <c r="D35" s="15">
        <v>1</v>
      </c>
      <c r="E35" s="15" t="s">
        <v>23</v>
      </c>
      <c r="F35" s="23" t="s">
        <v>21</v>
      </c>
      <c r="G35" s="15">
        <v>3</v>
      </c>
      <c r="H35" s="15">
        <f t="shared" si="24"/>
        <v>2</v>
      </c>
      <c r="I35" s="16">
        <v>3</v>
      </c>
      <c r="J35" s="16">
        <v>100</v>
      </c>
      <c r="K35" s="23" t="str">
        <f t="shared" si="31"/>
        <v>A1  M3  T2  -3</v>
      </c>
      <c r="L35" s="37" t="s">
        <v>18</v>
      </c>
      <c r="M35" s="38" t="s">
        <v>17</v>
      </c>
      <c r="N35" s="17">
        <v>20</v>
      </c>
      <c r="O35" s="18">
        <f t="shared" si="32"/>
        <v>200000</v>
      </c>
      <c r="P35" s="17"/>
      <c r="Q35" s="7">
        <f t="shared" si="33"/>
        <v>0</v>
      </c>
    </row>
    <row r="36" spans="1:18" x14ac:dyDescent="0.2">
      <c r="A36" s="11">
        <f t="shared" ref="A36:B36" si="35">A33</f>
        <v>0</v>
      </c>
      <c r="B36" s="14">
        <f t="shared" si="35"/>
        <v>0</v>
      </c>
      <c r="C36" s="23" t="s">
        <v>22</v>
      </c>
      <c r="D36" s="15">
        <v>1</v>
      </c>
      <c r="E36" s="15" t="s">
        <v>23</v>
      </c>
      <c r="F36" s="23" t="s">
        <v>21</v>
      </c>
      <c r="G36" s="15">
        <v>3</v>
      </c>
      <c r="H36" s="15">
        <f t="shared" si="24"/>
        <v>2</v>
      </c>
      <c r="I36" s="16">
        <v>1</v>
      </c>
      <c r="J36" s="16">
        <v>100</v>
      </c>
      <c r="K36" s="23" t="str">
        <f t="shared" si="31"/>
        <v>A1  M3  T2  -1</v>
      </c>
      <c r="L36" s="33" t="s">
        <v>19</v>
      </c>
      <c r="M36" s="34" t="s">
        <v>20</v>
      </c>
      <c r="N36" s="17">
        <v>500</v>
      </c>
      <c r="O36" s="18">
        <f t="shared" si="32"/>
        <v>50000</v>
      </c>
      <c r="P36" s="17"/>
      <c r="Q36" s="7">
        <f t="shared" si="33"/>
        <v>0</v>
      </c>
    </row>
    <row r="37" spans="1:18" ht="17" thickBot="1" x14ac:dyDescent="0.25">
      <c r="A37" s="11">
        <f t="shared" ref="A37:B37" si="36">A34</f>
        <v>0</v>
      </c>
      <c r="B37" s="14">
        <f t="shared" si="36"/>
        <v>0</v>
      </c>
      <c r="C37" s="23" t="s">
        <v>22</v>
      </c>
      <c r="D37" s="15">
        <v>1</v>
      </c>
      <c r="E37" s="15" t="s">
        <v>23</v>
      </c>
      <c r="F37" s="23" t="s">
        <v>21</v>
      </c>
      <c r="G37" s="15">
        <v>3</v>
      </c>
      <c r="H37" s="15">
        <f>H35</f>
        <v>2</v>
      </c>
      <c r="I37" s="16">
        <v>2</v>
      </c>
      <c r="J37" s="16">
        <v>100</v>
      </c>
      <c r="K37" s="23" t="str">
        <f t="shared" ref="K37" si="37">C37&amp;""&amp;D37&amp;"  "&amp;F37&amp;""&amp;G37&amp;"  T"&amp;H37&amp;"  -"&amp;I37</f>
        <v>A1  M3  T2  -2</v>
      </c>
      <c r="L37" s="33" t="s">
        <v>19</v>
      </c>
      <c r="M37" s="34" t="s">
        <v>20</v>
      </c>
      <c r="N37" s="17">
        <v>50</v>
      </c>
      <c r="O37" s="18">
        <f t="shared" ref="O37" si="38">N37*10^(I37+1)</f>
        <v>50000</v>
      </c>
      <c r="P37" s="17"/>
      <c r="Q37" s="7">
        <f t="shared" ref="Q37" si="39">P37*(1000/J37)^(I37+1)</f>
        <v>0</v>
      </c>
    </row>
    <row r="38" spans="1:18" x14ac:dyDescent="0.2">
      <c r="A38" s="20"/>
      <c r="B38" s="8"/>
      <c r="C38" s="22" t="s">
        <v>22</v>
      </c>
      <c r="D38" s="3">
        <v>1</v>
      </c>
      <c r="E38" s="3" t="s">
        <v>23</v>
      </c>
      <c r="F38" s="22" t="s">
        <v>21</v>
      </c>
      <c r="G38" s="3">
        <v>1</v>
      </c>
      <c r="H38" s="9">
        <v>3</v>
      </c>
      <c r="I38" s="10">
        <v>3</v>
      </c>
      <c r="J38" s="10">
        <v>100</v>
      </c>
      <c r="K38" s="22" t="str">
        <f t="shared" si="31"/>
        <v>A1  M1  T3  -3</v>
      </c>
      <c r="L38" s="35" t="s">
        <v>18</v>
      </c>
      <c r="M38" s="36" t="s">
        <v>17</v>
      </c>
      <c r="N38" s="9">
        <v>100</v>
      </c>
      <c r="O38" s="4">
        <f t="shared" si="32"/>
        <v>1000000</v>
      </c>
      <c r="P38" s="9"/>
      <c r="Q38" s="5">
        <f t="shared" si="33"/>
        <v>0</v>
      </c>
    </row>
    <row r="39" spans="1:18" x14ac:dyDescent="0.2">
      <c r="A39" s="11">
        <f>A38</f>
        <v>0</v>
      </c>
      <c r="B39" s="14">
        <f>B38</f>
        <v>0</v>
      </c>
      <c r="C39" s="23" t="s">
        <v>22</v>
      </c>
      <c r="D39" s="15">
        <v>1</v>
      </c>
      <c r="E39" s="15" t="s">
        <v>23</v>
      </c>
      <c r="F39" s="23" t="s">
        <v>21</v>
      </c>
      <c r="G39" s="15">
        <v>1</v>
      </c>
      <c r="H39" s="15">
        <f>H38</f>
        <v>3</v>
      </c>
      <c r="I39" s="16">
        <v>4</v>
      </c>
      <c r="J39" s="16">
        <v>100</v>
      </c>
      <c r="K39" s="23" t="str">
        <f t="shared" si="31"/>
        <v>A1  M1  T3  -4</v>
      </c>
      <c r="L39" s="37" t="s">
        <v>18</v>
      </c>
      <c r="M39" s="38" t="s">
        <v>17</v>
      </c>
      <c r="N39" s="17">
        <v>10</v>
      </c>
      <c r="O39" s="18">
        <f t="shared" si="32"/>
        <v>1000000</v>
      </c>
      <c r="P39" s="17"/>
      <c r="Q39" s="7">
        <f t="shared" si="33"/>
        <v>0</v>
      </c>
      <c r="R39" s="26"/>
    </row>
    <row r="40" spans="1:18" x14ac:dyDescent="0.2">
      <c r="A40" s="11">
        <f t="shared" ref="A40:B40" si="40">A39</f>
        <v>0</v>
      </c>
      <c r="B40" s="14">
        <f t="shared" si="40"/>
        <v>0</v>
      </c>
      <c r="C40" s="23" t="s">
        <v>22</v>
      </c>
      <c r="D40" s="15">
        <v>1</v>
      </c>
      <c r="E40" s="15" t="s">
        <v>23</v>
      </c>
      <c r="F40" s="23" t="s">
        <v>21</v>
      </c>
      <c r="G40" s="15">
        <v>1</v>
      </c>
      <c r="H40" s="15">
        <f t="shared" ref="H40:H49" si="41">H39</f>
        <v>3</v>
      </c>
      <c r="I40" s="16">
        <v>2</v>
      </c>
      <c r="J40" s="16">
        <v>100</v>
      </c>
      <c r="K40" s="23" t="str">
        <f t="shared" si="31"/>
        <v>A1  M1  T3  -2</v>
      </c>
      <c r="L40" s="33" t="s">
        <v>19</v>
      </c>
      <c r="M40" s="34" t="s">
        <v>20</v>
      </c>
      <c r="N40" s="17">
        <v>300</v>
      </c>
      <c r="O40" s="18">
        <f t="shared" si="32"/>
        <v>300000</v>
      </c>
      <c r="P40" s="17"/>
      <c r="Q40" s="7">
        <f t="shared" si="33"/>
        <v>0</v>
      </c>
      <c r="R40" s="26"/>
    </row>
    <row r="41" spans="1:18" x14ac:dyDescent="0.2">
      <c r="A41" s="11">
        <f>A40</f>
        <v>0</v>
      </c>
      <c r="B41" s="14">
        <f>B40</f>
        <v>0</v>
      </c>
      <c r="C41" s="23" t="s">
        <v>22</v>
      </c>
      <c r="D41" s="15">
        <v>1</v>
      </c>
      <c r="E41" s="15" t="s">
        <v>23</v>
      </c>
      <c r="F41" s="23" t="s">
        <v>21</v>
      </c>
      <c r="G41" s="15">
        <v>1</v>
      </c>
      <c r="H41" s="15">
        <f t="shared" si="41"/>
        <v>3</v>
      </c>
      <c r="I41" s="16">
        <v>3</v>
      </c>
      <c r="J41" s="16">
        <v>100</v>
      </c>
      <c r="K41" s="23" t="str">
        <f t="shared" si="31"/>
        <v>A1  M1  T3  -3</v>
      </c>
      <c r="L41" s="33" t="s">
        <v>19</v>
      </c>
      <c r="M41" s="34" t="s">
        <v>20</v>
      </c>
      <c r="N41" s="17">
        <v>30</v>
      </c>
      <c r="O41" s="18">
        <f t="shared" si="32"/>
        <v>300000</v>
      </c>
      <c r="P41" s="17"/>
      <c r="Q41" s="7">
        <f t="shared" si="33"/>
        <v>0</v>
      </c>
    </row>
    <row r="42" spans="1:18" x14ac:dyDescent="0.2">
      <c r="A42" s="11">
        <f>A41</f>
        <v>0</v>
      </c>
      <c r="B42" s="14">
        <f>B41</f>
        <v>0</v>
      </c>
      <c r="C42" s="23" t="s">
        <v>22</v>
      </c>
      <c r="D42" s="15">
        <v>1</v>
      </c>
      <c r="E42" s="15" t="s">
        <v>23</v>
      </c>
      <c r="F42" s="23" t="s">
        <v>21</v>
      </c>
      <c r="G42" s="15">
        <v>2</v>
      </c>
      <c r="H42" s="15">
        <f t="shared" si="41"/>
        <v>3</v>
      </c>
      <c r="I42" s="16">
        <v>3</v>
      </c>
      <c r="J42" s="16">
        <v>100</v>
      </c>
      <c r="K42" s="23" t="str">
        <f t="shared" si="31"/>
        <v>A1  M2  T3  -3</v>
      </c>
      <c r="L42" s="37" t="s">
        <v>18</v>
      </c>
      <c r="M42" s="38" t="s">
        <v>17</v>
      </c>
      <c r="N42" s="17">
        <v>100</v>
      </c>
      <c r="O42" s="18">
        <f t="shared" si="32"/>
        <v>1000000</v>
      </c>
      <c r="P42" s="17"/>
      <c r="Q42" s="7">
        <f t="shared" si="33"/>
        <v>0</v>
      </c>
    </row>
    <row r="43" spans="1:18" x14ac:dyDescent="0.2">
      <c r="A43" s="11">
        <f>A40</f>
        <v>0</v>
      </c>
      <c r="B43" s="14">
        <f>B40</f>
        <v>0</v>
      </c>
      <c r="C43" s="23" t="s">
        <v>22</v>
      </c>
      <c r="D43" s="15">
        <v>1</v>
      </c>
      <c r="E43" s="15" t="s">
        <v>23</v>
      </c>
      <c r="F43" s="23" t="s">
        <v>21</v>
      </c>
      <c r="G43" s="15">
        <v>2</v>
      </c>
      <c r="H43" s="15">
        <f t="shared" si="41"/>
        <v>3</v>
      </c>
      <c r="I43" s="16">
        <v>4</v>
      </c>
      <c r="J43" s="16">
        <v>100</v>
      </c>
      <c r="K43" s="23" t="str">
        <f t="shared" si="31"/>
        <v>A1  M2  T3  -4</v>
      </c>
      <c r="L43" s="37" t="s">
        <v>18</v>
      </c>
      <c r="M43" s="38" t="s">
        <v>17</v>
      </c>
      <c r="N43" s="17">
        <v>10</v>
      </c>
      <c r="O43" s="18">
        <f t="shared" si="32"/>
        <v>1000000</v>
      </c>
      <c r="P43" s="17"/>
      <c r="Q43" s="7">
        <f t="shared" si="33"/>
        <v>0</v>
      </c>
    </row>
    <row r="44" spans="1:18" x14ac:dyDescent="0.2">
      <c r="A44" s="11">
        <f>A41</f>
        <v>0</v>
      </c>
      <c r="B44" s="14">
        <f>B41</f>
        <v>0</v>
      </c>
      <c r="C44" s="23" t="s">
        <v>22</v>
      </c>
      <c r="D44" s="15">
        <v>1</v>
      </c>
      <c r="E44" s="15" t="s">
        <v>23</v>
      </c>
      <c r="F44" s="23" t="s">
        <v>21</v>
      </c>
      <c r="G44" s="15">
        <v>2</v>
      </c>
      <c r="H44" s="15">
        <f t="shared" si="41"/>
        <v>3</v>
      </c>
      <c r="I44" s="16">
        <v>2</v>
      </c>
      <c r="J44" s="16">
        <v>100</v>
      </c>
      <c r="K44" s="23" t="str">
        <f t="shared" si="31"/>
        <v>A1  M2  T3  -2</v>
      </c>
      <c r="L44" s="33" t="s">
        <v>19</v>
      </c>
      <c r="M44" s="34" t="s">
        <v>20</v>
      </c>
      <c r="N44" s="17">
        <v>300</v>
      </c>
      <c r="O44" s="18">
        <f t="shared" si="32"/>
        <v>300000</v>
      </c>
      <c r="P44" s="17"/>
      <c r="Q44" s="7">
        <f t="shared" si="33"/>
        <v>0</v>
      </c>
    </row>
    <row r="45" spans="1:18" x14ac:dyDescent="0.2">
      <c r="A45" s="11">
        <f t="shared" ref="A45:B45" si="42">A42</f>
        <v>0</v>
      </c>
      <c r="B45" s="14">
        <f t="shared" si="42"/>
        <v>0</v>
      </c>
      <c r="C45" s="23" t="s">
        <v>22</v>
      </c>
      <c r="D45" s="15">
        <v>1</v>
      </c>
      <c r="E45" s="15" t="s">
        <v>23</v>
      </c>
      <c r="F45" s="23" t="s">
        <v>21</v>
      </c>
      <c r="G45" s="15">
        <v>2</v>
      </c>
      <c r="H45" s="15">
        <f t="shared" si="41"/>
        <v>3</v>
      </c>
      <c r="I45" s="16">
        <v>3</v>
      </c>
      <c r="J45" s="16">
        <v>100</v>
      </c>
      <c r="K45" s="23" t="str">
        <f t="shared" si="31"/>
        <v>A1  M2  T3  -3</v>
      </c>
      <c r="L45" s="33" t="s">
        <v>19</v>
      </c>
      <c r="M45" s="34" t="s">
        <v>20</v>
      </c>
      <c r="N45" s="17">
        <v>30</v>
      </c>
      <c r="O45" s="18">
        <f t="shared" si="32"/>
        <v>300000</v>
      </c>
      <c r="P45" s="17"/>
      <c r="Q45" s="7">
        <f t="shared" si="33"/>
        <v>0</v>
      </c>
    </row>
    <row r="46" spans="1:18" x14ac:dyDescent="0.2">
      <c r="A46" s="11">
        <f t="shared" ref="A46:B46" si="43">A43</f>
        <v>0</v>
      </c>
      <c r="B46" s="14">
        <f t="shared" si="43"/>
        <v>0</v>
      </c>
      <c r="C46" s="23" t="s">
        <v>22</v>
      </c>
      <c r="D46" s="15">
        <v>1</v>
      </c>
      <c r="E46" s="15" t="s">
        <v>23</v>
      </c>
      <c r="F46" s="23" t="s">
        <v>21</v>
      </c>
      <c r="G46" s="15">
        <v>3</v>
      </c>
      <c r="H46" s="15">
        <f t="shared" si="41"/>
        <v>3</v>
      </c>
      <c r="I46" s="16">
        <v>3</v>
      </c>
      <c r="J46" s="16">
        <v>100</v>
      </c>
      <c r="K46" s="23" t="str">
        <f t="shared" ref="K46:K49" si="44">C46&amp;""&amp;D46&amp;"  "&amp;F46&amp;""&amp;G46&amp;"  T"&amp;H46&amp;"  -"&amp;I46</f>
        <v>A1  M3  T3  -3</v>
      </c>
      <c r="L46" s="37" t="s">
        <v>18</v>
      </c>
      <c r="M46" s="38" t="s">
        <v>17</v>
      </c>
      <c r="N46" s="17">
        <v>100</v>
      </c>
      <c r="O46" s="18">
        <f t="shared" ref="O46:O49" si="45">N46*10^(I46+1)</f>
        <v>1000000</v>
      </c>
      <c r="P46" s="17"/>
      <c r="Q46" s="7">
        <f t="shared" ref="Q46:Q49" si="46">P46*(1000/J46)^(I46+1)</f>
        <v>0</v>
      </c>
    </row>
    <row r="47" spans="1:18" x14ac:dyDescent="0.2">
      <c r="A47" s="11">
        <f t="shared" ref="A47:B47" si="47">A44</f>
        <v>0</v>
      </c>
      <c r="B47" s="14">
        <f t="shared" si="47"/>
        <v>0</v>
      </c>
      <c r="C47" s="23" t="s">
        <v>22</v>
      </c>
      <c r="D47" s="15">
        <v>1</v>
      </c>
      <c r="E47" s="15" t="s">
        <v>23</v>
      </c>
      <c r="F47" s="23" t="s">
        <v>21</v>
      </c>
      <c r="G47" s="15">
        <v>3</v>
      </c>
      <c r="H47" s="15">
        <f t="shared" si="41"/>
        <v>3</v>
      </c>
      <c r="I47" s="16">
        <v>4</v>
      </c>
      <c r="J47" s="16">
        <v>100</v>
      </c>
      <c r="K47" s="23" t="str">
        <f t="shared" si="44"/>
        <v>A1  M3  T3  -4</v>
      </c>
      <c r="L47" s="37" t="s">
        <v>18</v>
      </c>
      <c r="M47" s="38" t="s">
        <v>17</v>
      </c>
      <c r="N47" s="17">
        <v>10</v>
      </c>
      <c r="O47" s="18">
        <f t="shared" si="45"/>
        <v>1000000</v>
      </c>
      <c r="P47" s="17"/>
      <c r="Q47" s="7">
        <f t="shared" si="46"/>
        <v>0</v>
      </c>
    </row>
    <row r="48" spans="1:18" x14ac:dyDescent="0.2">
      <c r="A48" s="11">
        <f t="shared" ref="A48:B48" si="48">A45</f>
        <v>0</v>
      </c>
      <c r="B48" s="14">
        <f t="shared" si="48"/>
        <v>0</v>
      </c>
      <c r="C48" s="23" t="s">
        <v>22</v>
      </c>
      <c r="D48" s="15">
        <v>1</v>
      </c>
      <c r="E48" s="15" t="s">
        <v>23</v>
      </c>
      <c r="F48" s="23" t="s">
        <v>21</v>
      </c>
      <c r="G48" s="15">
        <v>3</v>
      </c>
      <c r="H48" s="15">
        <f t="shared" si="41"/>
        <v>3</v>
      </c>
      <c r="I48" s="16">
        <v>2</v>
      </c>
      <c r="J48" s="16">
        <v>100</v>
      </c>
      <c r="K48" s="23" t="str">
        <f t="shared" si="44"/>
        <v>A1  M3  T3  -2</v>
      </c>
      <c r="L48" s="33" t="s">
        <v>19</v>
      </c>
      <c r="M48" s="34" t="s">
        <v>20</v>
      </c>
      <c r="N48" s="17">
        <v>300</v>
      </c>
      <c r="O48" s="18">
        <f t="shared" si="45"/>
        <v>300000</v>
      </c>
      <c r="P48" s="17"/>
      <c r="Q48" s="7">
        <f t="shared" si="46"/>
        <v>0</v>
      </c>
    </row>
    <row r="49" spans="1:17" ht="17" thickBot="1" x14ac:dyDescent="0.25">
      <c r="A49" s="11">
        <f t="shared" ref="A49:B49" si="49">A46</f>
        <v>0</v>
      </c>
      <c r="B49" s="14">
        <f t="shared" si="49"/>
        <v>0</v>
      </c>
      <c r="C49" s="23" t="s">
        <v>22</v>
      </c>
      <c r="D49" s="15">
        <v>1</v>
      </c>
      <c r="E49" s="15" t="s">
        <v>23</v>
      </c>
      <c r="F49" s="23" t="s">
        <v>21</v>
      </c>
      <c r="G49" s="15">
        <v>3</v>
      </c>
      <c r="H49" s="15">
        <f t="shared" si="41"/>
        <v>3</v>
      </c>
      <c r="I49" s="16">
        <v>3</v>
      </c>
      <c r="J49" s="16">
        <v>100</v>
      </c>
      <c r="K49" s="23" t="str">
        <f t="shared" si="44"/>
        <v>A1  M3  T3  -3</v>
      </c>
      <c r="L49" s="33" t="s">
        <v>19</v>
      </c>
      <c r="M49" s="34" t="s">
        <v>20</v>
      </c>
      <c r="N49" s="17">
        <v>30</v>
      </c>
      <c r="O49" s="18">
        <f t="shared" si="45"/>
        <v>300000</v>
      </c>
      <c r="P49" s="17"/>
      <c r="Q49" s="7">
        <f t="shared" si="46"/>
        <v>0</v>
      </c>
    </row>
    <row r="50" spans="1:17" x14ac:dyDescent="0.2">
      <c r="A50" s="20"/>
      <c r="B50" s="8"/>
      <c r="C50" s="22" t="s">
        <v>22</v>
      </c>
      <c r="D50" s="3">
        <v>2</v>
      </c>
      <c r="E50" s="3" t="s">
        <v>23</v>
      </c>
      <c r="F50" s="22" t="s">
        <v>21</v>
      </c>
      <c r="G50" s="3">
        <v>1</v>
      </c>
      <c r="H50" s="9">
        <v>0</v>
      </c>
      <c r="I50" s="10">
        <v>1</v>
      </c>
      <c r="J50" s="10">
        <v>100</v>
      </c>
      <c r="K50" s="22" t="str">
        <f t="shared" ref="K50:K97" si="50">C50&amp;""&amp;D50&amp;"  "&amp;F50&amp;""&amp;G50&amp;"  T"&amp;H50&amp;"  -"&amp;I50</f>
        <v>A2  M1  T0  -1</v>
      </c>
      <c r="L50" s="35" t="s">
        <v>18</v>
      </c>
      <c r="M50" s="36" t="s">
        <v>17</v>
      </c>
      <c r="N50" s="9">
        <v>500</v>
      </c>
      <c r="O50" s="4">
        <f t="shared" ref="O50:O97" si="51">N50*10^(I50+1)</f>
        <v>50000</v>
      </c>
      <c r="P50" s="9"/>
      <c r="Q50" s="5">
        <f t="shared" ref="Q50:Q97" si="52">P50*(1000/J50)^(I50+1)</f>
        <v>0</v>
      </c>
    </row>
    <row r="51" spans="1:17" x14ac:dyDescent="0.2">
      <c r="A51" s="11">
        <f>A50</f>
        <v>0</v>
      </c>
      <c r="B51" s="14">
        <f>B50</f>
        <v>0</v>
      </c>
      <c r="C51" s="23" t="s">
        <v>22</v>
      </c>
      <c r="D51" s="15">
        <v>2</v>
      </c>
      <c r="E51" s="15" t="s">
        <v>23</v>
      </c>
      <c r="F51" s="23" t="s">
        <v>21</v>
      </c>
      <c r="G51" s="15">
        <v>1</v>
      </c>
      <c r="H51" s="15">
        <v>0</v>
      </c>
      <c r="I51" s="16">
        <v>2</v>
      </c>
      <c r="J51" s="16">
        <v>100</v>
      </c>
      <c r="K51" s="23" t="str">
        <f t="shared" si="50"/>
        <v>A2  M1  T0  -2</v>
      </c>
      <c r="L51" s="37" t="s">
        <v>18</v>
      </c>
      <c r="M51" s="38" t="s">
        <v>17</v>
      </c>
      <c r="N51" s="17">
        <v>50</v>
      </c>
      <c r="O51" s="18">
        <f t="shared" si="51"/>
        <v>50000</v>
      </c>
      <c r="P51" s="17"/>
      <c r="Q51" s="7">
        <f t="shared" si="52"/>
        <v>0</v>
      </c>
    </row>
    <row r="52" spans="1:17" x14ac:dyDescent="0.2">
      <c r="A52" s="11">
        <f t="shared" ref="A52:B52" si="53">A51</f>
        <v>0</v>
      </c>
      <c r="B52" s="14">
        <f t="shared" si="53"/>
        <v>0</v>
      </c>
      <c r="C52" s="23" t="s">
        <v>22</v>
      </c>
      <c r="D52" s="15">
        <v>2</v>
      </c>
      <c r="E52" s="15" t="s">
        <v>23</v>
      </c>
      <c r="F52" s="23" t="s">
        <v>21</v>
      </c>
      <c r="G52" s="15">
        <v>1</v>
      </c>
      <c r="H52" s="15">
        <f>H50</f>
        <v>0</v>
      </c>
      <c r="I52" s="16">
        <v>1</v>
      </c>
      <c r="J52" s="16">
        <v>100</v>
      </c>
      <c r="K52" s="23" t="str">
        <f t="shared" si="50"/>
        <v>A2  M1  T0  -1</v>
      </c>
      <c r="L52" s="33" t="s">
        <v>19</v>
      </c>
      <c r="M52" s="34" t="s">
        <v>20</v>
      </c>
      <c r="N52" s="17">
        <v>100</v>
      </c>
      <c r="O52" s="18">
        <f t="shared" si="51"/>
        <v>10000</v>
      </c>
      <c r="P52" s="17"/>
      <c r="Q52" s="7">
        <f t="shared" si="52"/>
        <v>0</v>
      </c>
    </row>
    <row r="53" spans="1:17" x14ac:dyDescent="0.2">
      <c r="A53" s="11">
        <f>A52</f>
        <v>0</v>
      </c>
      <c r="B53" s="14">
        <f>B52</f>
        <v>0</v>
      </c>
      <c r="C53" s="23" t="s">
        <v>22</v>
      </c>
      <c r="D53" s="15">
        <v>2</v>
      </c>
      <c r="E53" s="15" t="s">
        <v>23</v>
      </c>
      <c r="F53" s="23" t="s">
        <v>21</v>
      </c>
      <c r="G53" s="15">
        <v>1</v>
      </c>
      <c r="H53" s="15">
        <f>H52</f>
        <v>0</v>
      </c>
      <c r="I53" s="16">
        <v>2</v>
      </c>
      <c r="J53" s="16">
        <v>100</v>
      </c>
      <c r="K53" s="23" t="str">
        <f t="shared" si="50"/>
        <v>A2  M1  T0  -2</v>
      </c>
      <c r="L53" s="33" t="s">
        <v>19</v>
      </c>
      <c r="M53" s="34" t="s">
        <v>20</v>
      </c>
      <c r="N53" s="17">
        <v>10</v>
      </c>
      <c r="O53" s="18">
        <f t="shared" si="51"/>
        <v>10000</v>
      </c>
      <c r="P53" s="17"/>
      <c r="Q53" s="7">
        <f t="shared" si="52"/>
        <v>0</v>
      </c>
    </row>
    <row r="54" spans="1:17" x14ac:dyDescent="0.2">
      <c r="A54" s="11">
        <f>A53</f>
        <v>0</v>
      </c>
      <c r="B54" s="14">
        <f>B53</f>
        <v>0</v>
      </c>
      <c r="C54" s="23" t="s">
        <v>22</v>
      </c>
      <c r="D54" s="15">
        <v>2</v>
      </c>
      <c r="E54" s="15" t="s">
        <v>23</v>
      </c>
      <c r="F54" s="23" t="s">
        <v>21</v>
      </c>
      <c r="G54" s="15">
        <v>2</v>
      </c>
      <c r="H54" s="15">
        <v>0</v>
      </c>
      <c r="I54" s="16">
        <v>1</v>
      </c>
      <c r="J54" s="16">
        <v>100</v>
      </c>
      <c r="K54" s="23" t="str">
        <f t="shared" si="50"/>
        <v>A2  M2  T0  -1</v>
      </c>
      <c r="L54" s="37" t="s">
        <v>18</v>
      </c>
      <c r="M54" s="38" t="s">
        <v>17</v>
      </c>
      <c r="N54" s="17">
        <v>500</v>
      </c>
      <c r="O54" s="18">
        <f t="shared" si="51"/>
        <v>50000</v>
      </c>
      <c r="P54" s="17"/>
      <c r="Q54" s="7">
        <f t="shared" si="52"/>
        <v>0</v>
      </c>
    </row>
    <row r="55" spans="1:17" x14ac:dyDescent="0.2">
      <c r="A55" s="11">
        <f t="shared" ref="A55:B55" si="54">A52</f>
        <v>0</v>
      </c>
      <c r="B55" s="14">
        <f t="shared" si="54"/>
        <v>0</v>
      </c>
      <c r="C55" s="23" t="s">
        <v>22</v>
      </c>
      <c r="D55" s="15">
        <v>2</v>
      </c>
      <c r="E55" s="15" t="s">
        <v>23</v>
      </c>
      <c r="F55" s="23" t="s">
        <v>21</v>
      </c>
      <c r="G55" s="15">
        <v>2</v>
      </c>
      <c r="H55" s="15">
        <f>H52</f>
        <v>0</v>
      </c>
      <c r="I55" s="16">
        <v>2</v>
      </c>
      <c r="J55" s="16">
        <v>100</v>
      </c>
      <c r="K55" s="23" t="str">
        <f t="shared" si="50"/>
        <v>A2  M2  T0  -2</v>
      </c>
      <c r="L55" s="37" t="s">
        <v>18</v>
      </c>
      <c r="M55" s="38" t="s">
        <v>17</v>
      </c>
      <c r="N55" s="17">
        <v>50</v>
      </c>
      <c r="O55" s="18">
        <f t="shared" si="51"/>
        <v>50000</v>
      </c>
      <c r="P55" s="17"/>
      <c r="Q55" s="7">
        <f t="shared" si="52"/>
        <v>0</v>
      </c>
    </row>
    <row r="56" spans="1:17" x14ac:dyDescent="0.2">
      <c r="A56" s="11">
        <f t="shared" ref="A56:B56" si="55">A53</f>
        <v>0</v>
      </c>
      <c r="B56" s="14">
        <f t="shared" si="55"/>
        <v>0</v>
      </c>
      <c r="C56" s="23" t="s">
        <v>22</v>
      </c>
      <c r="D56" s="15">
        <v>2</v>
      </c>
      <c r="E56" s="15" t="s">
        <v>23</v>
      </c>
      <c r="F56" s="23" t="s">
        <v>21</v>
      </c>
      <c r="G56" s="15">
        <v>2</v>
      </c>
      <c r="H56" s="15">
        <f>H53</f>
        <v>0</v>
      </c>
      <c r="I56" s="16">
        <v>1</v>
      </c>
      <c r="J56" s="16">
        <v>100</v>
      </c>
      <c r="K56" s="23" t="str">
        <f t="shared" si="50"/>
        <v>A2  M2  T0  -1</v>
      </c>
      <c r="L56" s="33" t="s">
        <v>19</v>
      </c>
      <c r="M56" s="34" t="s">
        <v>20</v>
      </c>
      <c r="N56" s="17">
        <v>100</v>
      </c>
      <c r="O56" s="18">
        <f t="shared" si="51"/>
        <v>10000</v>
      </c>
      <c r="P56" s="17"/>
      <c r="Q56" s="7">
        <f t="shared" si="52"/>
        <v>0</v>
      </c>
    </row>
    <row r="57" spans="1:17" x14ac:dyDescent="0.2">
      <c r="A57" s="11">
        <f t="shared" ref="A57:B57" si="56">A54</f>
        <v>0</v>
      </c>
      <c r="B57" s="14">
        <f t="shared" si="56"/>
        <v>0</v>
      </c>
      <c r="C57" s="23" t="s">
        <v>22</v>
      </c>
      <c r="D57" s="15">
        <v>2</v>
      </c>
      <c r="E57" s="15" t="s">
        <v>23</v>
      </c>
      <c r="F57" s="23" t="s">
        <v>21</v>
      </c>
      <c r="G57" s="15">
        <v>2</v>
      </c>
      <c r="H57" s="15">
        <f>H54</f>
        <v>0</v>
      </c>
      <c r="I57" s="16">
        <v>2</v>
      </c>
      <c r="J57" s="16">
        <v>100</v>
      </c>
      <c r="K57" s="23" t="str">
        <f t="shared" si="50"/>
        <v>A2  M2  T0  -2</v>
      </c>
      <c r="L57" s="33" t="s">
        <v>19</v>
      </c>
      <c r="M57" s="34" t="s">
        <v>20</v>
      </c>
      <c r="N57" s="17">
        <v>10</v>
      </c>
      <c r="O57" s="18">
        <f t="shared" si="51"/>
        <v>10000</v>
      </c>
      <c r="P57" s="17"/>
      <c r="Q57" s="7">
        <f t="shared" si="52"/>
        <v>0</v>
      </c>
    </row>
    <row r="58" spans="1:17" x14ac:dyDescent="0.2">
      <c r="A58" s="11">
        <f>A57</f>
        <v>0</v>
      </c>
      <c r="B58" s="14">
        <f>B57</f>
        <v>0</v>
      </c>
      <c r="C58" s="23" t="s">
        <v>22</v>
      </c>
      <c r="D58" s="15">
        <v>2</v>
      </c>
      <c r="E58" s="15" t="s">
        <v>23</v>
      </c>
      <c r="F58" s="23" t="s">
        <v>21</v>
      </c>
      <c r="G58" s="15">
        <v>3</v>
      </c>
      <c r="H58" s="15">
        <v>0</v>
      </c>
      <c r="I58" s="16">
        <v>1</v>
      </c>
      <c r="J58" s="16">
        <v>100</v>
      </c>
      <c r="K58" s="23" t="str">
        <f t="shared" si="50"/>
        <v>A2  M3  T0  -1</v>
      </c>
      <c r="L58" s="37" t="s">
        <v>18</v>
      </c>
      <c r="M58" s="38" t="s">
        <v>17</v>
      </c>
      <c r="N58" s="17">
        <v>500</v>
      </c>
      <c r="O58" s="18">
        <f t="shared" si="51"/>
        <v>50000</v>
      </c>
      <c r="P58" s="17"/>
      <c r="Q58" s="7">
        <f t="shared" si="52"/>
        <v>0</v>
      </c>
    </row>
    <row r="59" spans="1:17" x14ac:dyDescent="0.2">
      <c r="A59" s="11">
        <f t="shared" ref="A59:B59" si="57">A58</f>
        <v>0</v>
      </c>
      <c r="B59" s="14">
        <f t="shared" si="57"/>
        <v>0</v>
      </c>
      <c r="C59" s="23" t="s">
        <v>22</v>
      </c>
      <c r="D59" s="15">
        <v>2</v>
      </c>
      <c r="E59" s="15" t="s">
        <v>23</v>
      </c>
      <c r="F59" s="23" t="s">
        <v>21</v>
      </c>
      <c r="G59" s="15">
        <v>3</v>
      </c>
      <c r="H59" s="15">
        <f>H57</f>
        <v>0</v>
      </c>
      <c r="I59" s="16">
        <v>2</v>
      </c>
      <c r="J59" s="16">
        <v>100</v>
      </c>
      <c r="K59" s="23" t="str">
        <f t="shared" si="50"/>
        <v>A2  M3  T0  -2</v>
      </c>
      <c r="L59" s="37" t="s">
        <v>18</v>
      </c>
      <c r="M59" s="38" t="s">
        <v>17</v>
      </c>
      <c r="N59" s="17">
        <v>50</v>
      </c>
      <c r="O59" s="18">
        <f t="shared" si="51"/>
        <v>50000</v>
      </c>
      <c r="P59" s="17"/>
      <c r="Q59" s="7">
        <f t="shared" si="52"/>
        <v>0</v>
      </c>
    </row>
    <row r="60" spans="1:17" x14ac:dyDescent="0.2">
      <c r="A60" s="11">
        <f>A59</f>
        <v>0</v>
      </c>
      <c r="B60" s="14">
        <f>B59</f>
        <v>0</v>
      </c>
      <c r="C60" s="23" t="s">
        <v>22</v>
      </c>
      <c r="D60" s="15">
        <v>2</v>
      </c>
      <c r="E60" s="15" t="s">
        <v>23</v>
      </c>
      <c r="F60" s="23" t="s">
        <v>21</v>
      </c>
      <c r="G60" s="15">
        <v>3</v>
      </c>
      <c r="H60" s="15">
        <f>H59</f>
        <v>0</v>
      </c>
      <c r="I60" s="16">
        <v>1</v>
      </c>
      <c r="J60" s="16">
        <v>100</v>
      </c>
      <c r="K60" s="23" t="str">
        <f t="shared" si="50"/>
        <v>A2  M3  T0  -1</v>
      </c>
      <c r="L60" s="33" t="s">
        <v>19</v>
      </c>
      <c r="M60" s="34" t="s">
        <v>20</v>
      </c>
      <c r="N60" s="17">
        <v>100</v>
      </c>
      <c r="O60" s="18">
        <f t="shared" si="51"/>
        <v>10000</v>
      </c>
      <c r="P60" s="17"/>
      <c r="Q60" s="7">
        <f t="shared" si="52"/>
        <v>0</v>
      </c>
    </row>
    <row r="61" spans="1:17" ht="17" thickBot="1" x14ac:dyDescent="0.25">
      <c r="A61" s="11">
        <f>A60</f>
        <v>0</v>
      </c>
      <c r="B61" s="14">
        <f>B60</f>
        <v>0</v>
      </c>
      <c r="C61" s="23" t="s">
        <v>22</v>
      </c>
      <c r="D61" s="15">
        <v>2</v>
      </c>
      <c r="E61" s="15" t="s">
        <v>23</v>
      </c>
      <c r="F61" s="23" t="s">
        <v>21</v>
      </c>
      <c r="G61" s="15">
        <v>3</v>
      </c>
      <c r="H61" s="15">
        <v>0</v>
      </c>
      <c r="I61" s="16">
        <v>2</v>
      </c>
      <c r="J61" s="16">
        <v>100</v>
      </c>
      <c r="K61" s="23" t="str">
        <f t="shared" si="50"/>
        <v>A2  M3  T0  -2</v>
      </c>
      <c r="L61" s="33" t="s">
        <v>19</v>
      </c>
      <c r="M61" s="34" t="s">
        <v>20</v>
      </c>
      <c r="N61" s="17">
        <v>10</v>
      </c>
      <c r="O61" s="18">
        <f t="shared" si="51"/>
        <v>10000</v>
      </c>
      <c r="P61" s="17"/>
      <c r="Q61" s="7">
        <f t="shared" si="52"/>
        <v>0</v>
      </c>
    </row>
    <row r="62" spans="1:17" x14ac:dyDescent="0.2">
      <c r="A62" s="20"/>
      <c r="B62" s="8"/>
      <c r="C62" s="22" t="s">
        <v>22</v>
      </c>
      <c r="D62" s="3">
        <v>2</v>
      </c>
      <c r="E62" s="3" t="s">
        <v>23</v>
      </c>
      <c r="F62" s="22" t="s">
        <v>21</v>
      </c>
      <c r="G62" s="3">
        <v>1</v>
      </c>
      <c r="H62" s="9">
        <v>1</v>
      </c>
      <c r="I62" s="10">
        <v>2</v>
      </c>
      <c r="J62" s="10">
        <v>100</v>
      </c>
      <c r="K62" s="22" t="str">
        <f t="shared" si="50"/>
        <v>A2  M1  T1  -2</v>
      </c>
      <c r="L62" s="35" t="s">
        <v>18</v>
      </c>
      <c r="M62" s="36" t="s">
        <v>17</v>
      </c>
      <c r="N62" s="9">
        <v>300</v>
      </c>
      <c r="O62" s="4">
        <f t="shared" si="51"/>
        <v>300000</v>
      </c>
      <c r="P62" s="9"/>
      <c r="Q62" s="5">
        <f t="shared" si="52"/>
        <v>0</v>
      </c>
    </row>
    <row r="63" spans="1:17" x14ac:dyDescent="0.2">
      <c r="A63" s="11">
        <f>A62</f>
        <v>0</v>
      </c>
      <c r="B63" s="14">
        <f>B62</f>
        <v>0</v>
      </c>
      <c r="C63" s="23" t="s">
        <v>22</v>
      </c>
      <c r="D63" s="15">
        <v>2</v>
      </c>
      <c r="E63" s="15" t="s">
        <v>23</v>
      </c>
      <c r="F63" s="23" t="s">
        <v>21</v>
      </c>
      <c r="G63" s="15">
        <v>1</v>
      </c>
      <c r="H63" s="15">
        <f>H62</f>
        <v>1</v>
      </c>
      <c r="I63" s="16">
        <v>3</v>
      </c>
      <c r="J63" s="16">
        <v>100</v>
      </c>
      <c r="K63" s="23" t="str">
        <f t="shared" si="50"/>
        <v>A2  M1  T1  -3</v>
      </c>
      <c r="L63" s="37" t="s">
        <v>18</v>
      </c>
      <c r="M63" s="38" t="s">
        <v>17</v>
      </c>
      <c r="N63" s="17">
        <v>30</v>
      </c>
      <c r="O63" s="18">
        <f t="shared" si="51"/>
        <v>300000</v>
      </c>
      <c r="P63" s="17"/>
      <c r="Q63" s="7">
        <f t="shared" si="52"/>
        <v>0</v>
      </c>
    </row>
    <row r="64" spans="1:17" x14ac:dyDescent="0.2">
      <c r="A64" s="11">
        <f t="shared" ref="A64:B64" si="58">A63</f>
        <v>0</v>
      </c>
      <c r="B64" s="14">
        <f t="shared" si="58"/>
        <v>0</v>
      </c>
      <c r="C64" s="23" t="s">
        <v>22</v>
      </c>
      <c r="D64" s="15">
        <v>2</v>
      </c>
      <c r="E64" s="15" t="s">
        <v>23</v>
      </c>
      <c r="F64" s="23" t="s">
        <v>21</v>
      </c>
      <c r="G64" s="15">
        <v>1</v>
      </c>
      <c r="H64" s="15">
        <f t="shared" ref="H64:H73" si="59">H63</f>
        <v>1</v>
      </c>
      <c r="I64" s="16">
        <v>2</v>
      </c>
      <c r="J64" s="16">
        <v>100</v>
      </c>
      <c r="K64" s="23" t="str">
        <f t="shared" si="50"/>
        <v>A2  M1  T1  -2</v>
      </c>
      <c r="L64" s="33" t="s">
        <v>19</v>
      </c>
      <c r="M64" s="34" t="s">
        <v>20</v>
      </c>
      <c r="N64" s="17">
        <v>70</v>
      </c>
      <c r="O64" s="18">
        <f t="shared" si="51"/>
        <v>70000</v>
      </c>
      <c r="P64" s="17"/>
      <c r="Q64" s="7">
        <f t="shared" si="52"/>
        <v>0</v>
      </c>
    </row>
    <row r="65" spans="1:17" x14ac:dyDescent="0.2">
      <c r="A65" s="11">
        <f>A64</f>
        <v>0</v>
      </c>
      <c r="B65" s="14">
        <f>B64</f>
        <v>0</v>
      </c>
      <c r="C65" s="23" t="s">
        <v>22</v>
      </c>
      <c r="D65" s="15">
        <v>2</v>
      </c>
      <c r="E65" s="15" t="s">
        <v>23</v>
      </c>
      <c r="F65" s="23" t="s">
        <v>21</v>
      </c>
      <c r="G65" s="15">
        <v>1</v>
      </c>
      <c r="H65" s="15">
        <f t="shared" si="59"/>
        <v>1</v>
      </c>
      <c r="I65" s="16">
        <v>3</v>
      </c>
      <c r="J65" s="16">
        <v>100</v>
      </c>
      <c r="K65" s="23" t="str">
        <f t="shared" si="50"/>
        <v>A2  M1  T1  -3</v>
      </c>
      <c r="L65" s="33" t="s">
        <v>19</v>
      </c>
      <c r="M65" s="34" t="s">
        <v>20</v>
      </c>
      <c r="N65" s="17">
        <v>7</v>
      </c>
      <c r="O65" s="18">
        <f t="shared" si="51"/>
        <v>70000</v>
      </c>
      <c r="P65" s="17"/>
      <c r="Q65" s="7">
        <f t="shared" si="52"/>
        <v>0</v>
      </c>
    </row>
    <row r="66" spans="1:17" x14ac:dyDescent="0.2">
      <c r="A66" s="11">
        <f>A65</f>
        <v>0</v>
      </c>
      <c r="B66" s="14">
        <f>B65</f>
        <v>0</v>
      </c>
      <c r="C66" s="23" t="s">
        <v>22</v>
      </c>
      <c r="D66" s="15">
        <v>2</v>
      </c>
      <c r="E66" s="15" t="s">
        <v>23</v>
      </c>
      <c r="F66" s="23" t="s">
        <v>21</v>
      </c>
      <c r="G66" s="15">
        <v>2</v>
      </c>
      <c r="H66" s="15">
        <f t="shared" si="59"/>
        <v>1</v>
      </c>
      <c r="I66" s="16">
        <v>2</v>
      </c>
      <c r="J66" s="16">
        <v>100</v>
      </c>
      <c r="K66" s="23" t="str">
        <f t="shared" si="50"/>
        <v>A2  M2  T1  -2</v>
      </c>
      <c r="L66" s="37" t="s">
        <v>18</v>
      </c>
      <c r="M66" s="38" t="s">
        <v>17</v>
      </c>
      <c r="N66" s="17">
        <v>300</v>
      </c>
      <c r="O66" s="18">
        <f t="shared" si="51"/>
        <v>300000</v>
      </c>
      <c r="P66" s="17"/>
      <c r="Q66" s="7">
        <f t="shared" si="52"/>
        <v>0</v>
      </c>
    </row>
    <row r="67" spans="1:17" x14ac:dyDescent="0.2">
      <c r="A67" s="11">
        <f t="shared" ref="A67:B67" si="60">A64</f>
        <v>0</v>
      </c>
      <c r="B67" s="14">
        <f t="shared" si="60"/>
        <v>0</v>
      </c>
      <c r="C67" s="23" t="s">
        <v>22</v>
      </c>
      <c r="D67" s="15">
        <v>2</v>
      </c>
      <c r="E67" s="15" t="s">
        <v>23</v>
      </c>
      <c r="F67" s="23" t="s">
        <v>21</v>
      </c>
      <c r="G67" s="15">
        <v>2</v>
      </c>
      <c r="H67" s="15">
        <f t="shared" si="59"/>
        <v>1</v>
      </c>
      <c r="I67" s="16">
        <v>3</v>
      </c>
      <c r="J67" s="16">
        <v>100</v>
      </c>
      <c r="K67" s="23" t="str">
        <f t="shared" si="50"/>
        <v>A2  M2  T1  -3</v>
      </c>
      <c r="L67" s="37" t="s">
        <v>18</v>
      </c>
      <c r="M67" s="38" t="s">
        <v>17</v>
      </c>
      <c r="N67" s="17">
        <v>30</v>
      </c>
      <c r="O67" s="18">
        <f t="shared" si="51"/>
        <v>300000</v>
      </c>
      <c r="P67" s="17"/>
      <c r="Q67" s="7">
        <f t="shared" si="52"/>
        <v>0</v>
      </c>
    </row>
    <row r="68" spans="1:17" x14ac:dyDescent="0.2">
      <c r="A68" s="11">
        <f t="shared" ref="A68:B68" si="61">A65</f>
        <v>0</v>
      </c>
      <c r="B68" s="14">
        <f t="shared" si="61"/>
        <v>0</v>
      </c>
      <c r="C68" s="23" t="s">
        <v>22</v>
      </c>
      <c r="D68" s="15">
        <v>2</v>
      </c>
      <c r="E68" s="15" t="s">
        <v>23</v>
      </c>
      <c r="F68" s="23" t="s">
        <v>21</v>
      </c>
      <c r="G68" s="15">
        <v>2</v>
      </c>
      <c r="H68" s="15">
        <f t="shared" si="59"/>
        <v>1</v>
      </c>
      <c r="I68" s="16">
        <v>2</v>
      </c>
      <c r="J68" s="16">
        <v>100</v>
      </c>
      <c r="K68" s="23" t="str">
        <f t="shared" si="50"/>
        <v>A2  M2  T1  -2</v>
      </c>
      <c r="L68" s="33" t="s">
        <v>19</v>
      </c>
      <c r="M68" s="34" t="s">
        <v>20</v>
      </c>
      <c r="N68" s="17">
        <v>70</v>
      </c>
      <c r="O68" s="18">
        <f t="shared" si="51"/>
        <v>70000</v>
      </c>
      <c r="P68" s="17"/>
      <c r="Q68" s="7">
        <f t="shared" si="52"/>
        <v>0</v>
      </c>
    </row>
    <row r="69" spans="1:17" x14ac:dyDescent="0.2">
      <c r="A69" s="11">
        <f t="shared" ref="A69:B69" si="62">A66</f>
        <v>0</v>
      </c>
      <c r="B69" s="14">
        <f t="shared" si="62"/>
        <v>0</v>
      </c>
      <c r="C69" s="23" t="s">
        <v>22</v>
      </c>
      <c r="D69" s="15">
        <v>2</v>
      </c>
      <c r="E69" s="15" t="s">
        <v>23</v>
      </c>
      <c r="F69" s="23" t="s">
        <v>21</v>
      </c>
      <c r="G69" s="15">
        <v>2</v>
      </c>
      <c r="H69" s="15">
        <f t="shared" si="59"/>
        <v>1</v>
      </c>
      <c r="I69" s="16">
        <v>3</v>
      </c>
      <c r="J69" s="16">
        <v>100</v>
      </c>
      <c r="K69" s="23" t="str">
        <f t="shared" si="50"/>
        <v>A2  M2  T1  -3</v>
      </c>
      <c r="L69" s="33" t="s">
        <v>19</v>
      </c>
      <c r="M69" s="34" t="s">
        <v>20</v>
      </c>
      <c r="N69" s="17">
        <v>7</v>
      </c>
      <c r="O69" s="18">
        <f t="shared" si="51"/>
        <v>70000</v>
      </c>
      <c r="P69" s="17"/>
      <c r="Q69" s="7">
        <f t="shared" si="52"/>
        <v>0</v>
      </c>
    </row>
    <row r="70" spans="1:17" x14ac:dyDescent="0.2">
      <c r="A70" s="11">
        <f>A69</f>
        <v>0</v>
      </c>
      <c r="B70" s="14">
        <f>B69</f>
        <v>0</v>
      </c>
      <c r="C70" s="23" t="s">
        <v>22</v>
      </c>
      <c r="D70" s="15">
        <v>2</v>
      </c>
      <c r="E70" s="15" t="s">
        <v>23</v>
      </c>
      <c r="F70" s="23" t="s">
        <v>21</v>
      </c>
      <c r="G70" s="15">
        <v>3</v>
      </c>
      <c r="H70" s="15">
        <f t="shared" si="59"/>
        <v>1</v>
      </c>
      <c r="I70" s="16">
        <v>2</v>
      </c>
      <c r="J70" s="16">
        <v>100</v>
      </c>
      <c r="K70" s="23" t="str">
        <f t="shared" si="50"/>
        <v>A2  M3  T1  -2</v>
      </c>
      <c r="L70" s="37" t="s">
        <v>18</v>
      </c>
      <c r="M70" s="38" t="s">
        <v>17</v>
      </c>
      <c r="N70" s="17">
        <v>300</v>
      </c>
      <c r="O70" s="18">
        <f t="shared" si="51"/>
        <v>300000</v>
      </c>
      <c r="P70" s="17"/>
      <c r="Q70" s="7">
        <f t="shared" si="52"/>
        <v>0</v>
      </c>
    </row>
    <row r="71" spans="1:17" x14ac:dyDescent="0.2">
      <c r="A71" s="11">
        <f t="shared" ref="A71:B71" si="63">A70</f>
        <v>0</v>
      </c>
      <c r="B71" s="14">
        <f t="shared" si="63"/>
        <v>0</v>
      </c>
      <c r="C71" s="23" t="s">
        <v>22</v>
      </c>
      <c r="D71" s="15">
        <v>2</v>
      </c>
      <c r="E71" s="15" t="s">
        <v>23</v>
      </c>
      <c r="F71" s="23" t="s">
        <v>21</v>
      </c>
      <c r="G71" s="15">
        <v>3</v>
      </c>
      <c r="H71" s="15">
        <f t="shared" si="59"/>
        <v>1</v>
      </c>
      <c r="I71" s="16">
        <v>3</v>
      </c>
      <c r="J71" s="16">
        <v>100</v>
      </c>
      <c r="K71" s="23" t="str">
        <f t="shared" si="50"/>
        <v>A2  M3  T1  -3</v>
      </c>
      <c r="L71" s="37" t="s">
        <v>18</v>
      </c>
      <c r="M71" s="38" t="s">
        <v>17</v>
      </c>
      <c r="N71" s="17">
        <v>30</v>
      </c>
      <c r="O71" s="18">
        <f t="shared" si="51"/>
        <v>300000</v>
      </c>
      <c r="P71" s="17"/>
      <c r="Q71" s="7">
        <f t="shared" si="52"/>
        <v>0</v>
      </c>
    </row>
    <row r="72" spans="1:17" x14ac:dyDescent="0.2">
      <c r="A72" s="11">
        <f>A71</f>
        <v>0</v>
      </c>
      <c r="B72" s="14">
        <f>B71</f>
        <v>0</v>
      </c>
      <c r="C72" s="23" t="s">
        <v>22</v>
      </c>
      <c r="D72" s="15">
        <v>2</v>
      </c>
      <c r="E72" s="15" t="s">
        <v>23</v>
      </c>
      <c r="F72" s="23" t="s">
        <v>21</v>
      </c>
      <c r="G72" s="15">
        <v>3</v>
      </c>
      <c r="H72" s="15">
        <f t="shared" si="59"/>
        <v>1</v>
      </c>
      <c r="I72" s="16">
        <v>2</v>
      </c>
      <c r="J72" s="16">
        <v>100</v>
      </c>
      <c r="K72" s="23" t="str">
        <f t="shared" si="50"/>
        <v>A2  M3  T1  -2</v>
      </c>
      <c r="L72" s="33" t="s">
        <v>19</v>
      </c>
      <c r="M72" s="34" t="s">
        <v>20</v>
      </c>
      <c r="N72" s="17">
        <v>70</v>
      </c>
      <c r="O72" s="18">
        <f t="shared" si="51"/>
        <v>70000</v>
      </c>
      <c r="P72" s="17"/>
      <c r="Q72" s="7">
        <f t="shared" si="52"/>
        <v>0</v>
      </c>
    </row>
    <row r="73" spans="1:17" ht="17" thickBot="1" x14ac:dyDescent="0.25">
      <c r="A73" s="11">
        <f>A72</f>
        <v>0</v>
      </c>
      <c r="B73" s="14">
        <f>B72</f>
        <v>0</v>
      </c>
      <c r="C73" s="23" t="s">
        <v>22</v>
      </c>
      <c r="D73" s="15">
        <v>2</v>
      </c>
      <c r="E73" s="15" t="s">
        <v>23</v>
      </c>
      <c r="F73" s="23" t="s">
        <v>21</v>
      </c>
      <c r="G73" s="15">
        <v>3</v>
      </c>
      <c r="H73" s="15">
        <f t="shared" si="59"/>
        <v>1</v>
      </c>
      <c r="I73" s="16">
        <v>3</v>
      </c>
      <c r="J73" s="16">
        <v>100</v>
      </c>
      <c r="K73" s="23" t="str">
        <f t="shared" si="50"/>
        <v>A2  M3  T1  -3</v>
      </c>
      <c r="L73" s="33" t="s">
        <v>19</v>
      </c>
      <c r="M73" s="34" t="s">
        <v>20</v>
      </c>
      <c r="N73" s="17">
        <v>7</v>
      </c>
      <c r="O73" s="18">
        <f t="shared" si="51"/>
        <v>70000</v>
      </c>
      <c r="P73" s="17"/>
      <c r="Q73" s="7">
        <f t="shared" si="52"/>
        <v>0</v>
      </c>
    </row>
    <row r="74" spans="1:17" x14ac:dyDescent="0.2">
      <c r="A74" s="20"/>
      <c r="B74" s="8"/>
      <c r="C74" s="22" t="s">
        <v>22</v>
      </c>
      <c r="D74" s="3">
        <v>2</v>
      </c>
      <c r="E74" s="3" t="s">
        <v>23</v>
      </c>
      <c r="F74" s="22" t="s">
        <v>21</v>
      </c>
      <c r="G74" s="3">
        <v>1</v>
      </c>
      <c r="H74" s="9">
        <v>2</v>
      </c>
      <c r="I74" s="10">
        <v>3</v>
      </c>
      <c r="J74" s="10">
        <v>100</v>
      </c>
      <c r="K74" s="22" t="str">
        <f t="shared" si="50"/>
        <v>A2  M1  T2  -3</v>
      </c>
      <c r="L74" s="35" t="s">
        <v>18</v>
      </c>
      <c r="M74" s="36" t="s">
        <v>17</v>
      </c>
      <c r="N74" s="9">
        <v>200</v>
      </c>
      <c r="O74" s="4">
        <f t="shared" si="51"/>
        <v>2000000</v>
      </c>
      <c r="P74" s="9"/>
      <c r="Q74" s="5">
        <f t="shared" si="52"/>
        <v>0</v>
      </c>
    </row>
    <row r="75" spans="1:17" x14ac:dyDescent="0.2">
      <c r="A75" s="11">
        <f>A74</f>
        <v>0</v>
      </c>
      <c r="B75" s="14">
        <f>B74</f>
        <v>0</v>
      </c>
      <c r="C75" s="23" t="s">
        <v>22</v>
      </c>
      <c r="D75" s="15">
        <v>2</v>
      </c>
      <c r="E75" s="15" t="s">
        <v>23</v>
      </c>
      <c r="F75" s="23" t="s">
        <v>21</v>
      </c>
      <c r="G75" s="15">
        <v>1</v>
      </c>
      <c r="H75" s="15">
        <f>H74</f>
        <v>2</v>
      </c>
      <c r="I75" s="16">
        <v>4</v>
      </c>
      <c r="J75" s="16">
        <v>100</v>
      </c>
      <c r="K75" s="23" t="str">
        <f t="shared" si="50"/>
        <v>A2  M1  T2  -4</v>
      </c>
      <c r="L75" s="37" t="s">
        <v>18</v>
      </c>
      <c r="M75" s="38" t="s">
        <v>17</v>
      </c>
      <c r="N75" s="17">
        <v>20</v>
      </c>
      <c r="O75" s="18">
        <f t="shared" si="51"/>
        <v>2000000</v>
      </c>
      <c r="P75" s="17"/>
      <c r="Q75" s="7">
        <f t="shared" si="52"/>
        <v>0</v>
      </c>
    </row>
    <row r="76" spans="1:17" x14ac:dyDescent="0.2">
      <c r="A76" s="11">
        <f t="shared" ref="A76:B76" si="64">A75</f>
        <v>0</v>
      </c>
      <c r="B76" s="14">
        <f t="shared" si="64"/>
        <v>0</v>
      </c>
      <c r="C76" s="23" t="s">
        <v>22</v>
      </c>
      <c r="D76" s="15">
        <v>2</v>
      </c>
      <c r="E76" s="15" t="s">
        <v>23</v>
      </c>
      <c r="F76" s="23" t="s">
        <v>21</v>
      </c>
      <c r="G76" s="15">
        <v>1</v>
      </c>
      <c r="H76" s="15">
        <f t="shared" ref="H76:H85" si="65">H75</f>
        <v>2</v>
      </c>
      <c r="I76" s="16">
        <v>2</v>
      </c>
      <c r="J76" s="16">
        <v>100</v>
      </c>
      <c r="K76" s="23" t="str">
        <f t="shared" si="50"/>
        <v>A2  M1  T2  -2</v>
      </c>
      <c r="L76" s="33" t="s">
        <v>19</v>
      </c>
      <c r="M76" s="34" t="s">
        <v>20</v>
      </c>
      <c r="N76" s="17">
        <v>500</v>
      </c>
      <c r="O76" s="18">
        <f t="shared" si="51"/>
        <v>500000</v>
      </c>
      <c r="P76" s="17"/>
      <c r="Q76" s="7">
        <f t="shared" si="52"/>
        <v>0</v>
      </c>
    </row>
    <row r="77" spans="1:17" x14ac:dyDescent="0.2">
      <c r="A77" s="11">
        <f>A76</f>
        <v>0</v>
      </c>
      <c r="B77" s="14">
        <f>B76</f>
        <v>0</v>
      </c>
      <c r="C77" s="23" t="s">
        <v>22</v>
      </c>
      <c r="D77" s="15">
        <v>2</v>
      </c>
      <c r="E77" s="15" t="s">
        <v>23</v>
      </c>
      <c r="F77" s="23" t="s">
        <v>21</v>
      </c>
      <c r="G77" s="15">
        <v>1</v>
      </c>
      <c r="H77" s="15">
        <f t="shared" si="65"/>
        <v>2</v>
      </c>
      <c r="I77" s="16">
        <v>3</v>
      </c>
      <c r="J77" s="16">
        <v>100</v>
      </c>
      <c r="K77" s="23" t="str">
        <f t="shared" si="50"/>
        <v>A2  M1  T2  -3</v>
      </c>
      <c r="L77" s="33" t="s">
        <v>19</v>
      </c>
      <c r="M77" s="34" t="s">
        <v>20</v>
      </c>
      <c r="N77" s="17">
        <v>50</v>
      </c>
      <c r="O77" s="18">
        <f t="shared" si="51"/>
        <v>500000</v>
      </c>
      <c r="P77" s="17"/>
      <c r="Q77" s="7">
        <f t="shared" si="52"/>
        <v>0</v>
      </c>
    </row>
    <row r="78" spans="1:17" x14ac:dyDescent="0.2">
      <c r="A78" s="11">
        <f>A77</f>
        <v>0</v>
      </c>
      <c r="B78" s="14">
        <f>B77</f>
        <v>0</v>
      </c>
      <c r="C78" s="23" t="s">
        <v>22</v>
      </c>
      <c r="D78" s="15">
        <v>2</v>
      </c>
      <c r="E78" s="15" t="s">
        <v>23</v>
      </c>
      <c r="F78" s="23" t="s">
        <v>21</v>
      </c>
      <c r="G78" s="15">
        <v>2</v>
      </c>
      <c r="H78" s="15">
        <f t="shared" si="65"/>
        <v>2</v>
      </c>
      <c r="I78" s="16">
        <v>3</v>
      </c>
      <c r="J78" s="16">
        <v>100</v>
      </c>
      <c r="K78" s="23" t="str">
        <f t="shared" si="50"/>
        <v>A2  M2  T2  -3</v>
      </c>
      <c r="L78" s="37" t="s">
        <v>18</v>
      </c>
      <c r="M78" s="38" t="s">
        <v>17</v>
      </c>
      <c r="N78" s="17">
        <v>200</v>
      </c>
      <c r="O78" s="18">
        <f t="shared" si="51"/>
        <v>2000000</v>
      </c>
      <c r="P78" s="17"/>
      <c r="Q78" s="7">
        <f t="shared" si="52"/>
        <v>0</v>
      </c>
    </row>
    <row r="79" spans="1:17" x14ac:dyDescent="0.2">
      <c r="A79" s="11">
        <f t="shared" ref="A79:A85" si="66">A78</f>
        <v>0</v>
      </c>
      <c r="B79" s="14">
        <f t="shared" ref="B79:B85" si="67">B78</f>
        <v>0</v>
      </c>
      <c r="C79" s="23" t="s">
        <v>22</v>
      </c>
      <c r="D79" s="15">
        <v>2</v>
      </c>
      <c r="E79" s="15" t="s">
        <v>23</v>
      </c>
      <c r="F79" s="23" t="s">
        <v>21</v>
      </c>
      <c r="G79" s="15">
        <v>2</v>
      </c>
      <c r="H79" s="15">
        <f t="shared" si="65"/>
        <v>2</v>
      </c>
      <c r="I79" s="16">
        <v>4</v>
      </c>
      <c r="J79" s="16">
        <v>100</v>
      </c>
      <c r="K79" s="23" t="str">
        <f t="shared" si="50"/>
        <v>A2  M2  T2  -4</v>
      </c>
      <c r="L79" s="37" t="s">
        <v>18</v>
      </c>
      <c r="M79" s="38" t="s">
        <v>17</v>
      </c>
      <c r="N79" s="17">
        <v>20</v>
      </c>
      <c r="O79" s="18">
        <f t="shared" si="51"/>
        <v>2000000</v>
      </c>
      <c r="P79" s="17"/>
      <c r="Q79" s="7">
        <f t="shared" si="52"/>
        <v>0</v>
      </c>
    </row>
    <row r="80" spans="1:17" x14ac:dyDescent="0.2">
      <c r="A80" s="11">
        <f t="shared" si="66"/>
        <v>0</v>
      </c>
      <c r="B80" s="14">
        <f t="shared" si="67"/>
        <v>0</v>
      </c>
      <c r="C80" s="23" t="s">
        <v>22</v>
      </c>
      <c r="D80" s="15">
        <v>2</v>
      </c>
      <c r="E80" s="15" t="s">
        <v>23</v>
      </c>
      <c r="F80" s="23" t="s">
        <v>21</v>
      </c>
      <c r="G80" s="15">
        <v>2</v>
      </c>
      <c r="H80" s="15">
        <f t="shared" si="65"/>
        <v>2</v>
      </c>
      <c r="I80" s="16">
        <v>2</v>
      </c>
      <c r="J80" s="16">
        <v>100</v>
      </c>
      <c r="K80" s="23" t="str">
        <f t="shared" si="50"/>
        <v>A2  M2  T2  -2</v>
      </c>
      <c r="L80" s="33" t="s">
        <v>19</v>
      </c>
      <c r="M80" s="34" t="s">
        <v>20</v>
      </c>
      <c r="N80" s="17">
        <v>500</v>
      </c>
      <c r="O80" s="18">
        <f t="shared" si="51"/>
        <v>500000</v>
      </c>
      <c r="P80" s="17"/>
      <c r="Q80" s="7">
        <f t="shared" si="52"/>
        <v>0</v>
      </c>
    </row>
    <row r="81" spans="1:17" x14ac:dyDescent="0.2">
      <c r="A81" s="11">
        <f t="shared" si="66"/>
        <v>0</v>
      </c>
      <c r="B81" s="14">
        <f t="shared" si="67"/>
        <v>0</v>
      </c>
      <c r="C81" s="23" t="s">
        <v>22</v>
      </c>
      <c r="D81" s="15">
        <v>2</v>
      </c>
      <c r="E81" s="15" t="s">
        <v>23</v>
      </c>
      <c r="F81" s="23" t="s">
        <v>21</v>
      </c>
      <c r="G81" s="15">
        <v>2</v>
      </c>
      <c r="H81" s="15">
        <f t="shared" si="65"/>
        <v>2</v>
      </c>
      <c r="I81" s="16">
        <v>3</v>
      </c>
      <c r="J81" s="16">
        <v>100</v>
      </c>
      <c r="K81" s="23" t="str">
        <f t="shared" si="50"/>
        <v>A2  M2  T2  -3</v>
      </c>
      <c r="L81" s="33" t="s">
        <v>19</v>
      </c>
      <c r="M81" s="34" t="s">
        <v>20</v>
      </c>
      <c r="N81" s="17">
        <v>50</v>
      </c>
      <c r="O81" s="18">
        <f t="shared" si="51"/>
        <v>500000</v>
      </c>
      <c r="P81" s="17"/>
      <c r="Q81" s="7">
        <f t="shared" si="52"/>
        <v>0</v>
      </c>
    </row>
    <row r="82" spans="1:17" x14ac:dyDescent="0.2">
      <c r="A82" s="11">
        <f t="shared" si="66"/>
        <v>0</v>
      </c>
      <c r="B82" s="14">
        <f t="shared" si="67"/>
        <v>0</v>
      </c>
      <c r="C82" s="23" t="s">
        <v>22</v>
      </c>
      <c r="D82" s="15">
        <v>2</v>
      </c>
      <c r="E82" s="15" t="s">
        <v>23</v>
      </c>
      <c r="F82" s="23" t="s">
        <v>21</v>
      </c>
      <c r="G82" s="15">
        <v>3</v>
      </c>
      <c r="H82" s="15">
        <f t="shared" si="65"/>
        <v>2</v>
      </c>
      <c r="I82" s="16">
        <v>3</v>
      </c>
      <c r="J82" s="16">
        <v>100</v>
      </c>
      <c r="K82" s="23" t="str">
        <f t="shared" si="50"/>
        <v>A2  M3  T2  -3</v>
      </c>
      <c r="L82" s="37" t="s">
        <v>18</v>
      </c>
      <c r="M82" s="38" t="s">
        <v>17</v>
      </c>
      <c r="N82" s="17">
        <v>200</v>
      </c>
      <c r="O82" s="18">
        <f t="shared" si="51"/>
        <v>2000000</v>
      </c>
      <c r="P82" s="17"/>
      <c r="Q82" s="7">
        <f t="shared" si="52"/>
        <v>0</v>
      </c>
    </row>
    <row r="83" spans="1:17" x14ac:dyDescent="0.2">
      <c r="A83" s="11">
        <f t="shared" si="66"/>
        <v>0</v>
      </c>
      <c r="B83" s="14">
        <f t="shared" si="67"/>
        <v>0</v>
      </c>
      <c r="C83" s="23" t="s">
        <v>22</v>
      </c>
      <c r="D83" s="15">
        <v>2</v>
      </c>
      <c r="E83" s="15" t="s">
        <v>23</v>
      </c>
      <c r="F83" s="23" t="s">
        <v>21</v>
      </c>
      <c r="G83" s="15">
        <v>3</v>
      </c>
      <c r="H83" s="15">
        <f t="shared" si="65"/>
        <v>2</v>
      </c>
      <c r="I83" s="16">
        <v>4</v>
      </c>
      <c r="J83" s="16">
        <v>100</v>
      </c>
      <c r="K83" s="23" t="str">
        <f t="shared" si="50"/>
        <v>A2  M3  T2  -4</v>
      </c>
      <c r="L83" s="37" t="s">
        <v>18</v>
      </c>
      <c r="M83" s="38" t="s">
        <v>17</v>
      </c>
      <c r="N83" s="17">
        <v>20</v>
      </c>
      <c r="O83" s="18">
        <f t="shared" si="51"/>
        <v>2000000</v>
      </c>
      <c r="P83" s="17"/>
      <c r="Q83" s="7">
        <f t="shared" si="52"/>
        <v>0</v>
      </c>
    </row>
    <row r="84" spans="1:17" x14ac:dyDescent="0.2">
      <c r="A84" s="11">
        <f t="shared" si="66"/>
        <v>0</v>
      </c>
      <c r="B84" s="14">
        <f t="shared" si="67"/>
        <v>0</v>
      </c>
      <c r="C84" s="23" t="s">
        <v>22</v>
      </c>
      <c r="D84" s="15">
        <v>2</v>
      </c>
      <c r="E84" s="15" t="s">
        <v>23</v>
      </c>
      <c r="F84" s="23" t="s">
        <v>21</v>
      </c>
      <c r="G84" s="15">
        <v>3</v>
      </c>
      <c r="H84" s="15">
        <f t="shared" si="65"/>
        <v>2</v>
      </c>
      <c r="I84" s="16">
        <v>2</v>
      </c>
      <c r="J84" s="16">
        <v>100</v>
      </c>
      <c r="K84" s="23" t="str">
        <f t="shared" si="50"/>
        <v>A2  M3  T2  -2</v>
      </c>
      <c r="L84" s="33" t="s">
        <v>19</v>
      </c>
      <c r="M84" s="34" t="s">
        <v>20</v>
      </c>
      <c r="N84" s="17">
        <v>500</v>
      </c>
      <c r="O84" s="18">
        <f t="shared" si="51"/>
        <v>500000</v>
      </c>
      <c r="P84" s="17"/>
      <c r="Q84" s="7">
        <f t="shared" si="52"/>
        <v>0</v>
      </c>
    </row>
    <row r="85" spans="1:17" ht="17" thickBot="1" x14ac:dyDescent="0.25">
      <c r="A85" s="11">
        <f t="shared" si="66"/>
        <v>0</v>
      </c>
      <c r="B85" s="14">
        <f t="shared" si="67"/>
        <v>0</v>
      </c>
      <c r="C85" s="23" t="s">
        <v>22</v>
      </c>
      <c r="D85" s="15">
        <v>2</v>
      </c>
      <c r="E85" s="15" t="s">
        <v>23</v>
      </c>
      <c r="F85" s="23" t="s">
        <v>21</v>
      </c>
      <c r="G85" s="15">
        <v>3</v>
      </c>
      <c r="H85" s="15">
        <f t="shared" si="65"/>
        <v>2</v>
      </c>
      <c r="I85" s="16">
        <v>3</v>
      </c>
      <c r="J85" s="16">
        <v>100</v>
      </c>
      <c r="K85" s="23" t="str">
        <f t="shared" si="50"/>
        <v>A2  M3  T2  -3</v>
      </c>
      <c r="L85" s="33" t="s">
        <v>19</v>
      </c>
      <c r="M85" s="34" t="s">
        <v>20</v>
      </c>
      <c r="N85" s="17">
        <v>50</v>
      </c>
      <c r="O85" s="18">
        <f t="shared" si="51"/>
        <v>500000</v>
      </c>
      <c r="P85" s="17"/>
      <c r="Q85" s="7">
        <f t="shared" si="52"/>
        <v>0</v>
      </c>
    </row>
    <row r="86" spans="1:17" x14ac:dyDescent="0.2">
      <c r="A86" s="20"/>
      <c r="B86" s="8"/>
      <c r="C86" s="22" t="s">
        <v>22</v>
      </c>
      <c r="D86" s="3">
        <v>2</v>
      </c>
      <c r="E86" s="3" t="s">
        <v>23</v>
      </c>
      <c r="F86" s="22" t="s">
        <v>21</v>
      </c>
      <c r="G86" s="3">
        <v>1</v>
      </c>
      <c r="H86" s="9">
        <v>3</v>
      </c>
      <c r="I86" s="10">
        <v>4</v>
      </c>
      <c r="J86" s="10">
        <v>100</v>
      </c>
      <c r="K86" s="22" t="str">
        <f t="shared" si="50"/>
        <v>A2  M1  T3  -4</v>
      </c>
      <c r="L86" s="35" t="s">
        <v>18</v>
      </c>
      <c r="M86" s="36" t="s">
        <v>17</v>
      </c>
      <c r="N86" s="9">
        <v>100</v>
      </c>
      <c r="O86" s="4">
        <f t="shared" si="51"/>
        <v>10000000</v>
      </c>
      <c r="P86" s="9"/>
      <c r="Q86" s="5">
        <f t="shared" si="52"/>
        <v>0</v>
      </c>
    </row>
    <row r="87" spans="1:17" x14ac:dyDescent="0.2">
      <c r="A87" s="11">
        <f>A86</f>
        <v>0</v>
      </c>
      <c r="B87" s="14">
        <f>B86</f>
        <v>0</v>
      </c>
      <c r="C87" s="23" t="s">
        <v>22</v>
      </c>
      <c r="D87" s="15">
        <v>2</v>
      </c>
      <c r="E87" s="15" t="s">
        <v>23</v>
      </c>
      <c r="F87" s="23" t="s">
        <v>21</v>
      </c>
      <c r="G87" s="15">
        <v>1</v>
      </c>
      <c r="H87" s="15">
        <f>H86</f>
        <v>3</v>
      </c>
      <c r="I87" s="16">
        <v>5</v>
      </c>
      <c r="J87" s="16">
        <v>100</v>
      </c>
      <c r="K87" s="23" t="str">
        <f t="shared" si="50"/>
        <v>A2  M1  T3  -5</v>
      </c>
      <c r="L87" s="37" t="s">
        <v>18</v>
      </c>
      <c r="M87" s="38" t="s">
        <v>17</v>
      </c>
      <c r="N87" s="17">
        <v>10</v>
      </c>
      <c r="O87" s="18">
        <f t="shared" si="51"/>
        <v>10000000</v>
      </c>
      <c r="P87" s="17"/>
      <c r="Q87" s="7">
        <f t="shared" si="52"/>
        <v>0</v>
      </c>
    </row>
    <row r="88" spans="1:17" x14ac:dyDescent="0.2">
      <c r="A88" s="11">
        <f t="shared" ref="A88:B88" si="68">A87</f>
        <v>0</v>
      </c>
      <c r="B88" s="14">
        <f t="shared" si="68"/>
        <v>0</v>
      </c>
      <c r="C88" s="23" t="s">
        <v>22</v>
      </c>
      <c r="D88" s="15">
        <v>2</v>
      </c>
      <c r="E88" s="15" t="s">
        <v>23</v>
      </c>
      <c r="F88" s="23" t="s">
        <v>21</v>
      </c>
      <c r="G88" s="15">
        <v>1</v>
      </c>
      <c r="H88" s="15">
        <f t="shared" ref="H88:H97" si="69">H87</f>
        <v>3</v>
      </c>
      <c r="I88" s="16">
        <v>3</v>
      </c>
      <c r="J88" s="16">
        <v>100</v>
      </c>
      <c r="K88" s="23" t="str">
        <f t="shared" si="50"/>
        <v>A2  M1  T3  -3</v>
      </c>
      <c r="L88" s="33" t="s">
        <v>19</v>
      </c>
      <c r="M88" s="34" t="s">
        <v>20</v>
      </c>
      <c r="N88" s="17">
        <v>300</v>
      </c>
      <c r="O88" s="18">
        <f t="shared" si="51"/>
        <v>3000000</v>
      </c>
      <c r="P88" s="17"/>
      <c r="Q88" s="7">
        <f t="shared" si="52"/>
        <v>0</v>
      </c>
    </row>
    <row r="89" spans="1:17" x14ac:dyDescent="0.2">
      <c r="A89" s="11">
        <f>A88</f>
        <v>0</v>
      </c>
      <c r="B89" s="14">
        <f>B88</f>
        <v>0</v>
      </c>
      <c r="C89" s="23" t="s">
        <v>22</v>
      </c>
      <c r="D89" s="15">
        <v>2</v>
      </c>
      <c r="E89" s="15" t="s">
        <v>23</v>
      </c>
      <c r="F89" s="23" t="s">
        <v>21</v>
      </c>
      <c r="G89" s="15">
        <v>1</v>
      </c>
      <c r="H89" s="15">
        <f t="shared" si="69"/>
        <v>3</v>
      </c>
      <c r="I89" s="16">
        <v>4</v>
      </c>
      <c r="J89" s="16">
        <v>100</v>
      </c>
      <c r="K89" s="23" t="str">
        <f t="shared" si="50"/>
        <v>A2  M1  T3  -4</v>
      </c>
      <c r="L89" s="33" t="s">
        <v>19</v>
      </c>
      <c r="M89" s="34" t="s">
        <v>20</v>
      </c>
      <c r="N89" s="17">
        <v>30</v>
      </c>
      <c r="O89" s="18">
        <f t="shared" si="51"/>
        <v>3000000</v>
      </c>
      <c r="P89" s="17"/>
      <c r="Q89" s="7">
        <f t="shared" si="52"/>
        <v>0</v>
      </c>
    </row>
    <row r="90" spans="1:17" x14ac:dyDescent="0.2">
      <c r="A90" s="11">
        <f>A89</f>
        <v>0</v>
      </c>
      <c r="B90" s="14">
        <f>B89</f>
        <v>0</v>
      </c>
      <c r="C90" s="23" t="s">
        <v>22</v>
      </c>
      <c r="D90" s="15">
        <v>2</v>
      </c>
      <c r="E90" s="15" t="s">
        <v>23</v>
      </c>
      <c r="F90" s="23" t="s">
        <v>21</v>
      </c>
      <c r="G90" s="15">
        <v>2</v>
      </c>
      <c r="H90" s="15">
        <f t="shared" si="69"/>
        <v>3</v>
      </c>
      <c r="I90" s="16">
        <v>4</v>
      </c>
      <c r="J90" s="16">
        <v>100</v>
      </c>
      <c r="K90" s="23" t="str">
        <f t="shared" si="50"/>
        <v>A2  M2  T3  -4</v>
      </c>
      <c r="L90" s="37" t="s">
        <v>18</v>
      </c>
      <c r="M90" s="38" t="s">
        <v>17</v>
      </c>
      <c r="N90" s="17">
        <v>100</v>
      </c>
      <c r="O90" s="18">
        <f t="shared" si="51"/>
        <v>10000000</v>
      </c>
      <c r="P90" s="17"/>
      <c r="Q90" s="7">
        <f t="shared" si="52"/>
        <v>0</v>
      </c>
    </row>
    <row r="91" spans="1:17" x14ac:dyDescent="0.2">
      <c r="A91" s="11">
        <f t="shared" ref="A91:B93" si="70">A88</f>
        <v>0</v>
      </c>
      <c r="B91" s="14">
        <f t="shared" si="70"/>
        <v>0</v>
      </c>
      <c r="C91" s="23" t="s">
        <v>22</v>
      </c>
      <c r="D91" s="15">
        <v>2</v>
      </c>
      <c r="E91" s="15" t="s">
        <v>23</v>
      </c>
      <c r="F91" s="23" t="s">
        <v>21</v>
      </c>
      <c r="G91" s="15">
        <v>2</v>
      </c>
      <c r="H91" s="15">
        <f t="shared" si="69"/>
        <v>3</v>
      </c>
      <c r="I91" s="16">
        <v>5</v>
      </c>
      <c r="J91" s="16">
        <v>100</v>
      </c>
      <c r="K91" s="23" t="str">
        <f t="shared" si="50"/>
        <v>A2  M2  T3  -5</v>
      </c>
      <c r="L91" s="37" t="s">
        <v>18</v>
      </c>
      <c r="M91" s="38" t="s">
        <v>17</v>
      </c>
      <c r="N91" s="17">
        <v>10</v>
      </c>
      <c r="O91" s="18">
        <f t="shared" si="51"/>
        <v>10000000</v>
      </c>
      <c r="P91" s="17"/>
      <c r="Q91" s="7">
        <f t="shared" si="52"/>
        <v>0</v>
      </c>
    </row>
    <row r="92" spans="1:17" x14ac:dyDescent="0.2">
      <c r="A92" s="11">
        <f t="shared" si="70"/>
        <v>0</v>
      </c>
      <c r="B92" s="14">
        <f t="shared" si="70"/>
        <v>0</v>
      </c>
      <c r="C92" s="23" t="s">
        <v>22</v>
      </c>
      <c r="D92" s="15">
        <v>2</v>
      </c>
      <c r="E92" s="15" t="s">
        <v>23</v>
      </c>
      <c r="F92" s="23" t="s">
        <v>21</v>
      </c>
      <c r="G92" s="15">
        <v>2</v>
      </c>
      <c r="H92" s="15">
        <f t="shared" si="69"/>
        <v>3</v>
      </c>
      <c r="I92" s="16">
        <v>3</v>
      </c>
      <c r="J92" s="16">
        <v>100</v>
      </c>
      <c r="K92" s="23" t="str">
        <f t="shared" si="50"/>
        <v>A2  M2  T3  -3</v>
      </c>
      <c r="L92" s="33" t="s">
        <v>19</v>
      </c>
      <c r="M92" s="34" t="s">
        <v>20</v>
      </c>
      <c r="N92" s="17">
        <v>300</v>
      </c>
      <c r="O92" s="18">
        <f t="shared" si="51"/>
        <v>3000000</v>
      </c>
      <c r="P92" s="17"/>
      <c r="Q92" s="7">
        <f t="shared" si="52"/>
        <v>0</v>
      </c>
    </row>
    <row r="93" spans="1:17" x14ac:dyDescent="0.2">
      <c r="A93" s="11">
        <f t="shared" si="70"/>
        <v>0</v>
      </c>
      <c r="B93" s="14">
        <f t="shared" si="70"/>
        <v>0</v>
      </c>
      <c r="C93" s="23" t="s">
        <v>22</v>
      </c>
      <c r="D93" s="15">
        <v>2</v>
      </c>
      <c r="E93" s="15" t="s">
        <v>23</v>
      </c>
      <c r="F93" s="23" t="s">
        <v>21</v>
      </c>
      <c r="G93" s="15">
        <v>2</v>
      </c>
      <c r="H93" s="15">
        <f t="shared" si="69"/>
        <v>3</v>
      </c>
      <c r="I93" s="16">
        <v>4</v>
      </c>
      <c r="J93" s="16">
        <v>100</v>
      </c>
      <c r="K93" s="23" t="str">
        <f t="shared" si="50"/>
        <v>A2  M2  T3  -4</v>
      </c>
      <c r="L93" s="33" t="s">
        <v>19</v>
      </c>
      <c r="M93" s="34" t="s">
        <v>20</v>
      </c>
      <c r="N93" s="17">
        <v>30</v>
      </c>
      <c r="O93" s="18">
        <f t="shared" si="51"/>
        <v>3000000</v>
      </c>
      <c r="P93" s="17"/>
      <c r="Q93" s="7">
        <f t="shared" si="52"/>
        <v>0</v>
      </c>
    </row>
    <row r="94" spans="1:17" x14ac:dyDescent="0.2">
      <c r="A94" s="11">
        <f t="shared" ref="A94:B94" si="71">A91</f>
        <v>0</v>
      </c>
      <c r="B94" s="14">
        <f t="shared" si="71"/>
        <v>0</v>
      </c>
      <c r="C94" s="23" t="s">
        <v>22</v>
      </c>
      <c r="D94" s="15">
        <v>2</v>
      </c>
      <c r="E94" s="15" t="s">
        <v>23</v>
      </c>
      <c r="F94" s="23" t="s">
        <v>21</v>
      </c>
      <c r="G94" s="15">
        <v>3</v>
      </c>
      <c r="H94" s="15">
        <f t="shared" si="69"/>
        <v>3</v>
      </c>
      <c r="I94" s="16">
        <v>4</v>
      </c>
      <c r="J94" s="16">
        <v>100</v>
      </c>
      <c r="K94" s="23" t="str">
        <f t="shared" si="50"/>
        <v>A2  M3  T3  -4</v>
      </c>
      <c r="L94" s="37" t="s">
        <v>18</v>
      </c>
      <c r="M94" s="38" t="s">
        <v>17</v>
      </c>
      <c r="N94" s="17">
        <v>100</v>
      </c>
      <c r="O94" s="18">
        <f t="shared" si="51"/>
        <v>10000000</v>
      </c>
      <c r="P94" s="17"/>
      <c r="Q94" s="7">
        <f t="shared" si="52"/>
        <v>0</v>
      </c>
    </row>
    <row r="95" spans="1:17" x14ac:dyDescent="0.2">
      <c r="A95" s="11">
        <f t="shared" ref="A95:B95" si="72">A92</f>
        <v>0</v>
      </c>
      <c r="B95" s="14">
        <f t="shared" si="72"/>
        <v>0</v>
      </c>
      <c r="C95" s="23" t="s">
        <v>22</v>
      </c>
      <c r="D95" s="15">
        <v>2</v>
      </c>
      <c r="E95" s="15" t="s">
        <v>23</v>
      </c>
      <c r="F95" s="23" t="s">
        <v>21</v>
      </c>
      <c r="G95" s="15">
        <v>3</v>
      </c>
      <c r="H95" s="15">
        <f t="shared" si="69"/>
        <v>3</v>
      </c>
      <c r="I95" s="16">
        <v>5</v>
      </c>
      <c r="J95" s="16">
        <v>100</v>
      </c>
      <c r="K95" s="23" t="str">
        <f t="shared" si="50"/>
        <v>A2  M3  T3  -5</v>
      </c>
      <c r="L95" s="37" t="s">
        <v>18</v>
      </c>
      <c r="M95" s="38" t="s">
        <v>17</v>
      </c>
      <c r="N95" s="17">
        <v>10</v>
      </c>
      <c r="O95" s="18">
        <f t="shared" si="51"/>
        <v>10000000</v>
      </c>
      <c r="P95" s="17"/>
      <c r="Q95" s="7">
        <f t="shared" si="52"/>
        <v>0</v>
      </c>
    </row>
    <row r="96" spans="1:17" x14ac:dyDescent="0.2">
      <c r="A96" s="11">
        <f t="shared" ref="A96:B96" si="73">A93</f>
        <v>0</v>
      </c>
      <c r="B96" s="14">
        <f t="shared" si="73"/>
        <v>0</v>
      </c>
      <c r="C96" s="23" t="s">
        <v>22</v>
      </c>
      <c r="D96" s="15">
        <v>2</v>
      </c>
      <c r="E96" s="15" t="s">
        <v>23</v>
      </c>
      <c r="F96" s="23" t="s">
        <v>21</v>
      </c>
      <c r="G96" s="15">
        <v>3</v>
      </c>
      <c r="H96" s="15">
        <f t="shared" si="69"/>
        <v>3</v>
      </c>
      <c r="I96" s="16">
        <v>3</v>
      </c>
      <c r="J96" s="16">
        <v>100</v>
      </c>
      <c r="K96" s="23" t="str">
        <f t="shared" si="50"/>
        <v>A2  M3  T3  -3</v>
      </c>
      <c r="L96" s="33" t="s">
        <v>19</v>
      </c>
      <c r="M96" s="34" t="s">
        <v>20</v>
      </c>
      <c r="N96" s="17">
        <v>300</v>
      </c>
      <c r="O96" s="18">
        <f t="shared" si="51"/>
        <v>3000000</v>
      </c>
      <c r="P96" s="17"/>
      <c r="Q96" s="7">
        <f t="shared" si="52"/>
        <v>0</v>
      </c>
    </row>
    <row r="97" spans="1:17" ht="17" thickBot="1" x14ac:dyDescent="0.25">
      <c r="A97" s="27">
        <f t="shared" ref="A97:B97" si="74">A94</f>
        <v>0</v>
      </c>
      <c r="B97" s="28">
        <f t="shared" si="74"/>
        <v>0</v>
      </c>
      <c r="C97" s="30" t="s">
        <v>22</v>
      </c>
      <c r="D97" s="29">
        <v>2</v>
      </c>
      <c r="E97" s="29" t="s">
        <v>23</v>
      </c>
      <c r="F97" s="30" t="s">
        <v>21</v>
      </c>
      <c r="G97" s="29">
        <v>3</v>
      </c>
      <c r="H97" s="29">
        <f t="shared" si="69"/>
        <v>3</v>
      </c>
      <c r="I97" s="12">
        <v>4</v>
      </c>
      <c r="J97" s="12">
        <v>100</v>
      </c>
      <c r="K97" s="30" t="str">
        <f t="shared" si="50"/>
        <v>A2  M3  T3  -4</v>
      </c>
      <c r="L97" s="39" t="s">
        <v>19</v>
      </c>
      <c r="M97" s="40" t="s">
        <v>20</v>
      </c>
      <c r="N97" s="13">
        <v>30</v>
      </c>
      <c r="O97" s="31">
        <f t="shared" si="51"/>
        <v>3000000</v>
      </c>
      <c r="P97" s="13"/>
      <c r="Q97" s="32">
        <f t="shared" si="52"/>
        <v>0</v>
      </c>
    </row>
  </sheetData>
  <autoFilter ref="A1:Q49" xr:uid="{EF47921B-4B5B-2D41-B25C-2DF8CEDFF90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2021-07-18T20:04:58Z</dcterms:created>
  <dcterms:modified xsi:type="dcterms:W3CDTF">2021-08-17T20:13:14Z</dcterms:modified>
  <cp:category/>
  <cp:contentStatus/>
</cp:coreProperties>
</file>