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rive-download-20210331T111622Z-001\"/>
    </mc:Choice>
  </mc:AlternateContent>
  <xr:revisionPtr revIDLastSave="0" documentId="13_ncr:1_{E39FB172-9E57-4E52-B455-E5FD9E0EA5B9}" xr6:coauthVersionLast="46" xr6:coauthVersionMax="46" xr10:uidLastSave="{00000000-0000-0000-0000-000000000000}"/>
  <bookViews>
    <workbookView xWindow="-20610" yWindow="2220" windowWidth="20730" windowHeight="11160" xr2:uid="{66F3C9E9-52DB-4E19-8C0B-E0ECB0D70FBA}"/>
  </bookViews>
  <sheets>
    <sheet name="E3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F33" i="1"/>
  <c r="C34" i="1"/>
  <c r="F34" i="1"/>
  <c r="C29" i="1"/>
  <c r="F29" i="1"/>
  <c r="C30" i="1"/>
  <c r="F30" i="1"/>
  <c r="C31" i="1"/>
  <c r="F31" i="1"/>
  <c r="C32" i="1"/>
  <c r="F32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G28" i="1" s="1"/>
  <c r="H28" i="1" s="1"/>
  <c r="F15" i="1"/>
  <c r="C15" i="1"/>
  <c r="G22" i="1" l="1"/>
  <c r="H22" i="1" s="1"/>
  <c r="G34" i="1"/>
  <c r="H34" i="1" s="1"/>
  <c r="G31" i="1"/>
  <c r="H31" i="1" s="1"/>
  <c r="G27" i="1"/>
  <c r="H27" i="1" s="1"/>
  <c r="G32" i="1"/>
  <c r="H32" i="1" s="1"/>
  <c r="G18" i="1"/>
  <c r="H18" i="1" s="1"/>
  <c r="G17" i="1"/>
  <c r="H17" i="1" s="1"/>
  <c r="G33" i="1"/>
  <c r="H33" i="1" s="1"/>
  <c r="G30" i="1"/>
  <c r="H30" i="1" s="1"/>
  <c r="G29" i="1"/>
  <c r="H29" i="1" s="1"/>
  <c r="G16" i="1"/>
  <c r="H16" i="1" s="1"/>
  <c r="G26" i="1"/>
  <c r="H26" i="1" s="1"/>
  <c r="G24" i="1"/>
  <c r="H24" i="1" s="1"/>
  <c r="G23" i="1"/>
  <c r="H23" i="1" s="1"/>
  <c r="G19" i="1"/>
  <c r="H19" i="1" s="1"/>
  <c r="G21" i="1"/>
  <c r="H21" i="1" s="1"/>
  <c r="G20" i="1"/>
  <c r="H20" i="1" s="1"/>
  <c r="G25" i="1"/>
  <c r="H25" i="1" s="1"/>
  <c r="G15" i="1"/>
  <c r="H15" i="1" s="1"/>
</calcChain>
</file>

<file path=xl/sharedStrings.xml><?xml version="1.0" encoding="utf-8"?>
<sst xmlns="http://schemas.openxmlformats.org/spreadsheetml/2006/main" count="16" uniqueCount="14">
  <si>
    <t>Concreto Armado</t>
  </si>
  <si>
    <t>Volume I</t>
  </si>
  <si>
    <t>Uma introdução ao projeto de peças de concreto armado</t>
  </si>
  <si>
    <t>Prof. Wanderlei Malaquias Pereira Junior</t>
  </si>
  <si>
    <t>Prof. Areffy Luiz Cardoso Lima</t>
  </si>
  <si>
    <t>Legenda</t>
  </si>
  <si>
    <t>Usuário inserir dados</t>
  </si>
  <si>
    <t>u (MPa )</t>
  </si>
  <si>
    <t>σ (MPa)</t>
  </si>
  <si>
    <t>R (MPa)</t>
  </si>
  <si>
    <t>S (MPa)</t>
  </si>
  <si>
    <t>Margem</t>
  </si>
  <si>
    <t>Falha</t>
  </si>
  <si>
    <t>Exercício Resolvido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</si>
</sst>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i/>
      <sz val="11"/>
      <color theme="1"/>
      <name val="CMU Serif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342901</xdr:colOff>
      <xdr:row>0</xdr:row>
      <xdr:rowOff>104775</xdr:rowOff>
    </xdr:from>
    <xdr:to>
      <xdr:col>2</xdr:col>
      <xdr:colOff>142875</xdr:colOff>
      <xdr:row>10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D3B02ED-BC37-4D83-BB70-966DFB7FF2C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104775"/>
          <a:ext cx="1304924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83FE-6190-4760-B98E-D08107029C92}">
  <dimension ref="A1:J34"/>
  <sheetViews>
    <sheetView tabSelected="1" view="pageLayout" zoomScaleNormal="100" workbookViewId="0">
      <selection activeCell="G1" sqref="G1"/>
    </sheetView>
  </sheetViews>
  <sheetFormatPr defaultRowHeight="16.5" x14ac:dyDescent="0.3"/>
  <cols>
    <col min="1" max="7" width="10.5703125" style="1" customWidth="1"/>
    <col min="8" max="8" width="7" style="1" customWidth="1"/>
    <col min="9" max="9" width="2.85546875" style="1" customWidth="1"/>
    <col min="10" max="10" width="5.28515625" style="1" customWidth="1"/>
    <col min="11" max="16384" width="9.140625" style="1"/>
  </cols>
  <sheetData>
    <row r="1" spans="1:10" x14ac:dyDescent="0.3">
      <c r="D1" s="1" t="s">
        <v>0</v>
      </c>
      <c r="F1" s="1" t="s">
        <v>1</v>
      </c>
    </row>
    <row r="2" spans="1:10" x14ac:dyDescent="0.3">
      <c r="C2" s="2"/>
      <c r="D2" s="2" t="s">
        <v>2</v>
      </c>
    </row>
    <row r="3" spans="1:10" x14ac:dyDescent="0.3">
      <c r="D3" s="1" t="s">
        <v>3</v>
      </c>
    </row>
    <row r="4" spans="1:10" x14ac:dyDescent="0.3">
      <c r="D4" s="1" t="s">
        <v>4</v>
      </c>
    </row>
    <row r="5" spans="1:10" x14ac:dyDescent="0.3">
      <c r="D5" s="1" t="s">
        <v>5</v>
      </c>
    </row>
    <row r="6" spans="1:10" x14ac:dyDescent="0.3">
      <c r="D6" s="5"/>
      <c r="E6" s="1" t="s">
        <v>6</v>
      </c>
    </row>
    <row r="12" spans="1:10" ht="17.25" customHeight="1" x14ac:dyDescent="0.3">
      <c r="A12" s="7" t="s">
        <v>13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7.2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3">
      <c r="A14" s="4" t="s">
        <v>7</v>
      </c>
      <c r="B14" s="4" t="s">
        <v>8</v>
      </c>
      <c r="C14" s="4" t="s">
        <v>9</v>
      </c>
      <c r="D14" s="4" t="s">
        <v>7</v>
      </c>
      <c r="E14" s="4" t="s">
        <v>8</v>
      </c>
      <c r="F14" s="4" t="s">
        <v>10</v>
      </c>
      <c r="G14" s="3" t="s">
        <v>11</v>
      </c>
      <c r="H14" s="3" t="s">
        <v>12</v>
      </c>
      <c r="I14" s="3"/>
      <c r="J14" s="3"/>
    </row>
    <row r="15" spans="1:10" x14ac:dyDescent="0.3">
      <c r="A15" s="5">
        <v>120</v>
      </c>
      <c r="B15" s="8">
        <v>20</v>
      </c>
      <c r="C15" s="6">
        <f ca="1">_xlfn.NORM.INV(RAND(),A15,B15)</f>
        <v>87.584566289578902</v>
      </c>
      <c r="D15" s="8">
        <v>100</v>
      </c>
      <c r="E15" s="8">
        <v>10</v>
      </c>
      <c r="F15" s="6">
        <f ca="1">_xlfn.NORM.INV(RAND(),D15,E15)</f>
        <v>83.708130210605503</v>
      </c>
      <c r="G15" s="9">
        <f ca="1">C15-F15</f>
        <v>3.8764360789733985</v>
      </c>
      <c r="H15" s="1" t="str">
        <f ca="1">IF(G15&lt;0,"sim","não")</f>
        <v>não</v>
      </c>
    </row>
    <row r="16" spans="1:10" x14ac:dyDescent="0.3">
      <c r="A16" s="5">
        <v>120</v>
      </c>
      <c r="B16" s="8">
        <v>20</v>
      </c>
      <c r="C16" s="6">
        <f t="shared" ref="C16:C28" ca="1" si="0">_xlfn.NORM.INV(RAND(),A16,B16)</f>
        <v>117.70489880753877</v>
      </c>
      <c r="D16" s="8">
        <v>100</v>
      </c>
      <c r="E16" s="8">
        <v>10</v>
      </c>
      <c r="F16" s="6">
        <f t="shared" ref="F16:F28" ca="1" si="1">_xlfn.NORM.INV(RAND(),D16,E16)</f>
        <v>102.36008988119293</v>
      </c>
      <c r="G16" s="9">
        <f t="shared" ref="G16:G28" ca="1" si="2">C16-F16</f>
        <v>15.344808926345834</v>
      </c>
      <c r="H16" s="1" t="str">
        <f t="shared" ref="H16:H34" ca="1" si="3">IF(G16&lt;0,"sim","não")</f>
        <v>não</v>
      </c>
    </row>
    <row r="17" spans="1:8" x14ac:dyDescent="0.3">
      <c r="A17" s="5">
        <v>120</v>
      </c>
      <c r="B17" s="8">
        <v>20</v>
      </c>
      <c r="C17" s="6">
        <f t="shared" ca="1" si="0"/>
        <v>95.250051854034666</v>
      </c>
      <c r="D17" s="8">
        <v>100</v>
      </c>
      <c r="E17" s="8">
        <v>10</v>
      </c>
      <c r="F17" s="6">
        <f t="shared" ca="1" si="1"/>
        <v>110.75434043069465</v>
      </c>
      <c r="G17" s="9">
        <f t="shared" ca="1" si="2"/>
        <v>-15.504288576659988</v>
      </c>
      <c r="H17" s="1" t="str">
        <f t="shared" ca="1" si="3"/>
        <v>sim</v>
      </c>
    </row>
    <row r="18" spans="1:8" x14ac:dyDescent="0.3">
      <c r="A18" s="5">
        <v>120</v>
      </c>
      <c r="B18" s="8">
        <v>20</v>
      </c>
      <c r="C18" s="6">
        <f t="shared" ca="1" si="0"/>
        <v>102.22654724253739</v>
      </c>
      <c r="D18" s="8">
        <v>100</v>
      </c>
      <c r="E18" s="8">
        <v>10</v>
      </c>
      <c r="F18" s="6">
        <f t="shared" ca="1" si="1"/>
        <v>79.647291685178047</v>
      </c>
      <c r="G18" s="9">
        <f t="shared" ca="1" si="2"/>
        <v>22.579255557359346</v>
      </c>
      <c r="H18" s="1" t="str">
        <f t="shared" ca="1" si="3"/>
        <v>não</v>
      </c>
    </row>
    <row r="19" spans="1:8" x14ac:dyDescent="0.3">
      <c r="A19" s="5">
        <v>120</v>
      </c>
      <c r="B19" s="8">
        <v>20</v>
      </c>
      <c r="C19" s="6">
        <f t="shared" ca="1" si="0"/>
        <v>110.25287203242146</v>
      </c>
      <c r="D19" s="8">
        <v>100</v>
      </c>
      <c r="E19" s="8">
        <v>10</v>
      </c>
      <c r="F19" s="6">
        <f t="shared" ca="1" si="1"/>
        <v>105.71374720624911</v>
      </c>
      <c r="G19" s="9">
        <f t="shared" ca="1" si="2"/>
        <v>4.5391248261723547</v>
      </c>
      <c r="H19" s="1" t="str">
        <f t="shared" ca="1" si="3"/>
        <v>não</v>
      </c>
    </row>
    <row r="20" spans="1:8" x14ac:dyDescent="0.3">
      <c r="A20" s="5">
        <v>120</v>
      </c>
      <c r="B20" s="8">
        <v>20</v>
      </c>
      <c r="C20" s="6">
        <f t="shared" ca="1" si="0"/>
        <v>124.95755380517097</v>
      </c>
      <c r="D20" s="8">
        <v>100</v>
      </c>
      <c r="E20" s="8">
        <v>10</v>
      </c>
      <c r="F20" s="6">
        <f t="shared" ca="1" si="1"/>
        <v>104.49459698443977</v>
      </c>
      <c r="G20" s="9">
        <f t="shared" ca="1" si="2"/>
        <v>20.462956820731208</v>
      </c>
      <c r="H20" s="1" t="str">
        <f t="shared" ca="1" si="3"/>
        <v>não</v>
      </c>
    </row>
    <row r="21" spans="1:8" x14ac:dyDescent="0.3">
      <c r="A21" s="5">
        <v>120</v>
      </c>
      <c r="B21" s="8">
        <v>20</v>
      </c>
      <c r="C21" s="6">
        <f t="shared" ca="1" si="0"/>
        <v>131.26027805732014</v>
      </c>
      <c r="D21" s="8">
        <v>100</v>
      </c>
      <c r="E21" s="8">
        <v>10</v>
      </c>
      <c r="F21" s="6">
        <f t="shared" ca="1" si="1"/>
        <v>109.78492921529708</v>
      </c>
      <c r="G21" s="9">
        <f t="shared" ca="1" si="2"/>
        <v>21.475348842023052</v>
      </c>
      <c r="H21" s="1" t="str">
        <f t="shared" ca="1" si="3"/>
        <v>não</v>
      </c>
    </row>
    <row r="22" spans="1:8" x14ac:dyDescent="0.3">
      <c r="A22" s="5">
        <v>120</v>
      </c>
      <c r="B22" s="8">
        <v>20</v>
      </c>
      <c r="C22" s="6">
        <f t="shared" ca="1" si="0"/>
        <v>143.10051611764712</v>
      </c>
      <c r="D22" s="8">
        <v>100</v>
      </c>
      <c r="E22" s="8">
        <v>10</v>
      </c>
      <c r="F22" s="6">
        <f t="shared" ca="1" si="1"/>
        <v>100.4096288486908</v>
      </c>
      <c r="G22" s="9">
        <f t="shared" ca="1" si="2"/>
        <v>42.690887268956317</v>
      </c>
      <c r="H22" s="1" t="str">
        <f t="shared" ca="1" si="3"/>
        <v>não</v>
      </c>
    </row>
    <row r="23" spans="1:8" x14ac:dyDescent="0.3">
      <c r="A23" s="5">
        <v>120</v>
      </c>
      <c r="B23" s="8">
        <v>20</v>
      </c>
      <c r="C23" s="6">
        <f t="shared" ca="1" si="0"/>
        <v>140.1454807328912</v>
      </c>
      <c r="D23" s="8">
        <v>100</v>
      </c>
      <c r="E23" s="8">
        <v>10</v>
      </c>
      <c r="F23" s="6">
        <f t="shared" ca="1" si="1"/>
        <v>92.907570547532288</v>
      </c>
      <c r="G23" s="9">
        <f t="shared" ca="1" si="2"/>
        <v>47.237910185358913</v>
      </c>
      <c r="H23" s="1" t="str">
        <f t="shared" ca="1" si="3"/>
        <v>não</v>
      </c>
    </row>
    <row r="24" spans="1:8" x14ac:dyDescent="0.3">
      <c r="A24" s="5">
        <v>120</v>
      </c>
      <c r="B24" s="8">
        <v>20</v>
      </c>
      <c r="C24" s="6">
        <f t="shared" ca="1" si="0"/>
        <v>105.79606067173597</v>
      </c>
      <c r="D24" s="8">
        <v>100</v>
      </c>
      <c r="E24" s="8">
        <v>10</v>
      </c>
      <c r="F24" s="6">
        <f t="shared" ca="1" si="1"/>
        <v>120.58700876728139</v>
      </c>
      <c r="G24" s="9">
        <f t="shared" ca="1" si="2"/>
        <v>-14.790948095545417</v>
      </c>
      <c r="H24" s="1" t="str">
        <f t="shared" ca="1" si="3"/>
        <v>sim</v>
      </c>
    </row>
    <row r="25" spans="1:8" x14ac:dyDescent="0.3">
      <c r="A25" s="5">
        <v>120</v>
      </c>
      <c r="B25" s="8">
        <v>20</v>
      </c>
      <c r="C25" s="6">
        <f t="shared" ca="1" si="0"/>
        <v>117.89798983123507</v>
      </c>
      <c r="D25" s="8">
        <v>100</v>
      </c>
      <c r="E25" s="8">
        <v>10</v>
      </c>
      <c r="F25" s="6">
        <f t="shared" ca="1" si="1"/>
        <v>106.36117687951202</v>
      </c>
      <c r="G25" s="9">
        <f t="shared" ca="1" si="2"/>
        <v>11.53681295172305</v>
      </c>
      <c r="H25" s="1" t="str">
        <f t="shared" ca="1" si="3"/>
        <v>não</v>
      </c>
    </row>
    <row r="26" spans="1:8" x14ac:dyDescent="0.3">
      <c r="A26" s="5">
        <v>120</v>
      </c>
      <c r="B26" s="8">
        <v>20</v>
      </c>
      <c r="C26" s="6">
        <f t="shared" ca="1" si="0"/>
        <v>91.378493685785614</v>
      </c>
      <c r="D26" s="8">
        <v>100</v>
      </c>
      <c r="E26" s="8">
        <v>10</v>
      </c>
      <c r="F26" s="6">
        <f t="shared" ca="1" si="1"/>
        <v>93.23802224738391</v>
      </c>
      <c r="G26" s="9">
        <f t="shared" ca="1" si="2"/>
        <v>-1.8595285615982959</v>
      </c>
      <c r="H26" s="1" t="str">
        <f t="shared" ca="1" si="3"/>
        <v>sim</v>
      </c>
    </row>
    <row r="27" spans="1:8" x14ac:dyDescent="0.3">
      <c r="A27" s="5">
        <v>120</v>
      </c>
      <c r="B27" s="8">
        <v>20</v>
      </c>
      <c r="C27" s="6">
        <f t="shared" ca="1" si="0"/>
        <v>122.4708452923539</v>
      </c>
      <c r="D27" s="8">
        <v>100</v>
      </c>
      <c r="E27" s="8">
        <v>10</v>
      </c>
      <c r="F27" s="6">
        <f t="shared" ca="1" si="1"/>
        <v>100.39399915421832</v>
      </c>
      <c r="G27" s="9">
        <f t="shared" ca="1" si="2"/>
        <v>22.076846138135579</v>
      </c>
      <c r="H27" s="1" t="str">
        <f t="shared" ca="1" si="3"/>
        <v>não</v>
      </c>
    </row>
    <row r="28" spans="1:8" x14ac:dyDescent="0.3">
      <c r="A28" s="5">
        <v>120</v>
      </c>
      <c r="B28" s="8">
        <v>20</v>
      </c>
      <c r="C28" s="6">
        <f t="shared" ca="1" si="0"/>
        <v>100.92552615519668</v>
      </c>
      <c r="D28" s="8">
        <v>100</v>
      </c>
      <c r="E28" s="8">
        <v>10</v>
      </c>
      <c r="F28" s="6">
        <f t="shared" ca="1" si="1"/>
        <v>94.289283308966944</v>
      </c>
      <c r="G28" s="9">
        <f t="shared" ca="1" si="2"/>
        <v>6.6362428462297345</v>
      </c>
      <c r="H28" s="1" t="str">
        <f t="shared" ca="1" si="3"/>
        <v>não</v>
      </c>
    </row>
    <row r="29" spans="1:8" x14ac:dyDescent="0.3">
      <c r="A29" s="5">
        <v>120</v>
      </c>
      <c r="B29" s="8">
        <v>20</v>
      </c>
      <c r="C29" s="6">
        <f t="shared" ref="C29:C33" ca="1" si="4">_xlfn.NORM.INV(RAND(),A29,B29)</f>
        <v>131.15380432612707</v>
      </c>
      <c r="D29" s="8">
        <v>100</v>
      </c>
      <c r="E29" s="8">
        <v>10</v>
      </c>
      <c r="F29" s="6">
        <f t="shared" ref="F29:F33" ca="1" si="5">_xlfn.NORM.INV(RAND(),D29,E29)</f>
        <v>103.30002245966372</v>
      </c>
      <c r="G29" s="9">
        <f t="shared" ref="G29:G33" ca="1" si="6">C29-F29</f>
        <v>27.853781866463351</v>
      </c>
      <c r="H29" s="1" t="str">
        <f t="shared" ca="1" si="3"/>
        <v>não</v>
      </c>
    </row>
    <row r="30" spans="1:8" x14ac:dyDescent="0.3">
      <c r="A30" s="5">
        <v>120</v>
      </c>
      <c r="B30" s="8">
        <v>20</v>
      </c>
      <c r="C30" s="6">
        <f t="shared" ca="1" si="4"/>
        <v>122.60578588180157</v>
      </c>
      <c r="D30" s="8">
        <v>100</v>
      </c>
      <c r="E30" s="8">
        <v>10</v>
      </c>
      <c r="F30" s="6">
        <f t="shared" ca="1" si="5"/>
        <v>81.815123742095238</v>
      </c>
      <c r="G30" s="9">
        <f t="shared" ca="1" si="6"/>
        <v>40.790662139706328</v>
      </c>
      <c r="H30" s="1" t="str">
        <f t="shared" ca="1" si="3"/>
        <v>não</v>
      </c>
    </row>
    <row r="31" spans="1:8" x14ac:dyDescent="0.3">
      <c r="A31" s="5">
        <v>120</v>
      </c>
      <c r="B31" s="8">
        <v>20</v>
      </c>
      <c r="C31" s="6">
        <f t="shared" ca="1" si="4"/>
        <v>113.94536574670472</v>
      </c>
      <c r="D31" s="8">
        <v>100</v>
      </c>
      <c r="E31" s="8">
        <v>10</v>
      </c>
      <c r="F31" s="6">
        <f t="shared" ca="1" si="5"/>
        <v>100.21523184986108</v>
      </c>
      <c r="G31" s="9">
        <f t="shared" ca="1" si="6"/>
        <v>13.73013389684364</v>
      </c>
      <c r="H31" s="1" t="str">
        <f t="shared" ca="1" si="3"/>
        <v>não</v>
      </c>
    </row>
    <row r="32" spans="1:8" x14ac:dyDescent="0.3">
      <c r="A32" s="5">
        <v>120</v>
      </c>
      <c r="B32" s="8">
        <v>20</v>
      </c>
      <c r="C32" s="6">
        <f t="shared" ca="1" si="4"/>
        <v>119.61227415443149</v>
      </c>
      <c r="D32" s="8">
        <v>100</v>
      </c>
      <c r="E32" s="8">
        <v>10</v>
      </c>
      <c r="F32" s="6">
        <f t="shared" ca="1" si="5"/>
        <v>103.05146938649796</v>
      </c>
      <c r="G32" s="9">
        <f t="shared" ca="1" si="6"/>
        <v>16.560804767933533</v>
      </c>
      <c r="H32" s="1" t="str">
        <f t="shared" ca="1" si="3"/>
        <v>não</v>
      </c>
    </row>
    <row r="33" spans="1:8" x14ac:dyDescent="0.3">
      <c r="A33" s="5">
        <v>120</v>
      </c>
      <c r="B33" s="8">
        <v>20</v>
      </c>
      <c r="C33" s="6">
        <f t="shared" ca="1" si="4"/>
        <v>129.71396065249039</v>
      </c>
      <c r="D33" s="8">
        <v>100</v>
      </c>
      <c r="E33" s="8">
        <v>10</v>
      </c>
      <c r="F33" s="6">
        <f t="shared" ca="1" si="5"/>
        <v>93.552623520707243</v>
      </c>
      <c r="G33" s="9">
        <f t="shared" ca="1" si="6"/>
        <v>36.161337131783142</v>
      </c>
      <c r="H33" s="1" t="str">
        <f t="shared" ca="1" si="3"/>
        <v>não</v>
      </c>
    </row>
    <row r="34" spans="1:8" x14ac:dyDescent="0.3">
      <c r="A34" s="5">
        <v>120</v>
      </c>
      <c r="B34" s="8">
        <v>20</v>
      </c>
      <c r="C34" s="6">
        <f t="shared" ref="C34" ca="1" si="7">_xlfn.NORM.INV(RAND(),A34,B34)</f>
        <v>91.074211069658929</v>
      </c>
      <c r="D34" s="8">
        <v>100</v>
      </c>
      <c r="E34" s="8">
        <v>10</v>
      </c>
      <c r="F34" s="6">
        <f t="shared" ref="F34" ca="1" si="8">_xlfn.NORM.INV(RAND(),D34,E34)</f>
        <v>105.40472927130789</v>
      </c>
      <c r="G34" s="9">
        <f t="shared" ref="G34" ca="1" si="9">C34-F34</f>
        <v>-14.330518201648957</v>
      </c>
      <c r="H34" s="1" t="str">
        <f t="shared" ca="1" si="3"/>
        <v>sim</v>
      </c>
    </row>
  </sheetData>
  <mergeCells count="1">
    <mergeCell ref="A12:J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2021-02-17T23:57:13Z</cp:lastPrinted>
  <dcterms:created xsi:type="dcterms:W3CDTF">2021-02-15T12:19:18Z</dcterms:created>
  <dcterms:modified xsi:type="dcterms:W3CDTF">2021-04-05T16:28:41Z</dcterms:modified>
</cp:coreProperties>
</file>