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parallel_prograaming\Homeworks\hw4\"/>
    </mc:Choice>
  </mc:AlternateContent>
  <xr:revisionPtr revIDLastSave="0" documentId="13_ncr:1_{3ABA9D80-CEC4-4753-ADE0-3991C7F0C13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PS_gld" sheetId="1" r:id="rId1"/>
    <sheet name="time_distribution" sheetId="2" r:id="rId2"/>
    <sheet name="AMD" sheetId="4" r:id="rId3"/>
    <sheet name="optimiz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I13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<sst xmlns="http://schemas.openxmlformats.org/spreadsheetml/2006/main" count="114" uniqueCount="29">
  <si>
    <t>t14</t>
    <phoneticPr fontId="1" type="noConversion"/>
  </si>
  <si>
    <t>Achieved Occupancy</t>
  </si>
  <si>
    <t>Multiprocessor Activity</t>
  </si>
  <si>
    <t>QKDotAndScalar</t>
  </si>
  <si>
    <t>RowMax</t>
  </si>
  <si>
    <t>MinusMaxAndExp</t>
  </si>
  <si>
    <t>UpdateMiLiOi</t>
  </si>
  <si>
    <t>t25</t>
    <phoneticPr fontId="1" type="noConversion"/>
  </si>
  <si>
    <t>RowSum</t>
    <phoneticPr fontId="1" type="noConversion"/>
  </si>
  <si>
    <t>gld_load</t>
    <phoneticPr fontId="1" type="noConversion"/>
  </si>
  <si>
    <t>gld_store</t>
    <phoneticPr fontId="1" type="noConversion"/>
  </si>
  <si>
    <t>I/O</t>
    <phoneticPr fontId="1" type="noConversion"/>
  </si>
  <si>
    <t>memory</t>
    <phoneticPr fontId="1" type="noConversion"/>
  </si>
  <si>
    <t>computation</t>
    <phoneticPr fontId="1" type="noConversion"/>
  </si>
  <si>
    <t>total</t>
    <phoneticPr fontId="1" type="noConversion"/>
  </si>
  <si>
    <t>t22</t>
    <phoneticPr fontId="1" type="noConversion"/>
  </si>
  <si>
    <t>Float_operation</t>
    <phoneticPr fontId="1" type="noConversion"/>
  </si>
  <si>
    <t>time(µs)</t>
    <phoneticPr fontId="1" type="noConversion"/>
  </si>
  <si>
    <t>FLOPS(operation/µs)</t>
    <phoneticPr fontId="1" type="noConversion"/>
  </si>
  <si>
    <t>t27</t>
    <phoneticPr fontId="1" type="noConversion"/>
  </si>
  <si>
    <t>t13</t>
    <phoneticPr fontId="1" type="noConversion"/>
  </si>
  <si>
    <t>baseline_GPU</t>
    <phoneticPr fontId="1" type="noConversion"/>
  </si>
  <si>
    <t>unroll</t>
    <phoneticPr fontId="1" type="noConversion"/>
  </si>
  <si>
    <t>shared_memory</t>
    <phoneticPr fontId="1" type="noConversion"/>
  </si>
  <si>
    <t>memory operation</t>
    <phoneticPr fontId="1" type="noConversion"/>
  </si>
  <si>
    <t>share_load</t>
    <phoneticPr fontId="1" type="noConversion"/>
  </si>
  <si>
    <t>share_store</t>
    <phoneticPr fontId="1" type="noConversion"/>
  </si>
  <si>
    <t>CUDA</t>
    <phoneticPr fontId="1" type="noConversion"/>
  </si>
  <si>
    <t>AMD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</si>
</sst>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t14-ratio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FOPS_gld!$A$2</c:f>
              <c:strCache>
                <c:ptCount val="1"/>
                <c:pt idx="0">
                  <c:v>Achieved 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FOPS_gld!$B$2:$F$2</c:f>
              <c:numCache>
                <c:formatCode>General</c:formatCode>
                <c:ptCount val="5"/>
                <c:pt idx="0">
                  <c:v>0.82844399999999996</c:v>
                </c:pt>
                <c:pt idx="1">
                  <c:v>0.13025900000000001</c:v>
                </c:pt>
                <c:pt idx="2">
                  <c:v>0.70245800000000003</c:v>
                </c:pt>
                <c:pt idx="3">
                  <c:v>0.128747</c:v>
                </c:pt>
                <c:pt idx="4">
                  <c:v>0.60590599999999994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B-49F7-9458-011B2D9A4A91}"/>
            </c:ext>
          </c:extLst>
        </c:ser>
        <c:ser>
          <c:idx val="1"/>
          <c:order val="1"/>
          <c:tx>
            <c:strRef>
              <c:f>FOPS_gld!$A$3</c:f>
              <c:strCache>
                <c:ptCount val="1"/>
                <c:pt idx="0">
                  <c:v>Multiprocessor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4272515635366161E-2"/>
                  <c:y val="9.21885786335910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0F-4CF9-97C9-2A4574609D9A}"/>
                </c:ext>
              </c:extLst>
            </c:dLbl>
            <c:dLbl>
              <c:idx val="1"/>
              <c:layout>
                <c:manualLayout>
                  <c:x val="1.1068128908841488E-2"/>
                  <c:y val="9.21885786335910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0F-4CF9-97C9-2A4574609D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FOPS_gld!$B$3:$F$3</c:f>
              <c:numCache>
                <c:formatCode>General</c:formatCode>
                <c:ptCount val="5"/>
                <c:pt idx="0">
                  <c:v>0.8831</c:v>
                </c:pt>
                <c:pt idx="1">
                  <c:v>4.4200000000000003E-2</c:v>
                </c:pt>
                <c:pt idx="2">
                  <c:v>0.3427</c:v>
                </c:pt>
                <c:pt idx="3">
                  <c:v>4.4200000000000003E-3</c:v>
                </c:pt>
                <c:pt idx="4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B-49F7-9458-011B2D9A4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2388943"/>
        <c:axId val="1352382223"/>
      </c:barChart>
      <c:catAx>
        <c:axId val="13523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2223"/>
        <c:crosses val="autoZero"/>
        <c:auto val="1"/>
        <c:lblAlgn val="ctr"/>
        <c:lblOffset val="100"/>
        <c:noMultiLvlLbl val="0"/>
      </c:catAx>
      <c:valAx>
        <c:axId val="13523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t25-ratio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FOPS_gld!$A$6</c:f>
              <c:strCache>
                <c:ptCount val="1"/>
                <c:pt idx="0">
                  <c:v>Achieved 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5.5340644544207694E-2"/>
                  <c:y val="-9.21885786335910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41-4402-BEF6-19126C441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FOPS_gld!$B$6:$F$6</c:f>
              <c:numCache>
                <c:formatCode>General</c:formatCode>
                <c:ptCount val="5"/>
                <c:pt idx="0">
                  <c:v>0.82941200000000004</c:v>
                </c:pt>
                <c:pt idx="1">
                  <c:v>0.49815799999999999</c:v>
                </c:pt>
                <c:pt idx="2">
                  <c:v>0.74582700000000002</c:v>
                </c:pt>
                <c:pt idx="3">
                  <c:v>0.497998</c:v>
                </c:pt>
                <c:pt idx="4">
                  <c:v>0.95053699999999997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5-430B-A2FC-34818B22D102}"/>
            </c:ext>
          </c:extLst>
        </c:ser>
        <c:ser>
          <c:idx val="1"/>
          <c:order val="1"/>
          <c:tx>
            <c:strRef>
              <c:f>FOPS_gld!$A$7</c:f>
              <c:strCache>
                <c:ptCount val="1"/>
                <c:pt idx="0">
                  <c:v>Multiprocessor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3835161136051924E-2"/>
                  <c:y val="1.3828286795038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41-4402-BEF6-19126C441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FOPS_gld!$B$7:$F$7</c:f>
              <c:numCache>
                <c:formatCode>General</c:formatCode>
                <c:ptCount val="5"/>
                <c:pt idx="0">
                  <c:v>0.998</c:v>
                </c:pt>
                <c:pt idx="1">
                  <c:v>0.39860000000000001</c:v>
                </c:pt>
                <c:pt idx="2">
                  <c:v>0.99460000000000004</c:v>
                </c:pt>
                <c:pt idx="3">
                  <c:v>0.3987</c:v>
                </c:pt>
                <c:pt idx="4">
                  <c:v>0.93969999999999998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5-430B-A2FC-34818B22D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2388943"/>
        <c:axId val="1352382223"/>
      </c:barChart>
      <c:catAx>
        <c:axId val="13523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2223"/>
        <c:crosses val="autoZero"/>
        <c:auto val="1"/>
        <c:lblAlgn val="ctr"/>
        <c:lblOffset val="100"/>
        <c:noMultiLvlLbl val="0"/>
      </c:catAx>
      <c:valAx>
        <c:axId val="13523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t14</a:t>
            </a:r>
            <a:r>
              <a:rPr lang="en-US" altLang="zh-TW" baseline="0"/>
              <a:t> </a:t>
            </a:r>
            <a:r>
              <a:rPr lang="en-US" altLang="zh-TW"/>
              <a:t>global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FOPS_gld!$H$2</c:f>
              <c:strCache>
                <c:ptCount val="1"/>
                <c:pt idx="0">
                  <c:v>gld_load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FOPS_gld!$I$2:$M$2</c:f>
              <c:numCache>
                <c:formatCode>General</c:formatCode>
                <c:ptCount val="5"/>
                <c:pt idx="0">
                  <c:v>719.71</c:v>
                </c:pt>
                <c:pt idx="1">
                  <c:v>91.501999999999995</c:v>
                </c:pt>
                <c:pt idx="2">
                  <c:v>90.147000000000006</c:v>
                </c:pt>
                <c:pt idx="3">
                  <c:v>91.346999999999994</c:v>
                </c:pt>
                <c:pt idx="4">
                  <c:v>441.82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F-450A-B740-8BC36C89B340}"/>
            </c:ext>
          </c:extLst>
        </c:ser>
        <c:ser>
          <c:idx val="1"/>
          <c:order val="1"/>
          <c:tx>
            <c:strRef>
              <c:f>FOPS_gld!$H$3</c:f>
              <c:strCache>
                <c:ptCount val="1"/>
                <c:pt idx="0">
                  <c:v>gld_store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6.5065832496833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DA-49E9-BF2B-418D3DF1E5C9}"/>
                </c:ext>
              </c:extLst>
            </c:dLbl>
            <c:dLbl>
              <c:idx val="2"/>
              <c:layout>
                <c:manualLayout>
                  <c:x val="-2.7726430514618851E-3"/>
                  <c:y val="-5.11231541046550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DA-49E9-BF2B-418D3DF1E5C9}"/>
                </c:ext>
              </c:extLst>
            </c:dLbl>
            <c:dLbl>
              <c:idx val="3"/>
              <c:layout>
                <c:manualLayout>
                  <c:x val="-5.5452861029236678E-3"/>
                  <c:y val="-7.43609514249527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A-49E9-BF2B-418D3DF1E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FOPS_gld!$I$3:$M$3</c:f>
              <c:numCache>
                <c:formatCode>General</c:formatCode>
                <c:ptCount val="5"/>
                <c:pt idx="0">
                  <c:v>1.3631</c:v>
                </c:pt>
                <c:pt idx="1">
                  <c:v>4.5751E-2</c:v>
                </c:pt>
                <c:pt idx="2">
                  <c:v>72.11</c:v>
                </c:pt>
                <c:pt idx="3">
                  <c:v>4.5672999999999998E-2</c:v>
                </c:pt>
                <c:pt idx="4">
                  <c:v>1.7151000000000001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F-450A-B740-8BC36C89B3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388943"/>
        <c:axId val="1352382223"/>
      </c:barChart>
      <c:catAx>
        <c:axId val="13523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2223"/>
        <c:crosses val="autoZero"/>
        <c:auto val="1"/>
        <c:lblAlgn val="ctr"/>
        <c:lblOffset val="100"/>
        <c:noMultiLvlLbl val="0"/>
      </c:catAx>
      <c:valAx>
        <c:axId val="13523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bandwidth(GB/sec)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/>
              <a:t>t25</a:t>
            </a:r>
            <a:r>
              <a:rPr lang="en-US" altLang="zh-TW" sz="1400" baseline="0"/>
              <a:t> 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global memory performance</a:t>
            </a:r>
            <a:endParaRPr lang="en-US" altLang="zh-TW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FOPS_gld!$H$2</c:f>
              <c:strCache>
                <c:ptCount val="1"/>
                <c:pt idx="0">
                  <c:v>gld_load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FOPS_gld!$I$6:$M$6</c:f>
              <c:numCache>
                <c:formatCode>General</c:formatCode>
                <c:ptCount val="5"/>
                <c:pt idx="0">
                  <c:v>833.34</c:v>
                </c:pt>
                <c:pt idx="1">
                  <c:v>311.95999999999998</c:v>
                </c:pt>
                <c:pt idx="2">
                  <c:v>137.87</c:v>
                </c:pt>
                <c:pt idx="3">
                  <c:v>311.95999999999998</c:v>
                </c:pt>
                <c:pt idx="4">
                  <c:v>893.84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0-434E-BD91-81878EE83AC8}"/>
            </c:ext>
          </c:extLst>
        </c:ser>
        <c:ser>
          <c:idx val="1"/>
          <c:order val="1"/>
          <c:tx>
            <c:strRef>
              <c:f>FOPS_gld!$H$3</c:f>
              <c:strCache>
                <c:ptCount val="1"/>
                <c:pt idx="0">
                  <c:v>gld_store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FOPS_gld!$B$1:$F$1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FOPS_gld!$I$7:$M$7</c:f>
              <c:numCache>
                <c:formatCode>General</c:formatCode>
                <c:ptCount val="5"/>
                <c:pt idx="0">
                  <c:v>3.1566000000000001</c:v>
                </c:pt>
                <c:pt idx="1">
                  <c:v>4.8742999999999998E-3</c:v>
                </c:pt>
                <c:pt idx="2">
                  <c:v>110.29</c:v>
                </c:pt>
                <c:pt idx="3">
                  <c:v>4.8744000000000001E-3</c:v>
                </c:pt>
                <c:pt idx="4">
                  <c:v>0.13405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0-434E-BD91-81878EE83A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388943"/>
        <c:axId val="1352382223"/>
      </c:barChart>
      <c:catAx>
        <c:axId val="13523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2223"/>
        <c:crosses val="autoZero"/>
        <c:auto val="1"/>
        <c:lblAlgn val="ctr"/>
        <c:lblOffset val="100"/>
        <c:noMultiLvlLbl val="0"/>
      </c:catAx>
      <c:valAx>
        <c:axId val="13523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bandwidth(GB/sec)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3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computation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FOPS_gld!$A$10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FOPS_gld!$I$10:$M$10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FOPS_gld!$B$13:$F$13</c:f>
              <c:numCache>
                <c:formatCode>General</c:formatCode>
                <c:ptCount val="5"/>
                <c:pt idx="0">
                  <c:v>51910.499815792704</c:v>
                </c:pt>
                <c:pt idx="1">
                  <c:v>0</c:v>
                </c:pt>
                <c:pt idx="2">
                  <c:v>307812.12638770283</c:v>
                </c:pt>
                <c:pt idx="3">
                  <c:v>3535.4156551761344</c:v>
                </c:pt>
                <c:pt idx="4">
                  <c:v>234874.62857738623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1-4C76-BBFE-BBAC34920653}"/>
            </c:ext>
          </c:extLst>
        </c:ser>
        <c:ser>
          <c:idx val="1"/>
          <c:order val="1"/>
          <c:tx>
            <c:strRef>
              <c:f>FOPS_gld!$H$10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094890510948905E-2"/>
                  <c:y val="-7.24346076458752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51-4C76-BBFE-BBAC34920653}"/>
                </c:ext>
              </c:extLst>
            </c:dLbl>
            <c:dLbl>
              <c:idx val="2"/>
              <c:layout>
                <c:manualLayout>
                  <c:x val="2.9073460852127114E-2"/>
                  <c:y val="-2.80479244062689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61-4E88-A735-D8228BECE6A8}"/>
                </c:ext>
              </c:extLst>
            </c:dLbl>
            <c:dLbl>
              <c:idx val="3"/>
              <c:layout>
                <c:manualLayout>
                  <c:x val="-7.2992700729927005E-3"/>
                  <c:y val="-4.8289738430583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51-4C76-BBFE-BBAC34920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FOPS_gld!$I$10:$M$10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FOPS_gld!$I$13:$M$13</c:f>
              <c:numCache>
                <c:formatCode>General</c:formatCode>
                <c:ptCount val="5"/>
                <c:pt idx="0">
                  <c:v>56648.868341082052</c:v>
                </c:pt>
                <c:pt idx="1">
                  <c:v>0</c:v>
                </c:pt>
                <c:pt idx="2">
                  <c:v>324725.07104209735</c:v>
                </c:pt>
                <c:pt idx="3">
                  <c:v>10509.077014626202</c:v>
                </c:pt>
                <c:pt idx="4">
                  <c:v>380495.73696305463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1-4C76-BBFE-BBAC34920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13055"/>
        <c:axId val="123099135"/>
      </c:barChart>
      <c:catAx>
        <c:axId val="12311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kernel_function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099135"/>
        <c:crosses val="autoZero"/>
        <c:auto val="1"/>
        <c:lblAlgn val="ctr"/>
        <c:lblOffset val="100"/>
        <c:noMultiLvlLbl val="0"/>
      </c:catAx>
      <c:valAx>
        <c:axId val="123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FLOPs(operation/µs)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time_distribution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time_distribution!$A$2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(time_distribution!$A$1,time_distribution!$D$1,time_distribution!$G$1)</c:f>
              <c:strCache>
                <c:ptCount val="3"/>
                <c:pt idx="0">
                  <c:v>t14</c:v>
                </c:pt>
                <c:pt idx="1">
                  <c:v>t27</c:v>
                </c:pt>
                <c:pt idx="2">
                  <c:v>t22</c:v>
                </c:pt>
              </c:strCache>
            </c:strRef>
          </c:cat>
          <c:val>
            <c:numRef>
              <c:f>(time_distribution!$B$2,time_distribution!$E$2,time_distribution!$H$2)</c:f>
              <c:numCache>
                <c:formatCode>General</c:formatCode>
                <c:ptCount val="3"/>
                <c:pt idx="0">
                  <c:v>0.47</c:v>
                </c:pt>
                <c:pt idx="1">
                  <c:v>0.108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E-40D1-AF24-6E627976D3B2}"/>
            </c:ext>
          </c:extLst>
        </c:ser>
        <c:ser>
          <c:idx val="1"/>
          <c:order val="1"/>
          <c:tx>
            <c:strRef>
              <c:f>time_distribution!$A$3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(time_distribution!$A$1,time_distribution!$D$1,time_distribution!$G$1)</c:f>
              <c:strCache>
                <c:ptCount val="3"/>
                <c:pt idx="0">
                  <c:v>t14</c:v>
                </c:pt>
                <c:pt idx="1">
                  <c:v>t27</c:v>
                </c:pt>
                <c:pt idx="2">
                  <c:v>t22</c:v>
                </c:pt>
              </c:strCache>
            </c:strRef>
          </c:cat>
          <c:val>
            <c:numRef>
              <c:f>(time_distribution!$B$3,time_distribution!$E$3,time_distribution!$H$3)</c:f>
              <c:numCache>
                <c:formatCode>General</c:formatCode>
                <c:ptCount val="3"/>
                <c:pt idx="0">
                  <c:v>0.97699999999999998</c:v>
                </c:pt>
                <c:pt idx="1">
                  <c:v>4.7679999999999998</c:v>
                </c:pt>
                <c:pt idx="2">
                  <c:v>7.2069999999999999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E-40D1-AF24-6E627976D3B2}"/>
            </c:ext>
          </c:extLst>
        </c:ser>
        <c:ser>
          <c:idx val="2"/>
          <c:order val="2"/>
          <c:tx>
            <c:strRef>
              <c:f>time_distribution!$A$4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(time_distribution!$A$1,time_distribution!$D$1,time_distribution!$G$1)</c:f>
              <c:strCache>
                <c:ptCount val="3"/>
                <c:pt idx="0">
                  <c:v>t14</c:v>
                </c:pt>
                <c:pt idx="1">
                  <c:v>t27</c:v>
                </c:pt>
                <c:pt idx="2">
                  <c:v>t22</c:v>
                </c:pt>
              </c:strCache>
            </c:strRef>
          </c:cat>
          <c:val>
            <c:numRef>
              <c:f>(time_distribution!$B$4,time_distribution!$E$4,time_distribution!$H$4)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1E-3</c:v>
                </c:pt>
                <c:pt idx="2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E-40D1-AF24-6E62797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163039"/>
        <c:axId val="1643101119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187370405618037E-2"/>
                  <c:y val="-7.6840129505534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5E-40D1-AF24-6E627976D3B2}"/>
                </c:ext>
              </c:extLst>
            </c:dLbl>
            <c:dLbl>
              <c:idx val="1"/>
              <c:layout>
                <c:manualLayout>
                  <c:x val="-6.8092773495623024E-2"/>
                  <c:y val="-8.9646817756456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5E-40D1-AF24-6E627976D3B2}"/>
                </c:ext>
              </c:extLst>
            </c:dLbl>
            <c:dLbl>
              <c:idx val="2"/>
              <c:layout>
                <c:manualLayout>
                  <c:x val="-0.1495342067045298"/>
                  <c:y val="-2.9882272585485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5E-40D1-AF24-6E627976D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(time_distribution!$A$1,time_distribution!$D$1,time_distribution!$G$1)</c:f>
              <c:strCache>
                <c:ptCount val="3"/>
                <c:pt idx="0">
                  <c:v>t14</c:v>
                </c:pt>
                <c:pt idx="1">
                  <c:v>t27</c:v>
                </c:pt>
                <c:pt idx="2">
                  <c:v>t22</c:v>
                </c:pt>
              </c:strCache>
            </c:strRef>
          </c:cat>
          <c:val>
            <c:numRef>
              <c:f>(time_distribution!$B$5,time_distribution!$E$5,time_distribution!$H$5)</c:f>
              <c:numCache>
                <c:formatCode>General</c:formatCode>
                <c:ptCount val="3"/>
                <c:pt idx="0">
                  <c:v>1.611</c:v>
                </c:pt>
                <c:pt idx="1">
                  <c:v>4.9859999999999998</c:v>
                </c:pt>
                <c:pt idx="2">
                  <c:v>8.6959999999999997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E-40D1-AF24-6E62797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63039"/>
        <c:axId val="1643101119"/>
      </c:lineChart>
      <c:catAx>
        <c:axId val="160716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testcase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101119"/>
        <c:crosses val="autoZero"/>
        <c:auto val="1"/>
        <c:lblAlgn val="ctr"/>
        <c:lblOffset val="100"/>
        <c:noMultiLvlLbl val="0"/>
      </c:catAx>
      <c:valAx>
        <c:axId val="16431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71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Optimization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optimization!$A$2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optimization!$B$1:$D$1</c:f>
              <c:strCache>
                <c:ptCount val="3"/>
                <c:pt idx="0">
                  <c:v>baseline_GPU</c:v>
                </c:pt>
                <c:pt idx="1">
                  <c:v>unroll</c:v>
                </c:pt>
                <c:pt idx="2">
                  <c:v>shared_memory</c:v>
                </c:pt>
              </c:strCache>
            </c:strRef>
          </c:cat>
          <c:val>
            <c:numRef>
              <c:f>optimization!$B$2:$D$2</c:f>
              <c:numCache>
                <c:formatCode>General</c:formatCode>
                <c:ptCount val="3"/>
                <c:pt idx="0">
                  <c:v>0.872</c:v>
                </c:pt>
                <c:pt idx="1">
                  <c:v>0.79900000000000004</c:v>
                </c:pt>
                <c:pt idx="2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2F0-9D5A-0CCBB3360B61}"/>
            </c:ext>
          </c:extLst>
        </c:ser>
        <c:ser>
          <c:idx val="1"/>
          <c:order val="1"/>
          <c:tx>
            <c:strRef>
              <c:f>optimization!$A$3</c:f>
              <c:strCache>
                <c:ptCount val="1"/>
                <c:pt idx="0">
                  <c:v>memory operation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optimization!$B$1:$D$1</c:f>
              <c:strCache>
                <c:ptCount val="3"/>
                <c:pt idx="0">
                  <c:v>baseline_GPU</c:v>
                </c:pt>
                <c:pt idx="1">
                  <c:v>unroll</c:v>
                </c:pt>
                <c:pt idx="2">
                  <c:v>shared_memory</c:v>
                </c:pt>
              </c:strCache>
            </c:strRef>
          </c:cat>
          <c:val>
            <c:numRef>
              <c:f>optimization!$B$3:$D$3</c:f>
              <c:numCache>
                <c:formatCode>General</c:formatCode>
                <c:ptCount val="3"/>
                <c:pt idx="0">
                  <c:v>2.0190000000000001</c:v>
                </c:pt>
                <c:pt idx="1">
                  <c:v>2.004</c:v>
                </c:pt>
                <c:pt idx="2">
                  <c:v>2.4620000000000002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B-42F0-9D5A-0CCBB3360B61}"/>
            </c:ext>
          </c:extLst>
        </c:ser>
        <c:ser>
          <c:idx val="2"/>
          <c:order val="2"/>
          <c:tx>
            <c:strRef>
              <c:f>optimization!$A$4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optimization!$B$1:$D$1</c:f>
              <c:strCache>
                <c:ptCount val="3"/>
                <c:pt idx="0">
                  <c:v>baseline_GPU</c:v>
                </c:pt>
                <c:pt idx="1">
                  <c:v>unroll</c:v>
                </c:pt>
                <c:pt idx="2">
                  <c:v>shared_memory</c:v>
                </c:pt>
              </c:strCache>
            </c:strRef>
          </c:cat>
          <c:val>
            <c:numRef>
              <c:f>optimization!$B$4:$D$4</c:f>
              <c:numCache>
                <c:formatCode>General</c:formatCode>
                <c:ptCount val="3"/>
                <c:pt idx="0">
                  <c:v>8.3000000000000004E-2</c:v>
                </c:pt>
                <c:pt idx="1">
                  <c:v>8.1000000000000003E-2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B-42F0-9D5A-0CCBB336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818559"/>
        <c:axId val="1646820479"/>
      </c:barChart>
      <c:lineChart>
        <c:grouping val="standard"/>
        <c:varyColors val="0"/>
        <c:ser>
          <c:idx val="3"/>
          <c:order val="3"/>
          <c:tx>
            <c:strRef>
              <c:f>optimization!$A$5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919301311043849E-2"/>
                  <c:y val="-7.7899268680575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B-42F0-9D5A-0CCBB3360B61}"/>
                </c:ext>
              </c:extLst>
            </c:dLbl>
            <c:dLbl>
              <c:idx val="1"/>
              <c:layout>
                <c:manualLayout>
                  <c:x val="-4.8710960922270681E-2"/>
                  <c:y val="-0.12117664016978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B-42F0-9D5A-0CCBB3360B61}"/>
                </c:ext>
              </c:extLst>
            </c:dLbl>
            <c:dLbl>
              <c:idx val="2"/>
              <c:layout>
                <c:manualLayout>
                  <c:x val="-4.351652118145282E-2"/>
                  <c:y val="-5.1932845787050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9B-42F0-9D5A-0CCBB3360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optimization!$B$1:$D$1</c:f>
              <c:strCache>
                <c:ptCount val="3"/>
                <c:pt idx="0">
                  <c:v>baseline_GPU</c:v>
                </c:pt>
                <c:pt idx="1">
                  <c:v>unroll</c:v>
                </c:pt>
                <c:pt idx="2">
                  <c:v>shared_memory</c:v>
                </c:pt>
              </c:strCache>
            </c:strRef>
          </c:cat>
          <c:val>
            <c:numRef>
              <c:f>optimization!$B$5:$D$5</c:f>
              <c:numCache>
                <c:formatCode>General</c:formatCode>
                <c:ptCount val="3"/>
                <c:pt idx="0">
                  <c:v>3.3849999999999998</c:v>
                </c:pt>
                <c:pt idx="1">
                  <c:v>3.3069999999999999</c:v>
                </c:pt>
                <c:pt idx="2">
                  <c:v>3.758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B-42F0-9D5A-0CCBB336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18559"/>
        <c:axId val="1646820479"/>
      </c:lineChart>
      <c:catAx>
        <c:axId val="16468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6820479"/>
        <c:crosses val="autoZero"/>
        <c:auto val="1"/>
        <c:lblAlgn val="ctr"/>
        <c:lblOffset val="100"/>
        <c:noMultiLvlLbl val="0"/>
      </c:catAx>
      <c:valAx>
        <c:axId val="16468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68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t14 global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optimization!$F$2</c:f>
              <c:strCache>
                <c:ptCount val="1"/>
                <c:pt idx="0">
                  <c:v>gld_load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optimization!$G$1:$K$1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optimization!$G$2:$K$2</c:f>
              <c:numCache>
                <c:formatCode>General</c:formatCode>
                <c:ptCount val="5"/>
                <c:pt idx="0">
                  <c:v>343.9</c:v>
                </c:pt>
                <c:pt idx="1">
                  <c:v>89.951999999999998</c:v>
                </c:pt>
                <c:pt idx="2">
                  <c:v>77.009</c:v>
                </c:pt>
                <c:pt idx="3">
                  <c:v>85.480999999999995</c:v>
                </c:pt>
                <c:pt idx="4">
                  <c:v>401.26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356-8A18-12B6C7117AF4}"/>
            </c:ext>
          </c:extLst>
        </c:ser>
        <c:ser>
          <c:idx val="1"/>
          <c:order val="1"/>
          <c:tx>
            <c:strRef>
              <c:f>optimization!$F$3</c:f>
              <c:strCache>
                <c:ptCount val="1"/>
                <c:pt idx="0">
                  <c:v>gld_store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47113902365298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7A-4356-8A18-12B6C7117AF4}"/>
                </c:ext>
              </c:extLst>
            </c:dLbl>
            <c:dLbl>
              <c:idx val="1"/>
              <c:layout>
                <c:manualLayout>
                  <c:x val="0"/>
                  <c:y val="-5.9270672756240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A-4356-8A18-12B6C7117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optimization!$G$1:$K$1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optimization!$G$3:$K$3</c:f>
              <c:numCache>
                <c:formatCode>General</c:formatCode>
                <c:ptCount val="5"/>
                <c:pt idx="0">
                  <c:v>0.66696</c:v>
                </c:pt>
                <c:pt idx="1">
                  <c:v>4.4976000000000002E-2</c:v>
                </c:pt>
                <c:pt idx="2">
                  <c:v>61.606999999999999</c:v>
                </c:pt>
                <c:pt idx="3">
                  <c:v>4.274E-2</c:v>
                </c:pt>
                <c:pt idx="4">
                  <c:v>1.5577000000000001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A-4356-8A18-12B6C7117A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2443663"/>
        <c:axId val="1272446063"/>
      </c:barChart>
      <c:catAx>
        <c:axId val="127244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2446063"/>
        <c:crosses val="autoZero"/>
        <c:auto val="1"/>
        <c:lblAlgn val="ctr"/>
        <c:lblOffset val="100"/>
        <c:noMultiLvlLbl val="0"/>
      </c:catAx>
      <c:valAx>
        <c:axId val="1272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bandwidth(GB/sec)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24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t14 shared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optimization!$F$6</c:f>
              <c:strCache>
                <c:ptCount val="1"/>
                <c:pt idx="0">
                  <c:v>share_load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optimization!$G$1:$K$1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optimization!$G$6:$K$6</c:f>
              <c:numCache>
                <c:formatCode>General</c:formatCode>
                <c:ptCount val="5"/>
                <c:pt idx="0">
                  <c:v>1514.7</c:v>
                </c:pt>
                <c:pt idx="1">
                  <c:v>0</c:v>
                </c:pt>
                <c:pt idx="2">
                  <c:v>67.763999999999996</c:v>
                </c:pt>
                <c:pt idx="3">
                  <c:v>0</c:v>
                </c:pt>
                <c:pt idx="4">
                  <c:v>368.84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2-46A1-BAF2-BA84F1909CF6}"/>
            </c:ext>
          </c:extLst>
        </c:ser>
        <c:ser>
          <c:idx val="1"/>
          <c:order val="1"/>
          <c:tx>
            <c:strRef>
              <c:f>optimization!$F$7</c:f>
              <c:strCache>
                <c:ptCount val="1"/>
                <c:pt idx="0">
                  <c:v>share_store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0766741532057579E-17"/>
                  <c:y val="-6.45049643064065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22-46A1-BAF2-BA84F1909C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optimization!$G$1:$K$1</c:f>
              <c:strCache>
                <c:ptCount val="5"/>
                <c:pt idx="0">
                  <c:v>QKDotAndScalar</c:v>
                </c:pt>
                <c:pt idx="1">
                  <c:v>RowMax</c:v>
                </c:pt>
                <c:pt idx="2">
                  <c:v>MinusMaxAndExp</c:v>
                </c:pt>
                <c:pt idx="3">
                  <c:v>RowSum</c:v>
                </c:pt>
                <c:pt idx="4">
                  <c:v>UpdateMiLiOi</c:v>
                </c:pt>
              </c:strCache>
            </c:strRef>
          </c:cat>
          <c:val>
            <c:numRef>
              <c:f>optimization!$G$7:$K$7</c:f>
              <c:numCache>
                <c:formatCode>General</c:formatCode>
                <c:ptCount val="5"/>
                <c:pt idx="0">
                  <c:v>1514.7</c:v>
                </c:pt>
                <c:pt idx="1">
                  <c:v>0</c:v>
                </c:pt>
                <c:pt idx="2">
                  <c:v>67.763999999999996</c:v>
                </c:pt>
                <c:pt idx="3">
                  <c:v>0</c:v>
                </c:pt>
                <c:pt idx="4">
                  <c:v>368.84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2-46A1-BAF2-BA84F1909C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2443663"/>
        <c:axId val="1272446063"/>
      </c:barChart>
      <c:catAx>
        <c:axId val="127244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kernel_function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2446063"/>
        <c:crosses val="autoZero"/>
        <c:auto val="1"/>
        <c:lblAlgn val="ctr"/>
        <c:lblOffset val="100"/>
        <c:noMultiLvlLbl val="0"/>
      </c:catAx>
      <c:valAx>
        <c:axId val="1272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bandwidth(GB/sec)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24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158750</xdr:rowOff>
    </xdr:from>
    <xdr:to>
      <xdr:col>8</xdr:col>
      <xdr:colOff>101600</xdr:colOff>
      <xdr:row>28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D2F6FF-2F8C-A187-27DD-633CBD1E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53440</xdr:rowOff>
    </xdr:from>
    <xdr:to>
      <xdr:col>8</xdr:col>
      <xdr:colOff>101600</xdr:colOff>
      <xdr:row>53</xdr:row>
      <xdr:rowOff>34390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5A95D-D028-47F7-8743-3E4C90080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463550</xdr:colOff>
      <xdr:row>14</xdr:row>
      <xdr:rowOff>19050</xdr:rowOff>
    </xdr:from>
    <xdr:to>
      <xdr:col>17</xdr:col>
      <xdr:colOff>6350</xdr:colOff>
      <xdr:row>29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B2E89E0-1C98-4E61-941E-FE0FE20A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230482</xdr:colOff>
      <xdr:row>44</xdr:row>
      <xdr:rowOff>0</xdr:rowOff>
    </xdr:from>
    <xdr:to>
      <xdr:col>16</xdr:col>
      <xdr:colOff>332082</xdr:colOff>
      <xdr:row>58</xdr:row>
      <xdr:rowOff>165100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2C598D9-F915-4C48-85C3-60327660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400050</xdr:colOff>
      <xdr:row>25</xdr:row>
      <xdr:rowOff>101600</xdr:rowOff>
    </xdr:from>
    <xdr:to>
      <xdr:col>13</xdr:col>
      <xdr:colOff>31750</xdr:colOff>
      <xdr:row>42</xdr:row>
      <xdr:rowOff>127000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28143B6-0634-4154-E421-C5B82B267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219380</xdr:colOff>
      <xdr:row>5</xdr:row>
      <xdr:rowOff>50214</xdr:rowOff>
    </xdr:from>
    <xdr:to>
      <xdr:col>9</xdr:col>
      <xdr:colOff>182664</xdr:colOff>
      <xdr:row>21</xdr:row>
      <xdr:rowOff>99568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49C2A8-DC2C-6F73-2CEE-D2059DF11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55776</xdr:rowOff>
    </xdr:from>
    <xdr:to>
      <xdr:col>8</xdr:col>
      <xdr:colOff>427682</xdr:colOff>
      <xdr:row>23</xdr:row>
      <xdr:rowOff>38443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DBE48F-E8DB-ABD9-ABA5-4C5247FC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484761</xdr:colOff>
      <xdr:row>8</xdr:row>
      <xdr:rowOff>6415</xdr:rowOff>
    </xdr:from>
    <xdr:to>
      <xdr:col>17</xdr:col>
      <xdr:colOff>46852</xdr:colOff>
      <xdr:row>23</xdr:row>
      <xdr:rowOff>131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9EC245B-8087-DDB9-65C6-0B16F7EC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403393</xdr:colOff>
      <xdr:row>18</xdr:row>
      <xdr:rowOff>18567</xdr:rowOff>
    </xdr:from>
    <xdr:to>
      <xdr:col>14</xdr:col>
      <xdr:colOff>525765</xdr:colOff>
      <xdr:row>33</xdr:row>
      <xdr:rowOff>12281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8BD4FE9-8372-49DF-864A-B2DC0105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zoomScale="103" workbookViewId="0">
      <selection activeCell="M1" sqref="M1"/>
    </sheetView>
  </sheetViews>
  <sheetFormatPr defaultRowHeight="14.5" x14ac:dyDescent="0.3"/>
  <sheetData>
    <row r="1" spans="1:13" x14ac:dyDescent="0.3">
      <c r="A1" t="s">
        <v>0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H1" t="s">
        <v>0</v>
      </c>
      <c r="I1" t="s">
        <v>3</v>
      </c>
      <c r="J1" t="s">
        <v>4</v>
      </c>
      <c r="K1" t="s">
        <v>5</v>
      </c>
      <c r="L1" t="s">
        <v>8</v>
      </c>
      <c r="M1" t="s">
        <v>6</v>
      </c>
    </row>
    <row r="2" spans="1:13" x14ac:dyDescent="0.3">
      <c r="A2" t="s">
        <v>1</v>
      </c>
      <c r="B2">
        <v>0.82844399999999996</v>
      </c>
      <c r="C2">
        <v>0.13025900000000001</v>
      </c>
      <c r="D2">
        <v>0.70245800000000003</v>
      </c>
      <c r="E2">
        <v>0.128747</v>
      </c>
      <c r="F2">
        <v>0.60590599999999994</v>
      </c>
      <c r="H2" t="s">
        <v>9</v>
      </c>
      <c r="I2">
        <v>719.71</v>
      </c>
      <c r="J2">
        <v>91.501999999999995</v>
      </c>
      <c r="K2">
        <v>90.147000000000006</v>
      </c>
      <c r="L2">
        <v>91.346999999999994</v>
      </c>
      <c r="M2">
        <v>441.82</v>
      </c>
    </row>
    <row r="3" spans="1:13" x14ac:dyDescent="0.3">
      <c r="A3" t="s">
        <v>2</v>
      </c>
      <c r="B3">
        <v>0.8831</v>
      </c>
      <c r="C3">
        <v>4.4200000000000003E-2</v>
      </c>
      <c r="D3">
        <v>0.3427</v>
      </c>
      <c r="E3">
        <v>4.4200000000000003E-3</v>
      </c>
      <c r="F3">
        <v>0.45629999999999998</v>
      </c>
      <c r="H3" t="s">
        <v>10</v>
      </c>
      <c r="I3">
        <v>1.3631</v>
      </c>
      <c r="J3">
        <v>4.5751E-2</v>
      </c>
      <c r="K3">
        <v>72.11</v>
      </c>
      <c r="L3">
        <v>4.5672999999999998E-2</v>
      </c>
      <c r="M3">
        <v>1.7151000000000001</v>
      </c>
    </row>
    <row r="5" spans="1:13" x14ac:dyDescent="0.3">
      <c r="A5" t="s">
        <v>7</v>
      </c>
      <c r="B5" t="s">
        <v>3</v>
      </c>
      <c r="C5" t="s">
        <v>4</v>
      </c>
      <c r="D5" t="s">
        <v>5</v>
      </c>
      <c r="E5" t="s">
        <v>8</v>
      </c>
      <c r="F5" t="s">
        <v>6</v>
      </c>
      <c r="H5" t="s">
        <v>7</v>
      </c>
      <c r="I5" t="s">
        <v>3</v>
      </c>
      <c r="J5" t="s">
        <v>4</v>
      </c>
      <c r="K5" t="s">
        <v>5</v>
      </c>
      <c r="L5" t="s">
        <v>8</v>
      </c>
      <c r="M5" t="s">
        <v>6</v>
      </c>
    </row>
    <row r="6" spans="1:13" x14ac:dyDescent="0.3">
      <c r="A6" t="s">
        <v>1</v>
      </c>
      <c r="B6">
        <v>0.82941200000000004</v>
      </c>
      <c r="C6">
        <v>0.49815799999999999</v>
      </c>
      <c r="D6">
        <v>0.74582700000000002</v>
      </c>
      <c r="E6">
        <v>0.497998</v>
      </c>
      <c r="F6">
        <v>0.95053699999999997</v>
      </c>
      <c r="H6" t="s">
        <v>9</v>
      </c>
      <c r="I6">
        <v>833.34</v>
      </c>
      <c r="J6">
        <v>311.95999999999998</v>
      </c>
      <c r="K6">
        <v>137.87</v>
      </c>
      <c r="L6">
        <v>311.95999999999998</v>
      </c>
      <c r="M6">
        <v>893.84</v>
      </c>
    </row>
    <row r="7" spans="1:13" x14ac:dyDescent="0.3">
      <c r="A7" t="s">
        <v>2</v>
      </c>
      <c r="B7">
        <v>0.998</v>
      </c>
      <c r="C7">
        <v>0.39860000000000001</v>
      </c>
      <c r="D7">
        <v>0.99460000000000004</v>
      </c>
      <c r="E7">
        <v>0.3987</v>
      </c>
      <c r="F7">
        <v>0.93969999999999998</v>
      </c>
      <c r="H7" t="s">
        <v>10</v>
      </c>
      <c r="I7">
        <v>3.1566000000000001</v>
      </c>
      <c r="J7">
        <v>4.8742999999999998E-3</v>
      </c>
      <c r="K7">
        <v>110.29</v>
      </c>
      <c r="L7">
        <v>4.8744000000000001E-3</v>
      </c>
      <c r="M7">
        <v>0.13405</v>
      </c>
    </row>
    <row r="10" spans="1:13" x14ac:dyDescent="0.3">
      <c r="A10" t="s">
        <v>0</v>
      </c>
      <c r="B10" t="s">
        <v>3</v>
      </c>
      <c r="C10" t="s">
        <v>4</v>
      </c>
      <c r="D10" t="s">
        <v>5</v>
      </c>
      <c r="E10" t="s">
        <v>8</v>
      </c>
      <c r="F10" t="s">
        <v>6</v>
      </c>
      <c r="H10" t="s">
        <v>7</v>
      </c>
      <c r="I10" t="s">
        <v>3</v>
      </c>
      <c r="J10" t="s">
        <v>4</v>
      </c>
      <c r="K10" t="s">
        <v>5</v>
      </c>
      <c r="L10" t="s">
        <v>8</v>
      </c>
      <c r="M10" t="s">
        <v>6</v>
      </c>
    </row>
    <row r="11" spans="1:13" x14ac:dyDescent="0.3">
      <c r="A11" t="s">
        <v>16</v>
      </c>
      <c r="B11">
        <v>8454144</v>
      </c>
      <c r="C11">
        <v>0</v>
      </c>
      <c r="D11">
        <v>720896</v>
      </c>
      <c r="E11">
        <v>65536</v>
      </c>
      <c r="F11">
        <v>9011200</v>
      </c>
      <c r="H11" t="s">
        <v>16</v>
      </c>
      <c r="I11">
        <v>4362076160</v>
      </c>
      <c r="J11">
        <v>0</v>
      </c>
      <c r="K11">
        <v>738197504</v>
      </c>
      <c r="L11">
        <v>67108864</v>
      </c>
      <c r="M11">
        <v>4304928768</v>
      </c>
    </row>
    <row r="12" spans="1:13" x14ac:dyDescent="0.3">
      <c r="A12" t="s">
        <v>17</v>
      </c>
      <c r="B12">
        <v>162.86000000000001</v>
      </c>
      <c r="C12">
        <v>18.768000000000001</v>
      </c>
      <c r="D12">
        <v>2.3420000000000001</v>
      </c>
      <c r="E12">
        <v>18.536999999999999</v>
      </c>
      <c r="F12">
        <v>38.366</v>
      </c>
      <c r="H12" t="s">
        <v>17</v>
      </c>
      <c r="I12">
        <v>77002</v>
      </c>
      <c r="J12">
        <v>6390.4</v>
      </c>
      <c r="K12">
        <v>2273.3000000000002</v>
      </c>
      <c r="L12">
        <v>6385.8</v>
      </c>
      <c r="M12">
        <v>11314</v>
      </c>
    </row>
    <row r="13" spans="1:13" x14ac:dyDescent="0.3">
      <c r="A13" t="s">
        <v>18</v>
      </c>
      <c r="B13">
        <f>B11/B12</f>
        <v>51910.499815792704</v>
      </c>
      <c r="C13">
        <f t="shared" ref="C13:F13" si="0">C11/C12</f>
        <v>0</v>
      </c>
      <c r="D13">
        <f t="shared" si="0"/>
        <v>307812.12638770283</v>
      </c>
      <c r="E13">
        <f t="shared" si="0"/>
        <v>3535.4156551761344</v>
      </c>
      <c r="F13">
        <f t="shared" si="0"/>
        <v>234874.62857738623</v>
      </c>
      <c r="H13" t="s">
        <v>18</v>
      </c>
      <c r="I13">
        <f>I11/I12</f>
        <v>56648.868341082052</v>
      </c>
      <c r="J13">
        <f t="shared" ref="J13:M13" si="1">J11/J12</f>
        <v>0</v>
      </c>
      <c r="K13">
        <f t="shared" si="1"/>
        <v>324725.07104209735</v>
      </c>
      <c r="L13">
        <f t="shared" si="1"/>
        <v>10509.077014626202</v>
      </c>
      <c r="M13">
        <f t="shared" si="1"/>
        <v>380495.73696305463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CB8F-E9F1-4D86-84D6-9C0931B7AB57}">
  <dimension ref="A1:H5"/>
  <sheetViews>
    <sheetView zoomScale="108" workbookViewId="0">
      <selection activeCell="E4" sqref="E4"/>
    </sheetView>
  </sheetViews>
  <sheetFormatPr defaultRowHeight="14.5" x14ac:dyDescent="0.3"/>
  <sheetData>
    <row r="1" spans="1:8" x14ac:dyDescent="0.3">
      <c r="A1" t="s">
        <v>0</v>
      </c>
      <c r="B1" t="s">
        <v>27</v>
      </c>
      <c r="D1" t="s">
        <v>19</v>
      </c>
      <c r="G1" t="s">
        <v>15</v>
      </c>
    </row>
    <row r="2" spans="1:8" x14ac:dyDescent="0.3">
      <c r="A2" t="s">
        <v>11</v>
      </c>
      <c r="B2">
        <v>0.47</v>
      </c>
      <c r="D2" t="s">
        <v>11</v>
      </c>
      <c r="E2">
        <v>0.108</v>
      </c>
      <c r="G2" t="s">
        <v>11</v>
      </c>
      <c r="H2">
        <v>0.96599999999999997</v>
      </c>
    </row>
    <row r="3" spans="1:8" x14ac:dyDescent="0.3">
      <c r="A3" t="s">
        <v>12</v>
      </c>
      <c r="B3">
        <v>0.97699999999999998</v>
      </c>
      <c r="D3" t="s">
        <v>12</v>
      </c>
      <c r="E3">
        <v>4.7679999999999998</v>
      </c>
      <c r="G3" t="s">
        <v>12</v>
      </c>
      <c r="H3">
        <v>7.2069999999999999</v>
      </c>
    </row>
    <row r="4" spans="1:8" x14ac:dyDescent="0.3">
      <c r="A4" t="s">
        <v>13</v>
      </c>
      <c r="B4">
        <v>2.9000000000000001E-2</v>
      </c>
      <c r="D4" t="s">
        <v>13</v>
      </c>
      <c r="E4">
        <v>1E-3</v>
      </c>
      <c r="G4" t="s">
        <v>13</v>
      </c>
      <c r="H4">
        <v>1.0999999999999999E-2</v>
      </c>
    </row>
    <row r="5" spans="1:8" x14ac:dyDescent="0.3">
      <c r="A5" t="s">
        <v>14</v>
      </c>
      <c r="B5">
        <v>1.611</v>
      </c>
      <c r="D5" t="s">
        <v>14</v>
      </c>
      <c r="E5">
        <v>4.9859999999999998</v>
      </c>
      <c r="G5" t="s">
        <v>14</v>
      </c>
      <c r="H5">
        <v>8.6959999999999997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2B8B-2755-4737-B802-D000B009B594}">
  <dimension ref="A1:E12"/>
  <sheetViews>
    <sheetView tabSelected="1" workbookViewId="0">
      <selection activeCell="L17" sqref="L17"/>
    </sheetView>
  </sheetViews>
  <sheetFormatPr defaultRowHeight="14.5" x14ac:dyDescent="0.3"/>
  <sheetData>
    <row r="1" spans="1:5" x14ac:dyDescent="0.3">
      <c r="A1" t="s">
        <v>0</v>
      </c>
      <c r="B1" t="s">
        <v>27</v>
      </c>
      <c r="C1" t="s">
        <v>28</v>
      </c>
      <c r="E1" t="s">
        <v>0</v>
      </c>
    </row>
    <row r="2" spans="1:5" x14ac:dyDescent="0.3">
      <c r="A2" t="s">
        <v>11</v>
      </c>
      <c r="B2">
        <v>0.47</v>
      </c>
      <c r="C2">
        <v>0.46100000000000002</v>
      </c>
      <c r="E2" t="s">
        <v>11</v>
      </c>
    </row>
    <row r="3" spans="1:5" x14ac:dyDescent="0.3">
      <c r="A3" t="s">
        <v>12</v>
      </c>
      <c r="B3">
        <v>0.97699999999999998</v>
      </c>
      <c r="C3">
        <v>3.0000000000000001E-3</v>
      </c>
      <c r="E3" t="s">
        <v>12</v>
      </c>
    </row>
    <row r="4" spans="1:5" x14ac:dyDescent="0.3">
      <c r="A4" t="s">
        <v>13</v>
      </c>
      <c r="B4">
        <v>2.9000000000000001E-2</v>
      </c>
      <c r="C4">
        <v>0</v>
      </c>
      <c r="E4" t="s">
        <v>13</v>
      </c>
    </row>
    <row r="5" spans="1:5" x14ac:dyDescent="0.3">
      <c r="A5" t="s">
        <v>14</v>
      </c>
      <c r="B5">
        <v>1.611</v>
      </c>
      <c r="C5">
        <v>0.46300000000000002</v>
      </c>
      <c r="E5" t="s">
        <v>14</v>
      </c>
    </row>
    <row r="6" spans="1:5" x14ac:dyDescent="0.3">
      <c r="A6" t="s">
        <v>7</v>
      </c>
      <c r="B6" t="s">
        <v>27</v>
      </c>
      <c r="C6" t="s">
        <v>28</v>
      </c>
    </row>
    <row r="7" spans="1:5" x14ac:dyDescent="0.3">
      <c r="A7" t="s">
        <v>11</v>
      </c>
      <c r="B7">
        <v>0.16600000000000001</v>
      </c>
      <c r="C7">
        <v>0.26100000000000001</v>
      </c>
    </row>
    <row r="8" spans="1:5" x14ac:dyDescent="0.3">
      <c r="A8" t="s">
        <v>12</v>
      </c>
      <c r="B8">
        <v>3.3290000000000002</v>
      </c>
      <c r="C8">
        <v>1E-3</v>
      </c>
      <c r="E8" t="s">
        <v>7</v>
      </c>
    </row>
    <row r="9" spans="1:5" x14ac:dyDescent="0.3">
      <c r="A9" t="s">
        <v>13</v>
      </c>
      <c r="B9">
        <v>1E-3</v>
      </c>
      <c r="C9">
        <v>0</v>
      </c>
      <c r="E9" t="s">
        <v>11</v>
      </c>
    </row>
    <row r="10" spans="1:5" x14ac:dyDescent="0.3">
      <c r="A10" t="s">
        <v>14</v>
      </c>
      <c r="B10">
        <v>3.802</v>
      </c>
      <c r="C10">
        <v>0.26100000000000001</v>
      </c>
      <c r="E10" t="s">
        <v>12</v>
      </c>
    </row>
    <row r="11" spans="1:5" x14ac:dyDescent="0.3">
      <c r="E11" t="s">
        <v>13</v>
      </c>
    </row>
    <row r="12" spans="1:5" x14ac:dyDescent="0.3">
      <c r="E12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AA3-95C9-49E9-A773-8B85B7AE91EA}">
  <dimension ref="A1:K7"/>
  <sheetViews>
    <sheetView topLeftCell="A7" zoomScale="116" workbookViewId="0">
      <selection activeCell="C7" sqref="C7"/>
    </sheetView>
  </sheetViews>
  <sheetFormatPr defaultRowHeight="14.5" x14ac:dyDescent="0.3"/>
  <sheetData>
    <row r="1" spans="1:11" x14ac:dyDescent="0.3">
      <c r="A1" t="s">
        <v>20</v>
      </c>
      <c r="B1" t="s">
        <v>21</v>
      </c>
      <c r="C1" t="s">
        <v>22</v>
      </c>
      <c r="D1" t="s">
        <v>23</v>
      </c>
      <c r="F1" t="s">
        <v>0</v>
      </c>
      <c r="G1" t="s">
        <v>3</v>
      </c>
      <c r="H1" t="s">
        <v>4</v>
      </c>
      <c r="I1" t="s">
        <v>5</v>
      </c>
      <c r="J1" t="s">
        <v>8</v>
      </c>
      <c r="K1" t="s">
        <v>6</v>
      </c>
    </row>
    <row r="2" spans="1:11" x14ac:dyDescent="0.3">
      <c r="A2" t="s">
        <v>11</v>
      </c>
      <c r="B2">
        <v>0.872</v>
      </c>
      <c r="C2">
        <v>0.79900000000000004</v>
      </c>
      <c r="D2">
        <v>0.78200000000000003</v>
      </c>
      <c r="F2" t="s">
        <v>9</v>
      </c>
      <c r="G2">
        <v>343.9</v>
      </c>
      <c r="H2">
        <v>89.951999999999998</v>
      </c>
      <c r="I2">
        <v>77.009</v>
      </c>
      <c r="J2">
        <v>85.480999999999995</v>
      </c>
      <c r="K2">
        <v>401.26</v>
      </c>
    </row>
    <row r="3" spans="1:11" x14ac:dyDescent="0.3">
      <c r="A3" t="s">
        <v>24</v>
      </c>
      <c r="B3">
        <v>2.0190000000000001</v>
      </c>
      <c r="C3">
        <v>2.004</v>
      </c>
      <c r="D3">
        <v>2.4620000000000002</v>
      </c>
      <c r="F3" t="s">
        <v>10</v>
      </c>
      <c r="G3">
        <v>0.66696</v>
      </c>
      <c r="H3">
        <v>4.4976000000000002E-2</v>
      </c>
      <c r="I3">
        <v>61.606999999999999</v>
      </c>
      <c r="J3">
        <v>4.274E-2</v>
      </c>
      <c r="K3">
        <v>1.5577000000000001</v>
      </c>
    </row>
    <row r="4" spans="1:11" x14ac:dyDescent="0.3">
      <c r="A4" t="s">
        <v>13</v>
      </c>
      <c r="B4">
        <v>8.3000000000000004E-2</v>
      </c>
      <c r="C4">
        <v>8.1000000000000003E-2</v>
      </c>
      <c r="D4">
        <v>7.8E-2</v>
      </c>
    </row>
    <row r="5" spans="1:11" x14ac:dyDescent="0.3">
      <c r="A5" t="s">
        <v>14</v>
      </c>
      <c r="B5">
        <v>3.3849999999999998</v>
      </c>
      <c r="C5">
        <v>3.3069999999999999</v>
      </c>
      <c r="D5">
        <v>3.758</v>
      </c>
      <c r="F5" t="s">
        <v>0</v>
      </c>
      <c r="G5" t="s">
        <v>3</v>
      </c>
      <c r="H5" t="s">
        <v>4</v>
      </c>
      <c r="I5" t="s">
        <v>5</v>
      </c>
      <c r="J5" t="s">
        <v>8</v>
      </c>
      <c r="K5" t="s">
        <v>6</v>
      </c>
    </row>
    <row r="6" spans="1:11" x14ac:dyDescent="0.3">
      <c r="F6" t="s">
        <v>25</v>
      </c>
      <c r="G6">
        <v>1514.7</v>
      </c>
      <c r="H6">
        <v>0</v>
      </c>
      <c r="I6">
        <v>67.763999999999996</v>
      </c>
      <c r="J6">
        <v>0</v>
      </c>
      <c r="K6">
        <v>368.84</v>
      </c>
    </row>
    <row r="7" spans="1:11" x14ac:dyDescent="0.3">
      <c r="F7" t="s">
        <v>26</v>
      </c>
      <c r="G7">
        <v>1514.7</v>
      </c>
      <c r="H7">
        <v>0</v>
      </c>
      <c r="I7">
        <v>67.763999999999996</v>
      </c>
      <c r="J7">
        <v>0</v>
      </c>
      <c r="K7">
        <v>368.84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FOPS_gld</vt:lpstr>
      <vt:lpstr>time_distribution</vt:lpstr>
      <vt:lpstr>AMD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李威辰</cp:lastModifiedBy>
  <dcterms:created xsi:type="dcterms:W3CDTF">2015-06-05T18:19:34Z</dcterms:created>
  <dcterms:modified xsi:type="dcterms:W3CDTF">2024-12-22T15:25:10Z</dcterms:modified>
</cp:coreProperties>
</file>