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I:\HID\PUBLIC\HOSPUNIT\Chargemaster\Chargemaster Review Folder - 2021\Reviewed\College Hospital - Costa Mesa\"/>
    </mc:Choice>
  </mc:AlternateContent>
  <xr:revisionPtr revIDLastSave="0" documentId="13_ncr:1_{3AD8D39E-16B3-451A-9011-65688836E09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ChargeMaster" sheetId="7" r:id="rId1"/>
  </sheets>
  <definedNames>
    <definedName name="_xlnm.Print_Area" localSheetId="0">ChargeMaster!$A$11:$I$605</definedName>
    <definedName name="_xlnm.Print_Titles" localSheetId="0">ChargeMaster!$1:$6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7" l="1"/>
  <c r="C10" i="7"/>
  <c r="G1473" i="7"/>
  <c r="G1472" i="7"/>
  <c r="G1471" i="7"/>
  <c r="G1470" i="7"/>
  <c r="G1469" i="7"/>
  <c r="G1468" i="7"/>
  <c r="G1467" i="7"/>
  <c r="G1466" i="7"/>
  <c r="G1465" i="7"/>
  <c r="G1464" i="7"/>
  <c r="G1463" i="7"/>
  <c r="G1462" i="7"/>
  <c r="G1461" i="7"/>
  <c r="G1460" i="7"/>
  <c r="G1459" i="7"/>
  <c r="G1458" i="7"/>
  <c r="G1457" i="7"/>
  <c r="G1456" i="7"/>
  <c r="G1455" i="7"/>
  <c r="G1454" i="7"/>
  <c r="G1453" i="7"/>
  <c r="G1452" i="7"/>
  <c r="G1451" i="7"/>
  <c r="G1450" i="7"/>
  <c r="G1449" i="7"/>
  <c r="G1448" i="7"/>
  <c r="G1447" i="7"/>
  <c r="G1446" i="7"/>
  <c r="G1445" i="7"/>
  <c r="G1444" i="7"/>
  <c r="G1443" i="7"/>
  <c r="G1442" i="7"/>
  <c r="G1441" i="7"/>
  <c r="G1440" i="7"/>
  <c r="G1439" i="7"/>
  <c r="G1438" i="7"/>
  <c r="G1437" i="7"/>
  <c r="G1436" i="7"/>
  <c r="G1435" i="7"/>
  <c r="G1434" i="7"/>
  <c r="G1433" i="7"/>
  <c r="G1432" i="7"/>
  <c r="G1431" i="7"/>
  <c r="G1430" i="7"/>
  <c r="G1429" i="7"/>
  <c r="G1428" i="7"/>
  <c r="G1427" i="7"/>
  <c r="G1426" i="7"/>
  <c r="G1425" i="7"/>
  <c r="G1424" i="7"/>
  <c r="G1423" i="7"/>
  <c r="G1422" i="7"/>
  <c r="G1421" i="7"/>
  <c r="G1420" i="7"/>
  <c r="G1419" i="7"/>
  <c r="G1418" i="7"/>
  <c r="G1417" i="7"/>
  <c r="G1416" i="7"/>
  <c r="G1415" i="7"/>
  <c r="G1414" i="7"/>
  <c r="G1413" i="7"/>
  <c r="G1412" i="7"/>
  <c r="G1411" i="7"/>
  <c r="G1410" i="7"/>
  <c r="G1409" i="7"/>
  <c r="G1408" i="7"/>
  <c r="G1407" i="7"/>
  <c r="G1406" i="7"/>
  <c r="G1405" i="7"/>
  <c r="G1404" i="7"/>
  <c r="G1403" i="7"/>
  <c r="G1402" i="7"/>
  <c r="G1401" i="7"/>
  <c r="G1400" i="7"/>
  <c r="G1399" i="7"/>
  <c r="G1398" i="7"/>
  <c r="G1397" i="7"/>
  <c r="G1396" i="7"/>
  <c r="G1395" i="7"/>
  <c r="G1394" i="7"/>
  <c r="G1393" i="7"/>
  <c r="G1392" i="7"/>
  <c r="G1391" i="7"/>
  <c r="G1390" i="7"/>
  <c r="G1389" i="7"/>
  <c r="G1388" i="7"/>
  <c r="G1387" i="7"/>
  <c r="G1386" i="7"/>
  <c r="G1385" i="7"/>
  <c r="G1384" i="7"/>
  <c r="G1383" i="7"/>
  <c r="G1382" i="7"/>
  <c r="G1381" i="7"/>
  <c r="G1380" i="7"/>
  <c r="G1379" i="7"/>
  <c r="G1378" i="7"/>
  <c r="G1377" i="7"/>
  <c r="G1376" i="7"/>
  <c r="G1375" i="7"/>
  <c r="G1374" i="7"/>
  <c r="G1373" i="7"/>
  <c r="G1372" i="7"/>
  <c r="G1371" i="7"/>
  <c r="G1370" i="7"/>
  <c r="G1369" i="7"/>
  <c r="G1368" i="7"/>
  <c r="G1367" i="7"/>
  <c r="G1366" i="7"/>
  <c r="G1365" i="7"/>
  <c r="G1364" i="7"/>
  <c r="G1363" i="7"/>
  <c r="G1362" i="7"/>
  <c r="G1361" i="7"/>
  <c r="G1360" i="7"/>
  <c r="G1359" i="7"/>
  <c r="G1358" i="7"/>
  <c r="G1357" i="7"/>
  <c r="G1356" i="7"/>
  <c r="G1355" i="7"/>
  <c r="G1354" i="7"/>
  <c r="G1353" i="7"/>
  <c r="G1352" i="7"/>
  <c r="G1351" i="7"/>
  <c r="G1350" i="7"/>
  <c r="G1349" i="7"/>
  <c r="G1348" i="7"/>
  <c r="G1347" i="7"/>
  <c r="G1346" i="7"/>
  <c r="G1345" i="7"/>
  <c r="G1344" i="7"/>
  <c r="G1343" i="7"/>
  <c r="G1342" i="7"/>
  <c r="G1341" i="7"/>
  <c r="G1340" i="7"/>
  <c r="G1339" i="7"/>
  <c r="G1338" i="7"/>
  <c r="G1337" i="7"/>
  <c r="G1336" i="7"/>
  <c r="G1335" i="7"/>
  <c r="G1334" i="7"/>
  <c r="G1333" i="7"/>
  <c r="G1332" i="7"/>
  <c r="G1331" i="7"/>
  <c r="G1330" i="7"/>
  <c r="G1329" i="7"/>
  <c r="G1328" i="7"/>
  <c r="G1327" i="7"/>
  <c r="G1326" i="7"/>
  <c r="G1325" i="7"/>
  <c r="G1324" i="7"/>
  <c r="G1323" i="7"/>
  <c r="G1322" i="7"/>
  <c r="G1321" i="7"/>
  <c r="G1320" i="7"/>
  <c r="G1319" i="7"/>
  <c r="G1318" i="7"/>
  <c r="G1317" i="7"/>
  <c r="G1316" i="7"/>
  <c r="G1315" i="7"/>
  <c r="G1314" i="7"/>
  <c r="G1313" i="7"/>
  <c r="G1312" i="7"/>
  <c r="G1311" i="7"/>
  <c r="G1310" i="7"/>
  <c r="G1309" i="7"/>
  <c r="G1308" i="7"/>
  <c r="G1307" i="7"/>
  <c r="G1306" i="7"/>
  <c r="G1305" i="7"/>
  <c r="G1304" i="7"/>
  <c r="G1303" i="7"/>
  <c r="G1302" i="7"/>
  <c r="G1301" i="7"/>
  <c r="G1300" i="7"/>
  <c r="G1299" i="7"/>
  <c r="G1298" i="7"/>
  <c r="G1297" i="7"/>
  <c r="G1296" i="7"/>
  <c r="G1295" i="7"/>
  <c r="G1294" i="7"/>
  <c r="G1293" i="7"/>
  <c r="G1292" i="7"/>
  <c r="G1291" i="7"/>
  <c r="G1290" i="7"/>
  <c r="G1289" i="7"/>
  <c r="G1288" i="7"/>
  <c r="G1287" i="7"/>
  <c r="G1286" i="7"/>
  <c r="G1285" i="7"/>
  <c r="G1284" i="7"/>
  <c r="G1283" i="7"/>
  <c r="G1282" i="7"/>
  <c r="G1281" i="7"/>
  <c r="G1280" i="7"/>
  <c r="G1279" i="7"/>
  <c r="G1278" i="7"/>
  <c r="G1277" i="7"/>
  <c r="G1276" i="7"/>
  <c r="G1275" i="7"/>
  <c r="G1274" i="7"/>
  <c r="G1273" i="7"/>
  <c r="G1272" i="7"/>
  <c r="G1271" i="7"/>
  <c r="G1270" i="7"/>
  <c r="G1269" i="7"/>
  <c r="G1268" i="7"/>
  <c r="G1267" i="7"/>
  <c r="G1266" i="7"/>
  <c r="G1265" i="7"/>
  <c r="G1264" i="7"/>
  <c r="G1263" i="7"/>
  <c r="G1262" i="7"/>
  <c r="G1261" i="7"/>
  <c r="G1260" i="7"/>
  <c r="G1259" i="7"/>
  <c r="G1258" i="7"/>
  <c r="G1257" i="7"/>
  <c r="G1256" i="7"/>
  <c r="G1255" i="7"/>
  <c r="G1254" i="7"/>
  <c r="G1253" i="7"/>
  <c r="G1252" i="7"/>
  <c r="G1251" i="7"/>
  <c r="G1250" i="7"/>
  <c r="G1249" i="7"/>
  <c r="G1248" i="7"/>
  <c r="G1247" i="7"/>
  <c r="G1246" i="7"/>
  <c r="G1245" i="7"/>
  <c r="G1244" i="7"/>
  <c r="G1243" i="7"/>
  <c r="G1242" i="7"/>
  <c r="G1241" i="7"/>
  <c r="G1240" i="7"/>
  <c r="G1239" i="7"/>
  <c r="G1238" i="7"/>
  <c r="G1237" i="7"/>
  <c r="G1236" i="7"/>
  <c r="G1235" i="7"/>
  <c r="G1234" i="7"/>
  <c r="G1233" i="7"/>
  <c r="G1232" i="7"/>
  <c r="G1231" i="7"/>
  <c r="G1230" i="7"/>
  <c r="G1229" i="7"/>
  <c r="G1228" i="7"/>
  <c r="G1227" i="7"/>
  <c r="G1226" i="7"/>
  <c r="G1225" i="7"/>
  <c r="G1224" i="7"/>
  <c r="G1223" i="7"/>
  <c r="G1222" i="7"/>
  <c r="G1221" i="7"/>
  <c r="G1220" i="7"/>
  <c r="G1219" i="7"/>
  <c r="G1218" i="7"/>
  <c r="G1217" i="7"/>
  <c r="G1216" i="7"/>
  <c r="G1215" i="7"/>
  <c r="G1214" i="7"/>
  <c r="G1213" i="7"/>
  <c r="G1212" i="7"/>
  <c r="G1211" i="7"/>
  <c r="G1210" i="7"/>
  <c r="G1209" i="7"/>
  <c r="G1208" i="7"/>
  <c r="G1207" i="7"/>
  <c r="G1206" i="7"/>
  <c r="G1205" i="7"/>
  <c r="G1204" i="7"/>
  <c r="G1203" i="7"/>
  <c r="G1202" i="7"/>
  <c r="G1201" i="7"/>
  <c r="G1200" i="7"/>
  <c r="G1199" i="7"/>
  <c r="G1198" i="7"/>
  <c r="G1197" i="7"/>
  <c r="G1196" i="7"/>
  <c r="G1195" i="7"/>
  <c r="G1194" i="7"/>
  <c r="G1193" i="7"/>
  <c r="G1192" i="7"/>
  <c r="G1191" i="7"/>
  <c r="G1190" i="7"/>
  <c r="G1189" i="7"/>
  <c r="G1188" i="7"/>
  <c r="G1187" i="7"/>
  <c r="G1186" i="7"/>
  <c r="G1185" i="7"/>
  <c r="G1184" i="7"/>
  <c r="G1183" i="7"/>
  <c r="G1182" i="7"/>
  <c r="G1181" i="7"/>
  <c r="G1180" i="7"/>
  <c r="G1179" i="7"/>
  <c r="G1178" i="7"/>
  <c r="G1177" i="7"/>
  <c r="G1176" i="7"/>
  <c r="G1175" i="7"/>
  <c r="G1174" i="7"/>
  <c r="G1173" i="7"/>
  <c r="G1172" i="7"/>
  <c r="G1171" i="7"/>
  <c r="G1170" i="7"/>
  <c r="G1169" i="7"/>
  <c r="G1168" i="7"/>
  <c r="G1167" i="7"/>
  <c r="G1166" i="7"/>
  <c r="G1165" i="7"/>
  <c r="G1164" i="7"/>
  <c r="G1163" i="7"/>
  <c r="G1162" i="7"/>
  <c r="G1161" i="7"/>
  <c r="G1160" i="7"/>
  <c r="G1159" i="7"/>
  <c r="G1158" i="7"/>
  <c r="G1157" i="7"/>
  <c r="G1156" i="7"/>
  <c r="G1155" i="7"/>
  <c r="G1154" i="7"/>
  <c r="G1153" i="7"/>
  <c r="G1152" i="7"/>
  <c r="G1151" i="7"/>
  <c r="G1150" i="7"/>
  <c r="G1149" i="7"/>
  <c r="G1148" i="7"/>
  <c r="G1147" i="7"/>
  <c r="G1146" i="7"/>
  <c r="G1145" i="7"/>
  <c r="G1144" i="7"/>
  <c r="G1143" i="7"/>
  <c r="G1142" i="7"/>
  <c r="G1141" i="7"/>
  <c r="G1140" i="7"/>
  <c r="G1139" i="7"/>
  <c r="G1138" i="7"/>
  <c r="G1137" i="7"/>
  <c r="G1136" i="7"/>
  <c r="G1135" i="7"/>
  <c r="G1134" i="7"/>
  <c r="G1133" i="7"/>
  <c r="G1132" i="7"/>
  <c r="G1131" i="7"/>
  <c r="G1130" i="7"/>
  <c r="G1129" i="7"/>
  <c r="G1128" i="7"/>
  <c r="G1127" i="7"/>
  <c r="G1126" i="7"/>
  <c r="G1125" i="7"/>
  <c r="G1124" i="7"/>
  <c r="G1123" i="7"/>
  <c r="G1122" i="7"/>
  <c r="G1121" i="7"/>
  <c r="G1120" i="7"/>
  <c r="G1119" i="7"/>
  <c r="G1118" i="7"/>
  <c r="G1117" i="7"/>
  <c r="G1116" i="7"/>
  <c r="G1115" i="7"/>
  <c r="G1114" i="7"/>
  <c r="G1113" i="7"/>
  <c r="G1112" i="7"/>
  <c r="G1111" i="7"/>
  <c r="G1110" i="7"/>
  <c r="G1109" i="7"/>
  <c r="G1108" i="7"/>
  <c r="G1107" i="7"/>
  <c r="G1106" i="7"/>
  <c r="G1105" i="7"/>
  <c r="G1104" i="7"/>
  <c r="G1103" i="7"/>
  <c r="G1102" i="7"/>
  <c r="G1101" i="7"/>
  <c r="G1100" i="7"/>
  <c r="G1099" i="7"/>
  <c r="G1098" i="7"/>
  <c r="G1097" i="7"/>
  <c r="G1096" i="7"/>
  <c r="G1095" i="7"/>
  <c r="G1094" i="7"/>
  <c r="G1093" i="7"/>
  <c r="G1092" i="7"/>
  <c r="G1091" i="7"/>
  <c r="G1090" i="7"/>
  <c r="G1089" i="7"/>
  <c r="G1088" i="7"/>
  <c r="G1087" i="7"/>
  <c r="G1086" i="7"/>
  <c r="G1085" i="7"/>
  <c r="G1084" i="7"/>
  <c r="G1083" i="7"/>
  <c r="G1082" i="7"/>
  <c r="G1081" i="7"/>
  <c r="G1080" i="7"/>
  <c r="G1079" i="7"/>
  <c r="G1078" i="7"/>
  <c r="G1077" i="7"/>
  <c r="G1076" i="7"/>
  <c r="G1075" i="7"/>
  <c r="G1074" i="7"/>
  <c r="G1073" i="7"/>
  <c r="G1072" i="7"/>
  <c r="G1071" i="7"/>
  <c r="G1070" i="7"/>
  <c r="G1069" i="7"/>
  <c r="G1068" i="7"/>
  <c r="G1067" i="7"/>
  <c r="G1066" i="7"/>
  <c r="G1065" i="7"/>
  <c r="G1064" i="7"/>
  <c r="G1063" i="7"/>
  <c r="G1062" i="7"/>
  <c r="G1061" i="7"/>
  <c r="G1060" i="7"/>
  <c r="G1059" i="7"/>
  <c r="G1058" i="7"/>
  <c r="G1057" i="7"/>
  <c r="G1056" i="7"/>
  <c r="G1055" i="7"/>
  <c r="G1054" i="7"/>
  <c r="G1053" i="7"/>
  <c r="G1052" i="7"/>
  <c r="G1051" i="7"/>
  <c r="G1050" i="7"/>
  <c r="G1049" i="7"/>
  <c r="G1048" i="7"/>
  <c r="G1047" i="7"/>
  <c r="G1046" i="7"/>
  <c r="G1045" i="7"/>
  <c r="G1044" i="7"/>
  <c r="G1043" i="7"/>
  <c r="G1042" i="7"/>
  <c r="G1041" i="7"/>
  <c r="G1040" i="7"/>
  <c r="G1039" i="7"/>
  <c r="G1038" i="7"/>
  <c r="G1037" i="7"/>
  <c r="G1036" i="7"/>
  <c r="G1035" i="7"/>
  <c r="G1034" i="7"/>
  <c r="G1033" i="7"/>
  <c r="G1032" i="7"/>
  <c r="G1031" i="7"/>
  <c r="G1030" i="7"/>
  <c r="G1029" i="7"/>
  <c r="G1028" i="7"/>
  <c r="G1027" i="7"/>
  <c r="G1026" i="7"/>
  <c r="G1025" i="7"/>
  <c r="G1024" i="7"/>
  <c r="G1023" i="7"/>
  <c r="G1022" i="7"/>
  <c r="G1021" i="7"/>
  <c r="G1020" i="7"/>
  <c r="G1019" i="7"/>
  <c r="G1018" i="7"/>
  <c r="G1017" i="7"/>
  <c r="G1016" i="7"/>
  <c r="G1015" i="7"/>
  <c r="G1014" i="7"/>
  <c r="G1013" i="7"/>
  <c r="G1012" i="7"/>
  <c r="G1011" i="7"/>
  <c r="G1010" i="7"/>
  <c r="G1009" i="7"/>
  <c r="G1008" i="7"/>
  <c r="G1007" i="7"/>
  <c r="G1006" i="7"/>
  <c r="G1005" i="7"/>
  <c r="G1004" i="7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E1473" i="7"/>
  <c r="E1472" i="7"/>
  <c r="I1472" i="7" s="1"/>
  <c r="E1471" i="7"/>
  <c r="E1470" i="7"/>
  <c r="I1470" i="7" s="1"/>
  <c r="E1469" i="7"/>
  <c r="I1469" i="7" s="1"/>
  <c r="E1468" i="7"/>
  <c r="E1467" i="7"/>
  <c r="I1467" i="7" s="1"/>
  <c r="E1466" i="7"/>
  <c r="I1466" i="7" s="1"/>
  <c r="E1465" i="7"/>
  <c r="E1464" i="7"/>
  <c r="I1464" i="7" s="1"/>
  <c r="E1463" i="7"/>
  <c r="E1462" i="7"/>
  <c r="E1461" i="7"/>
  <c r="E1460" i="7"/>
  <c r="E1459" i="7"/>
  <c r="I1459" i="7" s="1"/>
  <c r="E1458" i="7"/>
  <c r="I1458" i="7" s="1"/>
  <c r="E1457" i="7"/>
  <c r="I1457" i="7" s="1"/>
  <c r="E1456" i="7"/>
  <c r="I1456" i="7" s="1"/>
  <c r="E1455" i="7"/>
  <c r="I1455" i="7" s="1"/>
  <c r="E1454" i="7"/>
  <c r="I1454" i="7" s="1"/>
  <c r="E1453" i="7"/>
  <c r="I1453" i="7" s="1"/>
  <c r="E1452" i="7"/>
  <c r="E1451" i="7"/>
  <c r="E1450" i="7"/>
  <c r="I1450" i="7" s="1"/>
  <c r="E1449" i="7"/>
  <c r="I1449" i="7" s="1"/>
  <c r="E1448" i="7"/>
  <c r="I1448" i="7" s="1"/>
  <c r="E1447" i="7"/>
  <c r="I1447" i="7" s="1"/>
  <c r="E1446" i="7"/>
  <c r="I1446" i="7" s="1"/>
  <c r="E1445" i="7"/>
  <c r="E1444" i="7"/>
  <c r="I1444" i="7" s="1"/>
  <c r="E1443" i="7"/>
  <c r="I1443" i="7" s="1"/>
  <c r="E1442" i="7"/>
  <c r="E1441" i="7"/>
  <c r="E1440" i="7"/>
  <c r="I1440" i="7" s="1"/>
  <c r="E1439" i="7"/>
  <c r="I1439" i="7" s="1"/>
  <c r="E1438" i="7"/>
  <c r="I1438" i="7" s="1"/>
  <c r="E1437" i="7"/>
  <c r="I1437" i="7" s="1"/>
  <c r="E1436" i="7"/>
  <c r="I1436" i="7" s="1"/>
  <c r="E1435" i="7"/>
  <c r="E1434" i="7"/>
  <c r="E1433" i="7"/>
  <c r="E1432" i="7"/>
  <c r="E1431" i="7"/>
  <c r="E1430" i="7"/>
  <c r="I1430" i="7" s="1"/>
  <c r="E1429" i="7"/>
  <c r="I1429" i="7" s="1"/>
  <c r="E1428" i="7"/>
  <c r="E1427" i="7"/>
  <c r="E1426" i="7"/>
  <c r="I1426" i="7" s="1"/>
  <c r="E1425" i="7"/>
  <c r="I1425" i="7" s="1"/>
  <c r="E1424" i="7"/>
  <c r="I1424" i="7" s="1"/>
  <c r="E1423" i="7"/>
  <c r="E1422" i="7"/>
  <c r="I1422" i="7" s="1"/>
  <c r="E1421" i="7"/>
  <c r="E1420" i="7"/>
  <c r="E1419" i="7"/>
  <c r="I1419" i="7" s="1"/>
  <c r="E1418" i="7"/>
  <c r="E1417" i="7"/>
  <c r="I1417" i="7" s="1"/>
  <c r="E1416" i="7"/>
  <c r="E1415" i="7"/>
  <c r="E1414" i="7"/>
  <c r="I1414" i="7" s="1"/>
  <c r="E1413" i="7"/>
  <c r="E1412" i="7"/>
  <c r="E1411" i="7"/>
  <c r="E1410" i="7"/>
  <c r="I1410" i="7" s="1"/>
  <c r="E1409" i="7"/>
  <c r="I1409" i="7" s="1"/>
  <c r="E1408" i="7"/>
  <c r="E1407" i="7"/>
  <c r="I1407" i="7" s="1"/>
  <c r="E1406" i="7"/>
  <c r="E1405" i="7"/>
  <c r="I1405" i="7" s="1"/>
  <c r="E1404" i="7"/>
  <c r="I1404" i="7" s="1"/>
  <c r="E1403" i="7"/>
  <c r="I1403" i="7" s="1"/>
  <c r="E1402" i="7"/>
  <c r="I1402" i="7" s="1"/>
  <c r="E1401" i="7"/>
  <c r="I1401" i="7" s="1"/>
  <c r="E1400" i="7"/>
  <c r="I1400" i="7" s="1"/>
  <c r="E1399" i="7"/>
  <c r="I1399" i="7" s="1"/>
  <c r="E1398" i="7"/>
  <c r="I1398" i="7" s="1"/>
  <c r="E1397" i="7"/>
  <c r="I1397" i="7" s="1"/>
  <c r="E1396" i="7"/>
  <c r="I1396" i="7" s="1"/>
  <c r="E1395" i="7"/>
  <c r="I1395" i="7" s="1"/>
  <c r="E1394" i="7"/>
  <c r="I1394" i="7" s="1"/>
  <c r="E1393" i="7"/>
  <c r="E1392" i="7"/>
  <c r="E1391" i="7"/>
  <c r="E1390" i="7"/>
  <c r="E1389" i="7"/>
  <c r="I1389" i="7" s="1"/>
  <c r="E1388" i="7"/>
  <c r="I1388" i="7" s="1"/>
  <c r="E1387" i="7"/>
  <c r="I1387" i="7" s="1"/>
  <c r="E1386" i="7"/>
  <c r="I1386" i="7" s="1"/>
  <c r="E1385" i="7"/>
  <c r="I1385" i="7" s="1"/>
  <c r="E1384" i="7"/>
  <c r="I1384" i="7" s="1"/>
  <c r="E1383" i="7"/>
  <c r="E1382" i="7"/>
  <c r="I1382" i="7" s="1"/>
  <c r="E1381" i="7"/>
  <c r="I1381" i="7" s="1"/>
  <c r="E1380" i="7"/>
  <c r="I1380" i="7" s="1"/>
  <c r="E1379" i="7"/>
  <c r="E1378" i="7"/>
  <c r="I1378" i="7" s="1"/>
  <c r="E1377" i="7"/>
  <c r="I1377" i="7" s="1"/>
  <c r="E1376" i="7"/>
  <c r="I1376" i="7" s="1"/>
  <c r="E1375" i="7"/>
  <c r="I1375" i="7" s="1"/>
  <c r="E1374" i="7"/>
  <c r="I1374" i="7" s="1"/>
  <c r="E1373" i="7"/>
  <c r="I1373" i="7" s="1"/>
  <c r="E1372" i="7"/>
  <c r="I1372" i="7" s="1"/>
  <c r="E1371" i="7"/>
  <c r="I1371" i="7" s="1"/>
  <c r="E1370" i="7"/>
  <c r="I1370" i="7" s="1"/>
  <c r="E1369" i="7"/>
  <c r="E1368" i="7"/>
  <c r="I1368" i="7" s="1"/>
  <c r="E1367" i="7"/>
  <c r="I1367" i="7" s="1"/>
  <c r="E1366" i="7"/>
  <c r="I1366" i="7" s="1"/>
  <c r="E1365" i="7"/>
  <c r="I1365" i="7" s="1"/>
  <c r="E1364" i="7"/>
  <c r="I1364" i="7" s="1"/>
  <c r="E1363" i="7"/>
  <c r="I1363" i="7" s="1"/>
  <c r="E1362" i="7"/>
  <c r="I1362" i="7" s="1"/>
  <c r="E1361" i="7"/>
  <c r="I1361" i="7" s="1"/>
  <c r="E1360" i="7"/>
  <c r="I1360" i="7" s="1"/>
  <c r="E1359" i="7"/>
  <c r="E1358" i="7"/>
  <c r="I1358" i="7" s="1"/>
  <c r="E1357" i="7"/>
  <c r="I1357" i="7" s="1"/>
  <c r="E1356" i="7"/>
  <c r="I1356" i="7" s="1"/>
  <c r="E1355" i="7"/>
  <c r="I1355" i="7" s="1"/>
  <c r="E1354" i="7"/>
  <c r="I1354" i="7" s="1"/>
  <c r="E1353" i="7"/>
  <c r="I1353" i="7" s="1"/>
  <c r="E1352" i="7"/>
  <c r="I1352" i="7" s="1"/>
  <c r="E1351" i="7"/>
  <c r="I1351" i="7" s="1"/>
  <c r="E1350" i="7"/>
  <c r="I1350" i="7" s="1"/>
  <c r="E1349" i="7"/>
  <c r="I1349" i="7" s="1"/>
  <c r="E1348" i="7"/>
  <c r="I1348" i="7" s="1"/>
  <c r="E1347" i="7"/>
  <c r="I1347" i="7" s="1"/>
  <c r="E1346" i="7"/>
  <c r="I1346" i="7" s="1"/>
  <c r="E1345" i="7"/>
  <c r="I1345" i="7" s="1"/>
  <c r="E1344" i="7"/>
  <c r="I1344" i="7" s="1"/>
  <c r="E1343" i="7"/>
  <c r="E1342" i="7"/>
  <c r="I1342" i="7" s="1"/>
  <c r="E1341" i="7"/>
  <c r="I1341" i="7" s="1"/>
  <c r="E1340" i="7"/>
  <c r="I1340" i="7" s="1"/>
  <c r="E1339" i="7"/>
  <c r="I1339" i="7" s="1"/>
  <c r="E1338" i="7"/>
  <c r="I1338" i="7" s="1"/>
  <c r="E1337" i="7"/>
  <c r="I1337" i="7" s="1"/>
  <c r="E1336" i="7"/>
  <c r="I1336" i="7" s="1"/>
  <c r="E1335" i="7"/>
  <c r="I1335" i="7" s="1"/>
  <c r="E1334" i="7"/>
  <c r="I1334" i="7" s="1"/>
  <c r="E1333" i="7"/>
  <c r="I1333" i="7" s="1"/>
  <c r="E1332" i="7"/>
  <c r="I1332" i="7" s="1"/>
  <c r="E1331" i="7"/>
  <c r="I1331" i="7" s="1"/>
  <c r="E1330" i="7"/>
  <c r="I1330" i="7" s="1"/>
  <c r="E1329" i="7"/>
  <c r="I1329" i="7" s="1"/>
  <c r="E1328" i="7"/>
  <c r="E1327" i="7"/>
  <c r="I1327" i="7" s="1"/>
  <c r="E1326" i="7"/>
  <c r="I1326" i="7" s="1"/>
  <c r="E1325" i="7"/>
  <c r="I1325" i="7" s="1"/>
  <c r="E1324" i="7"/>
  <c r="I1324" i="7" s="1"/>
  <c r="E1323" i="7"/>
  <c r="I1323" i="7" s="1"/>
  <c r="E1322" i="7"/>
  <c r="E1321" i="7"/>
  <c r="I1321" i="7" s="1"/>
  <c r="E1320" i="7"/>
  <c r="I1320" i="7" s="1"/>
  <c r="E1319" i="7"/>
  <c r="I1319" i="7" s="1"/>
  <c r="E1318" i="7"/>
  <c r="I1318" i="7" s="1"/>
  <c r="E1317" i="7"/>
  <c r="I1317" i="7" s="1"/>
  <c r="E1316" i="7"/>
  <c r="I1316" i="7" s="1"/>
  <c r="E1315" i="7"/>
  <c r="I1315" i="7" s="1"/>
  <c r="E1314" i="7"/>
  <c r="I1314" i="7" s="1"/>
  <c r="E1313" i="7"/>
  <c r="I1313" i="7" s="1"/>
  <c r="E1312" i="7"/>
  <c r="I1312" i="7" s="1"/>
  <c r="E1311" i="7"/>
  <c r="I1311" i="7" s="1"/>
  <c r="E1310" i="7"/>
  <c r="I1310" i="7" s="1"/>
  <c r="E1309" i="7"/>
  <c r="I1309" i="7" s="1"/>
  <c r="E1308" i="7"/>
  <c r="I1308" i="7" s="1"/>
  <c r="E1307" i="7"/>
  <c r="I1307" i="7" s="1"/>
  <c r="E1306" i="7"/>
  <c r="I1306" i="7" s="1"/>
  <c r="E1305" i="7"/>
  <c r="I1305" i="7" s="1"/>
  <c r="E1304" i="7"/>
  <c r="I1304" i="7" s="1"/>
  <c r="E1303" i="7"/>
  <c r="I1303" i="7" s="1"/>
  <c r="E1302" i="7"/>
  <c r="I1302" i="7" s="1"/>
  <c r="E1301" i="7"/>
  <c r="I1301" i="7" s="1"/>
  <c r="E1300" i="7"/>
  <c r="I1300" i="7" s="1"/>
  <c r="E1299" i="7"/>
  <c r="I1299" i="7" s="1"/>
  <c r="E1298" i="7"/>
  <c r="I1298" i="7" s="1"/>
  <c r="E1297" i="7"/>
  <c r="I1297" i="7" s="1"/>
  <c r="E1296" i="7"/>
  <c r="I1296" i="7" s="1"/>
  <c r="E1295" i="7"/>
  <c r="I1295" i="7" s="1"/>
  <c r="E1294" i="7"/>
  <c r="I1294" i="7" s="1"/>
  <c r="E1293" i="7"/>
  <c r="I1293" i="7" s="1"/>
  <c r="E1292" i="7"/>
  <c r="I1292" i="7" s="1"/>
  <c r="E1291" i="7"/>
  <c r="I1291" i="7" s="1"/>
  <c r="E1290" i="7"/>
  <c r="I1290" i="7" s="1"/>
  <c r="E1289" i="7"/>
  <c r="I1289" i="7" s="1"/>
  <c r="E1288" i="7"/>
  <c r="E1287" i="7"/>
  <c r="I1287" i="7" s="1"/>
  <c r="E1286" i="7"/>
  <c r="I1286" i="7" s="1"/>
  <c r="E1285" i="7"/>
  <c r="I1285" i="7" s="1"/>
  <c r="E1284" i="7"/>
  <c r="I1284" i="7" s="1"/>
  <c r="E1283" i="7"/>
  <c r="E1282" i="7"/>
  <c r="E1281" i="7"/>
  <c r="I1281" i="7" s="1"/>
  <c r="E1280" i="7"/>
  <c r="I1280" i="7" s="1"/>
  <c r="E1279" i="7"/>
  <c r="I1279" i="7" s="1"/>
  <c r="E1278" i="7"/>
  <c r="I1278" i="7" s="1"/>
  <c r="E1277" i="7"/>
  <c r="I1277" i="7" s="1"/>
  <c r="E1276" i="7"/>
  <c r="E1275" i="7"/>
  <c r="I1275" i="7" s="1"/>
  <c r="E1274" i="7"/>
  <c r="E1273" i="7"/>
  <c r="I1273" i="7" s="1"/>
  <c r="E1272" i="7"/>
  <c r="I1272" i="7" s="1"/>
  <c r="E1271" i="7"/>
  <c r="I1271" i="7" s="1"/>
  <c r="E1270" i="7"/>
  <c r="I1270" i="7" s="1"/>
  <c r="E1269" i="7"/>
  <c r="I1269" i="7" s="1"/>
  <c r="E1268" i="7"/>
  <c r="I1268" i="7" s="1"/>
  <c r="E1267" i="7"/>
  <c r="I1267" i="7" s="1"/>
  <c r="E1266" i="7"/>
  <c r="I1266" i="7" s="1"/>
  <c r="E1265" i="7"/>
  <c r="I1265" i="7" s="1"/>
  <c r="E1264" i="7"/>
  <c r="E1263" i="7"/>
  <c r="I1263" i="7" s="1"/>
  <c r="E1262" i="7"/>
  <c r="E1261" i="7"/>
  <c r="I1261" i="7" s="1"/>
  <c r="E1260" i="7"/>
  <c r="I1260" i="7" s="1"/>
  <c r="E1259" i="7"/>
  <c r="E1258" i="7"/>
  <c r="E1257" i="7"/>
  <c r="I1257" i="7" s="1"/>
  <c r="E1256" i="7"/>
  <c r="I1256" i="7" s="1"/>
  <c r="E1255" i="7"/>
  <c r="I1255" i="7" s="1"/>
  <c r="E1254" i="7"/>
  <c r="I1254" i="7" s="1"/>
  <c r="E1253" i="7"/>
  <c r="I1253" i="7" s="1"/>
  <c r="E1252" i="7"/>
  <c r="E1251" i="7"/>
  <c r="I1251" i="7" s="1"/>
  <c r="E1250" i="7"/>
  <c r="E1249" i="7"/>
  <c r="I1249" i="7" s="1"/>
  <c r="E1248" i="7"/>
  <c r="I1248" i="7" s="1"/>
  <c r="E1247" i="7"/>
  <c r="I1247" i="7" s="1"/>
  <c r="E1246" i="7"/>
  <c r="I1246" i="7" s="1"/>
  <c r="E1245" i="7"/>
  <c r="I1245" i="7" s="1"/>
  <c r="E1244" i="7"/>
  <c r="I1244" i="7" s="1"/>
  <c r="E1243" i="7"/>
  <c r="I1243" i="7" s="1"/>
  <c r="E1242" i="7"/>
  <c r="I1242" i="7" s="1"/>
  <c r="E1241" i="7"/>
  <c r="I1241" i="7" s="1"/>
  <c r="E1240" i="7"/>
  <c r="E1239" i="7"/>
  <c r="I1239" i="7" s="1"/>
  <c r="E1238" i="7"/>
  <c r="E1237" i="7"/>
  <c r="I1237" i="7" s="1"/>
  <c r="E1236" i="7"/>
  <c r="I1236" i="7" s="1"/>
  <c r="E1235" i="7"/>
  <c r="I1235" i="7" s="1"/>
  <c r="E1234" i="7"/>
  <c r="I1234" i="7" s="1"/>
  <c r="E1233" i="7"/>
  <c r="I1233" i="7" s="1"/>
  <c r="E1232" i="7"/>
  <c r="I1232" i="7" s="1"/>
  <c r="E1231" i="7"/>
  <c r="I1231" i="7" s="1"/>
  <c r="E1230" i="7"/>
  <c r="I1230" i="7" s="1"/>
  <c r="E1229" i="7"/>
  <c r="E1228" i="7"/>
  <c r="E1227" i="7"/>
  <c r="I1227" i="7" s="1"/>
  <c r="E1226" i="7"/>
  <c r="E1225" i="7"/>
  <c r="I1225" i="7" s="1"/>
  <c r="E1224" i="7"/>
  <c r="I1224" i="7" s="1"/>
  <c r="E1223" i="7"/>
  <c r="I1223" i="7" s="1"/>
  <c r="E1222" i="7"/>
  <c r="E1221" i="7"/>
  <c r="I1221" i="7" s="1"/>
  <c r="E1220" i="7"/>
  <c r="I1220" i="7" s="1"/>
  <c r="E1219" i="7"/>
  <c r="I1219" i="7" s="1"/>
  <c r="E1218" i="7"/>
  <c r="I1218" i="7" s="1"/>
  <c r="E1217" i="7"/>
  <c r="I1217" i="7" s="1"/>
  <c r="E1216" i="7"/>
  <c r="E1215" i="7"/>
  <c r="I1215" i="7" s="1"/>
  <c r="E1214" i="7"/>
  <c r="E1213" i="7"/>
  <c r="I1213" i="7" s="1"/>
  <c r="E1212" i="7"/>
  <c r="E1211" i="7"/>
  <c r="I1211" i="7" s="1"/>
  <c r="E1210" i="7"/>
  <c r="I1210" i="7" s="1"/>
  <c r="E1209" i="7"/>
  <c r="I1209" i="7" s="1"/>
  <c r="E1208" i="7"/>
  <c r="E1207" i="7"/>
  <c r="I1207" i="7" s="1"/>
  <c r="E1206" i="7"/>
  <c r="E1205" i="7"/>
  <c r="I1205" i="7" s="1"/>
  <c r="E1204" i="7"/>
  <c r="I1204" i="7" s="1"/>
  <c r="E1203" i="7"/>
  <c r="I1203" i="7" s="1"/>
  <c r="E1202" i="7"/>
  <c r="I1202" i="7" s="1"/>
  <c r="E1201" i="7"/>
  <c r="I1201" i="7" s="1"/>
  <c r="E1200" i="7"/>
  <c r="I1200" i="7" s="1"/>
  <c r="E1199" i="7"/>
  <c r="I1199" i="7" s="1"/>
  <c r="E1198" i="7"/>
  <c r="I1198" i="7" s="1"/>
  <c r="E1197" i="7"/>
  <c r="I1197" i="7" s="1"/>
  <c r="E1196" i="7"/>
  <c r="I1196" i="7" s="1"/>
  <c r="E1195" i="7"/>
  <c r="I1195" i="7" s="1"/>
  <c r="E1194" i="7"/>
  <c r="I1194" i="7" s="1"/>
  <c r="E1193" i="7"/>
  <c r="E1192" i="7"/>
  <c r="E1191" i="7"/>
  <c r="I1191" i="7" s="1"/>
  <c r="E1190" i="7"/>
  <c r="I1190" i="7" s="1"/>
  <c r="E1189" i="7"/>
  <c r="I1189" i="7" s="1"/>
  <c r="E1188" i="7"/>
  <c r="E1187" i="7"/>
  <c r="E1186" i="7"/>
  <c r="E1185" i="7"/>
  <c r="E1184" i="7"/>
  <c r="I1184" i="7" s="1"/>
  <c r="E1183" i="7"/>
  <c r="E1182" i="7"/>
  <c r="E1181" i="7"/>
  <c r="I1181" i="7" s="1"/>
  <c r="E1180" i="7"/>
  <c r="E1179" i="7"/>
  <c r="I1179" i="7" s="1"/>
  <c r="E1178" i="7"/>
  <c r="I1178" i="7" s="1"/>
  <c r="E1177" i="7"/>
  <c r="I1177" i="7" s="1"/>
  <c r="E1176" i="7"/>
  <c r="E1175" i="7"/>
  <c r="I1175" i="7" s="1"/>
  <c r="E1174" i="7"/>
  <c r="E1173" i="7"/>
  <c r="I1173" i="7" s="1"/>
  <c r="E1172" i="7"/>
  <c r="I1172" i="7" s="1"/>
  <c r="E1171" i="7"/>
  <c r="I1171" i="7" s="1"/>
  <c r="E1170" i="7"/>
  <c r="E1169" i="7"/>
  <c r="E1168" i="7"/>
  <c r="I1168" i="7" s="1"/>
  <c r="E1167" i="7"/>
  <c r="E1166" i="7"/>
  <c r="I1166" i="7" s="1"/>
  <c r="E1165" i="7"/>
  <c r="E1164" i="7"/>
  <c r="I1164" i="7" s="1"/>
  <c r="E1163" i="7"/>
  <c r="I1163" i="7" s="1"/>
  <c r="E1162" i="7"/>
  <c r="E1161" i="7"/>
  <c r="I1161" i="7" s="1"/>
  <c r="E1160" i="7"/>
  <c r="I1160" i="7" s="1"/>
  <c r="E1159" i="7"/>
  <c r="I1159" i="7" s="1"/>
  <c r="E1158" i="7"/>
  <c r="I1158" i="7" s="1"/>
  <c r="E1157" i="7"/>
  <c r="I1157" i="7" s="1"/>
  <c r="E1156" i="7"/>
  <c r="I1156" i="7" s="1"/>
  <c r="E1155" i="7"/>
  <c r="E1154" i="7"/>
  <c r="I1154" i="7" s="1"/>
  <c r="E1153" i="7"/>
  <c r="I1153" i="7" s="1"/>
  <c r="E1152" i="7"/>
  <c r="I1152" i="7" s="1"/>
  <c r="E1151" i="7"/>
  <c r="I1151" i="7" s="1"/>
  <c r="E1150" i="7"/>
  <c r="I1150" i="7" s="1"/>
  <c r="E1149" i="7"/>
  <c r="I1149" i="7" s="1"/>
  <c r="E1148" i="7"/>
  <c r="I1148" i="7" s="1"/>
  <c r="E1147" i="7"/>
  <c r="I1147" i="7" s="1"/>
  <c r="E1146" i="7"/>
  <c r="E1145" i="7"/>
  <c r="E1144" i="7"/>
  <c r="E1143" i="7"/>
  <c r="I1143" i="7" s="1"/>
  <c r="E1142" i="7"/>
  <c r="I1142" i="7" s="1"/>
  <c r="E1141" i="7"/>
  <c r="I1141" i="7" s="1"/>
  <c r="E1140" i="7"/>
  <c r="E1139" i="7"/>
  <c r="I1139" i="7" s="1"/>
  <c r="E1138" i="7"/>
  <c r="I1138" i="7" s="1"/>
  <c r="E1137" i="7"/>
  <c r="E1136" i="7"/>
  <c r="I1136" i="7" s="1"/>
  <c r="E1135" i="7"/>
  <c r="I1135" i="7" s="1"/>
  <c r="E1134" i="7"/>
  <c r="I1134" i="7" s="1"/>
  <c r="E1133" i="7"/>
  <c r="I1133" i="7" s="1"/>
  <c r="E1132" i="7"/>
  <c r="I1132" i="7" s="1"/>
  <c r="E1131" i="7"/>
  <c r="E1130" i="7"/>
  <c r="I1130" i="7" s="1"/>
  <c r="E1129" i="7"/>
  <c r="I1129" i="7" s="1"/>
  <c r="E1128" i="7"/>
  <c r="I1128" i="7" s="1"/>
  <c r="E1127" i="7"/>
  <c r="I1127" i="7" s="1"/>
  <c r="E1126" i="7"/>
  <c r="I1126" i="7" s="1"/>
  <c r="E1125" i="7"/>
  <c r="E1124" i="7"/>
  <c r="I1124" i="7" s="1"/>
  <c r="E1123" i="7"/>
  <c r="I1123" i="7" s="1"/>
  <c r="E1122" i="7"/>
  <c r="E1121" i="7"/>
  <c r="I1121" i="7" s="1"/>
  <c r="E1120" i="7"/>
  <c r="E1119" i="7"/>
  <c r="I1119" i="7" s="1"/>
  <c r="E1118" i="7"/>
  <c r="I1118" i="7" s="1"/>
  <c r="E1117" i="7"/>
  <c r="I1117" i="7" s="1"/>
  <c r="E1116" i="7"/>
  <c r="I1116" i="7" s="1"/>
  <c r="E1115" i="7"/>
  <c r="I1115" i="7" s="1"/>
  <c r="E1114" i="7"/>
  <c r="E1113" i="7"/>
  <c r="I1113" i="7" s="1"/>
  <c r="E1112" i="7"/>
  <c r="I1112" i="7" s="1"/>
  <c r="E1111" i="7"/>
  <c r="E1110" i="7"/>
  <c r="I1110" i="7" s="1"/>
  <c r="E1109" i="7"/>
  <c r="E1108" i="7"/>
  <c r="E1107" i="7"/>
  <c r="E1106" i="7"/>
  <c r="I1106" i="7" s="1"/>
  <c r="E1105" i="7"/>
  <c r="I1105" i="7" s="1"/>
  <c r="E1104" i="7"/>
  <c r="I1104" i="7" s="1"/>
  <c r="E1103" i="7"/>
  <c r="I1103" i="7" s="1"/>
  <c r="E1102" i="7"/>
  <c r="I1102" i="7" s="1"/>
  <c r="E1101" i="7"/>
  <c r="I1101" i="7" s="1"/>
  <c r="E1100" i="7"/>
  <c r="I1100" i="7" s="1"/>
  <c r="E1099" i="7"/>
  <c r="E1098" i="7"/>
  <c r="E1097" i="7"/>
  <c r="E1096" i="7"/>
  <c r="I1096" i="7" s="1"/>
  <c r="E1095" i="7"/>
  <c r="I1095" i="7" s="1"/>
  <c r="E1094" i="7"/>
  <c r="E1093" i="7"/>
  <c r="I1093" i="7" s="1"/>
  <c r="E1092" i="7"/>
  <c r="I1092" i="7" s="1"/>
  <c r="E1091" i="7"/>
  <c r="I1091" i="7" s="1"/>
  <c r="E1090" i="7"/>
  <c r="E1089" i="7"/>
  <c r="I1089" i="7" s="1"/>
  <c r="E1088" i="7"/>
  <c r="E1087" i="7"/>
  <c r="I1087" i="7" s="1"/>
  <c r="E1086" i="7"/>
  <c r="E1085" i="7"/>
  <c r="I1085" i="7" s="1"/>
  <c r="E1084" i="7"/>
  <c r="E1083" i="7"/>
  <c r="E1082" i="7"/>
  <c r="I1082" i="7" s="1"/>
  <c r="E1081" i="7"/>
  <c r="I1081" i="7" s="1"/>
  <c r="E1080" i="7"/>
  <c r="E1079" i="7"/>
  <c r="I1079" i="7" s="1"/>
  <c r="E1078" i="7"/>
  <c r="I1078" i="7" s="1"/>
  <c r="E1077" i="7"/>
  <c r="I1077" i="7" s="1"/>
  <c r="E1076" i="7"/>
  <c r="I1076" i="7" s="1"/>
  <c r="E1075" i="7"/>
  <c r="E1074" i="7"/>
  <c r="I1074" i="7" s="1"/>
  <c r="E1073" i="7"/>
  <c r="I1073" i="7" s="1"/>
  <c r="E1072" i="7"/>
  <c r="I1072" i="7" s="1"/>
  <c r="E1071" i="7"/>
  <c r="I1071" i="7" s="1"/>
  <c r="E1070" i="7"/>
  <c r="I1070" i="7" s="1"/>
  <c r="E1069" i="7"/>
  <c r="I1069" i="7" s="1"/>
  <c r="E1068" i="7"/>
  <c r="I1068" i="7" s="1"/>
  <c r="E1067" i="7"/>
  <c r="I1067" i="7" s="1"/>
  <c r="E1066" i="7"/>
  <c r="E1065" i="7"/>
  <c r="I1065" i="7" s="1"/>
  <c r="E1064" i="7"/>
  <c r="I1064" i="7" s="1"/>
  <c r="E1063" i="7"/>
  <c r="I1063" i="7" s="1"/>
  <c r="E1062" i="7"/>
  <c r="I1062" i="7" s="1"/>
  <c r="E1061" i="7"/>
  <c r="I1061" i="7" s="1"/>
  <c r="E1060" i="7"/>
  <c r="I1060" i="7" s="1"/>
  <c r="E1059" i="7"/>
  <c r="I1059" i="7" s="1"/>
  <c r="E1058" i="7"/>
  <c r="E1057" i="7"/>
  <c r="I1057" i="7" s="1"/>
  <c r="E1056" i="7"/>
  <c r="E1055" i="7"/>
  <c r="I1055" i="7" s="1"/>
  <c r="E1054" i="7"/>
  <c r="E1053" i="7"/>
  <c r="I1053" i="7" s="1"/>
  <c r="E1052" i="7"/>
  <c r="E1051" i="7"/>
  <c r="E1050" i="7"/>
  <c r="E1049" i="7"/>
  <c r="E1048" i="7"/>
  <c r="E1047" i="7"/>
  <c r="E1046" i="7"/>
  <c r="E1045" i="7"/>
  <c r="I1045" i="7" s="1"/>
  <c r="E1044" i="7"/>
  <c r="E1043" i="7"/>
  <c r="I1043" i="7" s="1"/>
  <c r="E1042" i="7"/>
  <c r="E1041" i="7"/>
  <c r="I1041" i="7" s="1"/>
  <c r="E1040" i="7"/>
  <c r="E1039" i="7"/>
  <c r="E1038" i="7"/>
  <c r="I1038" i="7" s="1"/>
  <c r="E1037" i="7"/>
  <c r="E1036" i="7"/>
  <c r="E1035" i="7"/>
  <c r="E1034" i="7"/>
  <c r="E1033" i="7"/>
  <c r="E1032" i="7"/>
  <c r="I1032" i="7" s="1"/>
  <c r="E1031" i="7"/>
  <c r="E1030" i="7"/>
  <c r="E1029" i="7"/>
  <c r="E1028" i="7"/>
  <c r="E1027" i="7"/>
  <c r="E1026" i="7"/>
  <c r="I1026" i="7" s="1"/>
  <c r="E1025" i="7"/>
  <c r="E1024" i="7"/>
  <c r="E1023" i="7"/>
  <c r="I1023" i="7" s="1"/>
  <c r="E1022" i="7"/>
  <c r="E1021" i="7"/>
  <c r="E1020" i="7"/>
  <c r="I1020" i="7" s="1"/>
  <c r="E1019" i="7"/>
  <c r="E1018" i="7"/>
  <c r="E1017" i="7"/>
  <c r="I1017" i="7" s="1"/>
  <c r="E1016" i="7"/>
  <c r="E1015" i="7"/>
  <c r="E1014" i="7"/>
  <c r="I1014" i="7" s="1"/>
  <c r="E1013" i="7"/>
  <c r="E1012" i="7"/>
  <c r="E1011" i="7"/>
  <c r="I1011" i="7" s="1"/>
  <c r="E1010" i="7"/>
  <c r="E1009" i="7"/>
  <c r="E1008" i="7"/>
  <c r="E1007" i="7"/>
  <c r="E1006" i="7"/>
  <c r="E1005" i="7"/>
  <c r="I1005" i="7" s="1"/>
  <c r="E1004" i="7"/>
  <c r="E1003" i="7"/>
  <c r="E1002" i="7"/>
  <c r="E1001" i="7"/>
  <c r="E1000" i="7"/>
  <c r="E999" i="7"/>
  <c r="I999" i="7" s="1"/>
  <c r="E998" i="7"/>
  <c r="E997" i="7"/>
  <c r="E996" i="7"/>
  <c r="I996" i="7" s="1"/>
  <c r="E995" i="7"/>
  <c r="E994" i="7"/>
  <c r="E993" i="7"/>
  <c r="E992" i="7"/>
  <c r="E991" i="7"/>
  <c r="E990" i="7"/>
  <c r="I990" i="7" s="1"/>
  <c r="E989" i="7"/>
  <c r="E988" i="7"/>
  <c r="E987" i="7"/>
  <c r="E986" i="7"/>
  <c r="E985" i="7"/>
  <c r="E984" i="7"/>
  <c r="I984" i="7" s="1"/>
  <c r="E983" i="7"/>
  <c r="E982" i="7"/>
  <c r="E981" i="7"/>
  <c r="E980" i="7"/>
  <c r="E979" i="7"/>
  <c r="E978" i="7"/>
  <c r="I978" i="7" s="1"/>
  <c r="E977" i="7"/>
  <c r="E976" i="7"/>
  <c r="E975" i="7"/>
  <c r="E974" i="7"/>
  <c r="E973" i="7"/>
  <c r="E972" i="7"/>
  <c r="E971" i="7"/>
  <c r="E970" i="7"/>
  <c r="E969" i="7"/>
  <c r="E968" i="7"/>
  <c r="I968" i="7" s="1"/>
  <c r="E967" i="7"/>
  <c r="E966" i="7"/>
  <c r="E965" i="7"/>
  <c r="E964" i="7"/>
  <c r="E963" i="7"/>
  <c r="E962" i="7"/>
  <c r="E961" i="7"/>
  <c r="E960" i="7"/>
  <c r="E959" i="7"/>
  <c r="E958" i="7"/>
  <c r="E957" i="7"/>
  <c r="E956" i="7"/>
  <c r="E955" i="7"/>
  <c r="E954" i="7"/>
  <c r="E953" i="7"/>
  <c r="E952" i="7"/>
  <c r="E951" i="7"/>
  <c r="E950" i="7"/>
  <c r="E949" i="7"/>
  <c r="E948" i="7"/>
  <c r="E947" i="7"/>
  <c r="E946" i="7"/>
  <c r="E945" i="7"/>
  <c r="E944" i="7"/>
  <c r="E943" i="7"/>
  <c r="E942" i="7"/>
  <c r="E941" i="7"/>
  <c r="E940" i="7"/>
  <c r="E939" i="7"/>
  <c r="E938" i="7"/>
  <c r="E937" i="7"/>
  <c r="E936" i="7"/>
  <c r="E935" i="7"/>
  <c r="E934" i="7"/>
  <c r="E933" i="7"/>
  <c r="E932" i="7"/>
  <c r="I932" i="7" s="1"/>
  <c r="E931" i="7"/>
  <c r="E930" i="7"/>
  <c r="E929" i="7"/>
  <c r="E928" i="7"/>
  <c r="E927" i="7"/>
  <c r="E926" i="7"/>
  <c r="E925" i="7"/>
  <c r="E924" i="7"/>
  <c r="E923" i="7"/>
  <c r="E922" i="7"/>
  <c r="E921" i="7"/>
  <c r="E920" i="7"/>
  <c r="I920" i="7" s="1"/>
  <c r="E919" i="7"/>
  <c r="E918" i="7"/>
  <c r="E917" i="7"/>
  <c r="E916" i="7"/>
  <c r="E915" i="7"/>
  <c r="E914" i="7"/>
  <c r="E913" i="7"/>
  <c r="E912" i="7"/>
  <c r="E911" i="7"/>
  <c r="E910" i="7"/>
  <c r="E909" i="7"/>
  <c r="E908" i="7"/>
  <c r="E907" i="7"/>
  <c r="E906" i="7"/>
  <c r="E905" i="7"/>
  <c r="E904" i="7"/>
  <c r="I904" i="7" s="1"/>
  <c r="E903" i="7"/>
  <c r="I903" i="7" s="1"/>
  <c r="E902" i="7"/>
  <c r="E901" i="7"/>
  <c r="E900" i="7"/>
  <c r="I900" i="7" s="1"/>
  <c r="E899" i="7"/>
  <c r="E898" i="7"/>
  <c r="E897" i="7"/>
  <c r="E896" i="7"/>
  <c r="I896" i="7" s="1"/>
  <c r="E895" i="7"/>
  <c r="E894" i="7"/>
  <c r="I894" i="7" s="1"/>
  <c r="E893" i="7"/>
  <c r="E892" i="7"/>
  <c r="I892" i="7" s="1"/>
  <c r="E891" i="7"/>
  <c r="I891" i="7" s="1"/>
  <c r="E890" i="7"/>
  <c r="E889" i="7"/>
  <c r="E888" i="7"/>
  <c r="E887" i="7"/>
  <c r="E886" i="7"/>
  <c r="I886" i="7" s="1"/>
  <c r="E885" i="7"/>
  <c r="I885" i="7" s="1"/>
  <c r="E884" i="7"/>
  <c r="E883" i="7"/>
  <c r="I883" i="7" s="1"/>
  <c r="E882" i="7"/>
  <c r="E881" i="7"/>
  <c r="I881" i="7" s="1"/>
  <c r="E880" i="7"/>
  <c r="E879" i="7"/>
  <c r="I879" i="7" s="1"/>
  <c r="E878" i="7"/>
  <c r="E877" i="7"/>
  <c r="I877" i="7" s="1"/>
  <c r="E876" i="7"/>
  <c r="E875" i="7"/>
  <c r="I875" i="7" s="1"/>
  <c r="E874" i="7"/>
  <c r="I874" i="7" s="1"/>
  <c r="E873" i="7"/>
  <c r="E872" i="7"/>
  <c r="E871" i="7"/>
  <c r="I871" i="7" s="1"/>
  <c r="E870" i="7"/>
  <c r="E869" i="7"/>
  <c r="E868" i="7"/>
  <c r="I868" i="7" s="1"/>
  <c r="E867" i="7"/>
  <c r="I867" i="7" s="1"/>
  <c r="E866" i="7"/>
  <c r="E865" i="7"/>
  <c r="E864" i="7"/>
  <c r="E863" i="7"/>
  <c r="I863" i="7" s="1"/>
  <c r="E862" i="7"/>
  <c r="E861" i="7"/>
  <c r="I861" i="7" s="1"/>
  <c r="E860" i="7"/>
  <c r="E859" i="7"/>
  <c r="E858" i="7"/>
  <c r="E857" i="7"/>
  <c r="E856" i="7"/>
  <c r="E855" i="7"/>
  <c r="E854" i="7"/>
  <c r="E853" i="7"/>
  <c r="E852" i="7"/>
  <c r="E851" i="7"/>
  <c r="I851" i="7" s="1"/>
  <c r="E850" i="7"/>
  <c r="E849" i="7"/>
  <c r="E848" i="7"/>
  <c r="E847" i="7"/>
  <c r="E846" i="7"/>
  <c r="E845" i="7"/>
  <c r="E844" i="7"/>
  <c r="I844" i="7" s="1"/>
  <c r="E843" i="7"/>
  <c r="E842" i="7"/>
  <c r="E841" i="7"/>
  <c r="I841" i="7" s="1"/>
  <c r="E840" i="7"/>
  <c r="I840" i="7" s="1"/>
  <c r="E839" i="7"/>
  <c r="E838" i="7"/>
  <c r="E837" i="7"/>
  <c r="I837" i="7" s="1"/>
  <c r="H1098" i="7" l="1"/>
  <c r="I1098" i="7" s="1"/>
  <c r="H1176" i="7"/>
  <c r="H849" i="7"/>
  <c r="H845" i="7"/>
  <c r="H854" i="7"/>
  <c r="I854" i="7" s="1"/>
  <c r="H1048" i="7"/>
  <c r="I1048" i="7" s="1"/>
  <c r="H1054" i="7"/>
  <c r="H1066" i="7"/>
  <c r="I1066" i="7" s="1"/>
  <c r="H1120" i="7"/>
  <c r="I1120" i="7" s="1"/>
  <c r="H1174" i="7"/>
  <c r="I1174" i="7" s="1"/>
  <c r="H1180" i="7"/>
  <c r="H1216" i="7"/>
  <c r="H1240" i="7"/>
  <c r="H1252" i="7"/>
  <c r="I1252" i="7" s="1"/>
  <c r="H1276" i="7"/>
  <c r="H853" i="7"/>
  <c r="I853" i="7" s="1"/>
  <c r="H865" i="7"/>
  <c r="I865" i="7" s="1"/>
  <c r="H1047" i="7"/>
  <c r="H1073" i="7"/>
  <c r="C1474" i="7"/>
  <c r="H1099" i="7"/>
  <c r="H1328" i="7"/>
  <c r="H1421" i="7"/>
  <c r="I1421" i="7" s="1"/>
  <c r="H956" i="7"/>
  <c r="I956" i="7" s="1"/>
  <c r="H990" i="7"/>
  <c r="H1032" i="7"/>
  <c r="H852" i="7"/>
  <c r="H858" i="7"/>
  <c r="H1088" i="7"/>
  <c r="H1155" i="7"/>
  <c r="H1383" i="7"/>
  <c r="H863" i="7"/>
  <c r="H838" i="7"/>
  <c r="H856" i="7"/>
  <c r="H1113" i="7"/>
  <c r="H1121" i="7"/>
  <c r="H1320" i="7"/>
  <c r="H1144" i="7"/>
  <c r="I1144" i="7" s="1"/>
  <c r="H1075" i="7"/>
  <c r="H1040" i="7"/>
  <c r="I1040" i="7" s="1"/>
  <c r="H1058" i="7"/>
  <c r="I1058" i="7" s="1"/>
  <c r="H1208" i="7"/>
  <c r="H1107" i="7"/>
  <c r="I1107" i="7" s="1"/>
  <c r="H869" i="7"/>
  <c r="I869" i="7" s="1"/>
  <c r="H875" i="7"/>
  <c r="H881" i="7"/>
  <c r="H1063" i="7"/>
  <c r="H1108" i="7"/>
  <c r="I1108" i="7" s="1"/>
  <c r="H1109" i="7"/>
  <c r="I1109" i="7" s="1"/>
  <c r="I1075" i="7"/>
  <c r="H1133" i="7"/>
  <c r="H1151" i="7"/>
  <c r="I1180" i="7"/>
  <c r="H1303" i="7"/>
  <c r="H1449" i="7"/>
  <c r="H897" i="7"/>
  <c r="H909" i="7"/>
  <c r="I909" i="7" s="1"/>
  <c r="H938" i="7"/>
  <c r="H1008" i="7"/>
  <c r="H1044" i="7"/>
  <c r="H1050" i="7"/>
  <c r="H1056" i="7"/>
  <c r="H1182" i="7"/>
  <c r="H850" i="7"/>
  <c r="I850" i="7" s="1"/>
  <c r="H1094" i="7"/>
  <c r="I1094" i="7" s="1"/>
  <c r="H1118" i="7"/>
  <c r="H1153" i="7"/>
  <c r="I1216" i="7"/>
  <c r="H874" i="7"/>
  <c r="H920" i="7"/>
  <c r="H1136" i="7"/>
  <c r="H978" i="7"/>
  <c r="I1050" i="7"/>
  <c r="H1116" i="7"/>
  <c r="H1194" i="7"/>
  <c r="H887" i="7"/>
  <c r="H880" i="7"/>
  <c r="I880" i="7" s="1"/>
  <c r="H886" i="7"/>
  <c r="H926" i="7"/>
  <c r="I926" i="7" s="1"/>
  <c r="H932" i="7"/>
  <c r="H1076" i="7"/>
  <c r="H1097" i="7"/>
  <c r="I1097" i="7" s="1"/>
  <c r="H1102" i="7"/>
  <c r="H1117" i="7"/>
  <c r="H1127" i="7"/>
  <c r="H1142" i="7"/>
  <c r="H1147" i="7"/>
  <c r="H1168" i="7"/>
  <c r="H1212" i="7"/>
  <c r="I1212" i="7" s="1"/>
  <c r="H1413" i="7"/>
  <c r="I1413" i="7" s="1"/>
  <c r="I838" i="7"/>
  <c r="H892" i="7"/>
  <c r="H996" i="7"/>
  <c r="I1088" i="7"/>
  <c r="H1164" i="7"/>
  <c r="H906" i="7"/>
  <c r="I906" i="7" s="1"/>
  <c r="H1083" i="7"/>
  <c r="H1167" i="7"/>
  <c r="I1167" i="7" s="1"/>
  <c r="I887" i="7"/>
  <c r="I897" i="7"/>
  <c r="H903" i="7"/>
  <c r="I938" i="7"/>
  <c r="H944" i="7"/>
  <c r="I944" i="7" s="1"/>
  <c r="H950" i="7"/>
  <c r="I950" i="7" s="1"/>
  <c r="I1008" i="7"/>
  <c r="H1014" i="7"/>
  <c r="H1026" i="7"/>
  <c r="H1078" i="7"/>
  <c r="H1128" i="7"/>
  <c r="H1139" i="7"/>
  <c r="H1149" i="7"/>
  <c r="H1159" i="7"/>
  <c r="H1181" i="7"/>
  <c r="H1192" i="7"/>
  <c r="I1192" i="7" s="1"/>
  <c r="H1202" i="7"/>
  <c r="H1248" i="7"/>
  <c r="H1357" i="7"/>
  <c r="H1444" i="7"/>
  <c r="H844" i="7"/>
  <c r="H848" i="7"/>
  <c r="H1162" i="7"/>
  <c r="I1162" i="7" s="1"/>
  <c r="H1228" i="7"/>
  <c r="H1264" i="7"/>
  <c r="H840" i="7"/>
  <c r="H851" i="7"/>
  <c r="I856" i="7"/>
  <c r="H862" i="7"/>
  <c r="I862" i="7" s="1"/>
  <c r="H873" i="7"/>
  <c r="I873" i="7" s="1"/>
  <c r="H883" i="7"/>
  <c r="H898" i="7"/>
  <c r="I898" i="7" s="1"/>
  <c r="H962" i="7"/>
  <c r="I962" i="7" s="1"/>
  <c r="H968" i="7"/>
  <c r="H1090" i="7"/>
  <c r="I1090" i="7" s="1"/>
  <c r="I1099" i="7"/>
  <c r="H1115" i="7"/>
  <c r="H1119" i="7"/>
  <c r="H1124" i="7"/>
  <c r="H1134" i="7"/>
  <c r="H1422" i="7"/>
  <c r="H855" i="7"/>
  <c r="I855" i="7" s="1"/>
  <c r="H1157" i="7"/>
  <c r="H1169" i="7"/>
  <c r="I1169" i="7" s="1"/>
  <c r="H857" i="7"/>
  <c r="I857" i="7" s="1"/>
  <c r="H868" i="7"/>
  <c r="H915" i="7"/>
  <c r="I915" i="7" s="1"/>
  <c r="H1038" i="7"/>
  <c r="H1061" i="7"/>
  <c r="H1086" i="7"/>
  <c r="I1086" i="7" s="1"/>
  <c r="H1095" i="7"/>
  <c r="H1110" i="7"/>
  <c r="H1130" i="7"/>
  <c r="H1140" i="7"/>
  <c r="I1140" i="7" s="1"/>
  <c r="H1145" i="7"/>
  <c r="I1145" i="7" s="1"/>
  <c r="H1150" i="7"/>
  <c r="H1161" i="7"/>
  <c r="H1281" i="7"/>
  <c r="H1457" i="7"/>
  <c r="H1100" i="7"/>
  <c r="H1148" i="7"/>
  <c r="I1155" i="7"/>
  <c r="H1160" i="7"/>
  <c r="H1185" i="7"/>
  <c r="I1185" i="7" s="1"/>
  <c r="H1190" i="7"/>
  <c r="H1232" i="7"/>
  <c r="H1268" i="7"/>
  <c r="H1299" i="7"/>
  <c r="H1465" i="7"/>
  <c r="I1465" i="7" s="1"/>
  <c r="I1047" i="7"/>
  <c r="H1059" i="7"/>
  <c r="I1383" i="7"/>
  <c r="H1060" i="7"/>
  <c r="H1071" i="7"/>
  <c r="H902" i="7"/>
  <c r="I1343" i="7"/>
  <c r="H1343" i="7"/>
  <c r="I1390" i="7"/>
  <c r="H1390" i="7"/>
  <c r="H1020" i="7"/>
  <c r="I1056" i="7"/>
  <c r="H1069" i="7"/>
  <c r="H1074" i="7"/>
  <c r="H1081" i="7"/>
  <c r="I1083" i="7"/>
  <c r="H1089" i="7"/>
  <c r="H1092" i="7"/>
  <c r="H1105" i="7"/>
  <c r="H1114" i="7"/>
  <c r="I1114" i="7" s="1"/>
  <c r="H1125" i="7"/>
  <c r="I1125" i="7" s="1"/>
  <c r="H1131" i="7"/>
  <c r="I1131" i="7" s="1"/>
  <c r="H1137" i="7"/>
  <c r="I1137" i="7" s="1"/>
  <c r="H1146" i="7"/>
  <c r="I1146" i="7" s="1"/>
  <c r="H1158" i="7"/>
  <c r="H1165" i="7"/>
  <c r="I1165" i="7" s="1"/>
  <c r="H1170" i="7"/>
  <c r="I1170" i="7" s="1"/>
  <c r="H1178" i="7"/>
  <c r="H1186" i="7"/>
  <c r="I1186" i="7" s="1"/>
  <c r="H1198" i="7"/>
  <c r="I1228" i="7"/>
  <c r="I1264" i="7"/>
  <c r="H1316" i="7"/>
  <c r="H1353" i="7"/>
  <c r="H1370" i="7"/>
  <c r="H1375" i="7"/>
  <c r="H1400" i="7"/>
  <c r="H1409" i="7"/>
  <c r="H1440" i="7"/>
  <c r="H1065" i="7"/>
  <c r="H1173" i="7"/>
  <c r="H1042" i="7"/>
  <c r="I1222" i="7"/>
  <c r="H1222" i="7"/>
  <c r="I1206" i="7"/>
  <c r="H1206" i="7"/>
  <c r="H1002" i="7"/>
  <c r="I1002" i="7" s="1"/>
  <c r="H1053" i="7"/>
  <c r="H1064" i="7"/>
  <c r="H1067" i="7"/>
  <c r="H1072" i="7"/>
  <c r="H1079" i="7"/>
  <c r="H1084" i="7"/>
  <c r="I1084" i="7" s="1"/>
  <c r="H1087" i="7"/>
  <c r="H1103" i="7"/>
  <c r="H1111" i="7"/>
  <c r="I1111" i="7" s="1"/>
  <c r="H1122" i="7"/>
  <c r="I1122" i="7" s="1"/>
  <c r="H1156" i="7"/>
  <c r="H1166" i="7"/>
  <c r="H1171" i="7"/>
  <c r="H1175" i="7"/>
  <c r="I1182" i="7"/>
  <c r="H1195" i="7"/>
  <c r="H1199" i="7"/>
  <c r="I1208" i="7"/>
  <c r="H1224" i="7"/>
  <c r="H1244" i="7"/>
  <c r="H1260" i="7"/>
  <c r="H1312" i="7"/>
  <c r="H1338" i="7"/>
  <c r="H1417" i="7"/>
  <c r="I1042" i="7"/>
  <c r="H839" i="7"/>
  <c r="I839" i="7" s="1"/>
  <c r="I1433" i="7"/>
  <c r="H1433" i="7"/>
  <c r="I1445" i="7"/>
  <c r="H1445" i="7"/>
  <c r="H984" i="7"/>
  <c r="I1044" i="7"/>
  <c r="H1070" i="7"/>
  <c r="H1077" i="7"/>
  <c r="H1082" i="7"/>
  <c r="H1085" i="7"/>
  <c r="H1093" i="7"/>
  <c r="H1096" i="7"/>
  <c r="H1101" i="7"/>
  <c r="H1106" i="7"/>
  <c r="H1112" i="7"/>
  <c r="H1123" i="7"/>
  <c r="H1129" i="7"/>
  <c r="H1135" i="7"/>
  <c r="H1143" i="7"/>
  <c r="H1154" i="7"/>
  <c r="H1204" i="7"/>
  <c r="H1209" i="7"/>
  <c r="I1240" i="7"/>
  <c r="I1276" i="7"/>
  <c r="H1293" i="7"/>
  <c r="H1297" i="7"/>
  <c r="I1328" i="7"/>
  <c r="H1425" i="7"/>
  <c r="H1453" i="7"/>
  <c r="I1359" i="7"/>
  <c r="H1359" i="7"/>
  <c r="H846" i="7"/>
  <c r="I846" i="7" s="1"/>
  <c r="H1046" i="7"/>
  <c r="I1046" i="7" s="1"/>
  <c r="H1052" i="7"/>
  <c r="I1052" i="7"/>
  <c r="I1214" i="7"/>
  <c r="H1214" i="7"/>
  <c r="I1226" i="7"/>
  <c r="H1226" i="7"/>
  <c r="I1238" i="7"/>
  <c r="H1238" i="7"/>
  <c r="I1250" i="7"/>
  <c r="H1250" i="7"/>
  <c r="I1262" i="7"/>
  <c r="H1262" i="7"/>
  <c r="I1274" i="7"/>
  <c r="H1274" i="7"/>
  <c r="I1283" i="7"/>
  <c r="H1283" i="7"/>
  <c r="I845" i="7"/>
  <c r="H891" i="7"/>
  <c r="H904" i="7"/>
  <c r="H1041" i="7"/>
  <c r="I1054" i="7"/>
  <c r="H1062" i="7"/>
  <c r="H1068" i="7"/>
  <c r="H1080" i="7"/>
  <c r="I1080" i="7" s="1"/>
  <c r="H1091" i="7"/>
  <c r="H1104" i="7"/>
  <c r="H1126" i="7"/>
  <c r="H1132" i="7"/>
  <c r="H1138" i="7"/>
  <c r="H1141" i="7"/>
  <c r="H1152" i="7"/>
  <c r="H1163" i="7"/>
  <c r="H1172" i="7"/>
  <c r="I1176" i="7"/>
  <c r="H1184" i="7"/>
  <c r="H1188" i="7"/>
  <c r="I1188" i="7" s="1"/>
  <c r="H1220" i="7"/>
  <c r="H1236" i="7"/>
  <c r="H1256" i="7"/>
  <c r="H1272" i="7"/>
  <c r="H1289" i="7"/>
  <c r="H1325" i="7"/>
  <c r="H1387" i="7"/>
  <c r="H1179" i="7"/>
  <c r="H1196" i="7"/>
  <c r="H1217" i="7"/>
  <c r="H1221" i="7"/>
  <c r="H1229" i="7"/>
  <c r="I1229" i="7" s="1"/>
  <c r="H1233" i="7"/>
  <c r="H1241" i="7"/>
  <c r="H1245" i="7"/>
  <c r="H1253" i="7"/>
  <c r="H1257" i="7"/>
  <c r="H1265" i="7"/>
  <c r="H1269" i="7"/>
  <c r="H1277" i="7"/>
  <c r="H1286" i="7"/>
  <c r="H1326" i="7"/>
  <c r="H1354" i="7"/>
  <c r="H1376" i="7"/>
  <c r="H1384" i="7"/>
  <c r="H1392" i="7"/>
  <c r="I1392" i="7" s="1"/>
  <c r="H1397" i="7"/>
  <c r="H1405" i="7"/>
  <c r="H1418" i="7"/>
  <c r="I1418" i="7" s="1"/>
  <c r="H1432" i="7"/>
  <c r="I1432" i="7" s="1"/>
  <c r="H1446" i="7"/>
  <c r="H1454" i="7"/>
  <c r="H1472" i="7"/>
  <c r="H1200" i="7"/>
  <c r="H1210" i="7"/>
  <c r="H1234" i="7"/>
  <c r="H1246" i="7"/>
  <c r="H1258" i="7"/>
  <c r="I1258" i="7" s="1"/>
  <c r="H1270" i="7"/>
  <c r="H1280" i="7"/>
  <c r="H1305" i="7"/>
  <c r="H1309" i="7"/>
  <c r="H1322" i="7"/>
  <c r="I1322" i="7" s="1"/>
  <c r="H1339" i="7"/>
  <c r="H1363" i="7"/>
  <c r="H1367" i="7"/>
  <c r="H1381" i="7"/>
  <c r="H1402" i="7"/>
  <c r="H1406" i="7"/>
  <c r="I1406" i="7" s="1"/>
  <c r="H1410" i="7"/>
  <c r="H1428" i="7"/>
  <c r="I1428" i="7" s="1"/>
  <c r="H1437" i="7"/>
  <c r="H1177" i="7"/>
  <c r="H1183" i="7"/>
  <c r="I1183" i="7" s="1"/>
  <c r="H1187" i="7"/>
  <c r="I1187" i="7" s="1"/>
  <c r="H1197" i="7"/>
  <c r="H1207" i="7"/>
  <c r="H1211" i="7"/>
  <c r="H1291" i="7"/>
  <c r="H1301" i="7"/>
  <c r="H1319" i="7"/>
  <c r="H1323" i="7"/>
  <c r="H1347" i="7"/>
  <c r="H1351" i="7"/>
  <c r="H1356" i="7"/>
  <c r="H1373" i="7"/>
  <c r="H1394" i="7"/>
  <c r="H1407" i="7"/>
  <c r="H1443" i="7"/>
  <c r="H1464" i="7"/>
  <c r="H1473" i="7"/>
  <c r="I1473" i="7" s="1"/>
  <c r="H1292" i="7"/>
  <c r="H1294" i="7"/>
  <c r="H1302" i="7"/>
  <c r="H1306" i="7"/>
  <c r="H1315" i="7"/>
  <c r="H1332" i="7"/>
  <c r="H1336" i="7"/>
  <c r="H1341" i="7"/>
  <c r="H1369" i="7"/>
  <c r="I1369" i="7" s="1"/>
  <c r="H1389" i="7"/>
  <c r="H1429" i="7"/>
  <c r="H1439" i="7"/>
  <c r="H1460" i="7"/>
  <c r="I1460" i="7" s="1"/>
  <c r="H1469" i="7"/>
  <c r="H1193" i="7"/>
  <c r="I1193" i="7" s="1"/>
  <c r="H1205" i="7"/>
  <c r="H1215" i="7"/>
  <c r="H1218" i="7"/>
  <c r="H1227" i="7"/>
  <c r="H1230" i="7"/>
  <c r="H1239" i="7"/>
  <c r="H1242" i="7"/>
  <c r="H1251" i="7"/>
  <c r="H1254" i="7"/>
  <c r="H1263" i="7"/>
  <c r="H1266" i="7"/>
  <c r="H1275" i="7"/>
  <c r="H1278" i="7"/>
  <c r="H1284" i="7"/>
  <c r="H1287" i="7"/>
  <c r="H1310" i="7"/>
  <c r="H1330" i="7"/>
  <c r="H1333" i="7"/>
  <c r="H1345" i="7"/>
  <c r="H1348" i="7"/>
  <c r="H1361" i="7"/>
  <c r="H1364" i="7"/>
  <c r="H1371" i="7"/>
  <c r="H1378" i="7"/>
  <c r="H1419" i="7"/>
  <c r="H1430" i="7"/>
  <c r="H1448" i="7"/>
  <c r="H1451" i="7"/>
  <c r="I1451" i="7" s="1"/>
  <c r="H1461" i="7"/>
  <c r="I1461" i="7" s="1"/>
  <c r="H1466" i="7"/>
  <c r="H1191" i="7"/>
  <c r="H1203" i="7"/>
  <c r="H1288" i="7"/>
  <c r="I1288" i="7" s="1"/>
  <c r="H1295" i="7"/>
  <c r="H1304" i="7"/>
  <c r="H1307" i="7"/>
  <c r="H1311" i="7"/>
  <c r="H1314" i="7"/>
  <c r="H1317" i="7"/>
  <c r="H1324" i="7"/>
  <c r="H1340" i="7"/>
  <c r="H1355" i="7"/>
  <c r="H1372" i="7"/>
  <c r="H1382" i="7"/>
  <c r="H1398" i="7"/>
  <c r="H1404" i="7"/>
  <c r="H1408" i="7"/>
  <c r="I1408" i="7" s="1"/>
  <c r="H1415" i="7"/>
  <c r="I1415" i="7" s="1"/>
  <c r="H1423" i="7"/>
  <c r="I1423" i="7" s="1"/>
  <c r="H1434" i="7"/>
  <c r="I1434" i="7" s="1"/>
  <c r="H1441" i="7"/>
  <c r="I1441" i="7" s="1"/>
  <c r="H1452" i="7"/>
  <c r="I1452" i="7" s="1"/>
  <c r="H1455" i="7"/>
  <c r="H1462" i="7"/>
  <c r="I1462" i="7" s="1"/>
  <c r="H1189" i="7"/>
  <c r="H1201" i="7"/>
  <c r="H1213" i="7"/>
  <c r="H1219" i="7"/>
  <c r="H1231" i="7"/>
  <c r="H1243" i="7"/>
  <c r="H1255" i="7"/>
  <c r="H1267" i="7"/>
  <c r="H1279" i="7"/>
  <c r="H1285" i="7"/>
  <c r="H1296" i="7"/>
  <c r="H1331" i="7"/>
  <c r="H1334" i="7"/>
  <c r="H1346" i="7"/>
  <c r="H1349" i="7"/>
  <c r="H1362" i="7"/>
  <c r="H1365" i="7"/>
  <c r="H1379" i="7"/>
  <c r="I1379" i="7" s="1"/>
  <c r="H1386" i="7"/>
  <c r="H1388" i="7"/>
  <c r="H1391" i="7"/>
  <c r="I1391" i="7" s="1"/>
  <c r="H1395" i="7"/>
  <c r="H1399" i="7"/>
  <c r="H1412" i="7"/>
  <c r="I1412" i="7" s="1"/>
  <c r="H1416" i="7"/>
  <c r="I1416" i="7" s="1"/>
  <c r="H1420" i="7"/>
  <c r="I1420" i="7" s="1"/>
  <c r="H1427" i="7"/>
  <c r="I1427" i="7" s="1"/>
  <c r="H1431" i="7"/>
  <c r="I1431" i="7" s="1"/>
  <c r="H1435" i="7"/>
  <c r="I1435" i="7" s="1"/>
  <c r="H1442" i="7"/>
  <c r="I1442" i="7" s="1"/>
  <c r="H1459" i="7"/>
  <c r="H1463" i="7"/>
  <c r="I1463" i="7" s="1"/>
  <c r="H1467" i="7"/>
  <c r="H1470" i="7"/>
  <c r="H1225" i="7"/>
  <c r="H1237" i="7"/>
  <c r="H1249" i="7"/>
  <c r="H1261" i="7"/>
  <c r="H1273" i="7"/>
  <c r="H1282" i="7"/>
  <c r="I1282" i="7" s="1"/>
  <c r="H1290" i="7"/>
  <c r="H1300" i="7"/>
  <c r="H1318" i="7"/>
  <c r="H1329" i="7"/>
  <c r="H1337" i="7"/>
  <c r="H1344" i="7"/>
  <c r="H1352" i="7"/>
  <c r="H1360" i="7"/>
  <c r="H1368" i="7"/>
  <c r="H1374" i="7"/>
  <c r="H1385" i="7"/>
  <c r="H1393" i="7"/>
  <c r="I1393" i="7" s="1"/>
  <c r="H1401" i="7"/>
  <c r="H1411" i="7"/>
  <c r="I1411" i="7" s="1"/>
  <c r="H1414" i="7"/>
  <c r="H1426" i="7"/>
  <c r="H1438" i="7"/>
  <c r="H1447" i="7"/>
  <c r="H1458" i="7"/>
  <c r="H1468" i="7"/>
  <c r="I1468" i="7" s="1"/>
  <c r="H1223" i="7"/>
  <c r="H1235" i="7"/>
  <c r="H1247" i="7"/>
  <c r="H1259" i="7"/>
  <c r="I1259" i="7" s="1"/>
  <c r="H1271" i="7"/>
  <c r="H1298" i="7"/>
  <c r="H1308" i="7"/>
  <c r="H1313" i="7"/>
  <c r="H1321" i="7"/>
  <c r="H1327" i="7"/>
  <c r="H1335" i="7"/>
  <c r="H1342" i="7"/>
  <c r="H1350" i="7"/>
  <c r="H1358" i="7"/>
  <c r="H1366" i="7"/>
  <c r="H1377" i="7"/>
  <c r="H1380" i="7"/>
  <c r="H1396" i="7"/>
  <c r="H1403" i="7"/>
  <c r="H1424" i="7"/>
  <c r="H1436" i="7"/>
  <c r="H1450" i="7"/>
  <c r="H1456" i="7"/>
  <c r="H1471" i="7"/>
  <c r="I1471" i="7" s="1"/>
  <c r="H878" i="7"/>
  <c r="I878" i="7"/>
  <c r="H907" i="7"/>
  <c r="I907" i="7"/>
  <c r="H918" i="7"/>
  <c r="I918" i="7"/>
  <c r="H942" i="7"/>
  <c r="I942" i="7"/>
  <c r="H960" i="7"/>
  <c r="I960" i="7" s="1"/>
  <c r="H982" i="7"/>
  <c r="I982" i="7"/>
  <c r="H994" i="7"/>
  <c r="I994" i="7"/>
  <c r="H1018" i="7"/>
  <c r="I1018" i="7"/>
  <c r="H911" i="7"/>
  <c r="I911" i="7" s="1"/>
  <c r="I919" i="7"/>
  <c r="H919" i="7"/>
  <c r="I931" i="7"/>
  <c r="H931" i="7"/>
  <c r="I943" i="7"/>
  <c r="H943" i="7"/>
  <c r="I949" i="7"/>
  <c r="H949" i="7"/>
  <c r="I961" i="7"/>
  <c r="H961" i="7"/>
  <c r="H973" i="7"/>
  <c r="I973" i="7" s="1"/>
  <c r="I983" i="7"/>
  <c r="H983" i="7"/>
  <c r="H995" i="7"/>
  <c r="I995" i="7" s="1"/>
  <c r="I1001" i="7"/>
  <c r="H1001" i="7"/>
  <c r="I1007" i="7"/>
  <c r="H1007" i="7"/>
  <c r="I1019" i="7"/>
  <c r="H1019" i="7"/>
  <c r="I1025" i="7"/>
  <c r="H1025" i="7"/>
  <c r="I1037" i="7"/>
  <c r="H1037" i="7"/>
  <c r="H847" i="7"/>
  <c r="I847" i="7" s="1"/>
  <c r="I849" i="7"/>
  <c r="I858" i="7"/>
  <c r="H861" i="7"/>
  <c r="H871" i="7"/>
  <c r="H879" i="7"/>
  <c r="H889" i="7"/>
  <c r="I889" i="7" s="1"/>
  <c r="H896" i="7"/>
  <c r="I916" i="7"/>
  <c r="H916" i="7"/>
  <c r="I921" i="7"/>
  <c r="H921" i="7"/>
  <c r="I927" i="7"/>
  <c r="H927" i="7"/>
  <c r="I933" i="7"/>
  <c r="H933" i="7"/>
  <c r="H939" i="7"/>
  <c r="I939" i="7" s="1"/>
  <c r="I945" i="7"/>
  <c r="H945" i="7"/>
  <c r="I951" i="7"/>
  <c r="H951" i="7"/>
  <c r="I957" i="7"/>
  <c r="H957" i="7"/>
  <c r="H963" i="7"/>
  <c r="I963" i="7" s="1"/>
  <c r="H969" i="7"/>
  <c r="I969" i="7" s="1"/>
  <c r="I974" i="7"/>
  <c r="H974" i="7"/>
  <c r="I979" i="7"/>
  <c r="H979" i="7"/>
  <c r="I985" i="7"/>
  <c r="H985" i="7"/>
  <c r="I991" i="7"/>
  <c r="H991" i="7"/>
  <c r="I997" i="7"/>
  <c r="H997" i="7"/>
  <c r="I1003" i="7"/>
  <c r="H1003" i="7"/>
  <c r="I1009" i="7"/>
  <c r="H1009" i="7"/>
  <c r="I1015" i="7"/>
  <c r="H1015" i="7"/>
  <c r="H1021" i="7"/>
  <c r="I1021" i="7" s="1"/>
  <c r="I1027" i="7"/>
  <c r="H1027" i="7"/>
  <c r="I1033" i="7"/>
  <c r="H1033" i="7"/>
  <c r="I1039" i="7"/>
  <c r="H1039" i="7"/>
  <c r="H837" i="7"/>
  <c r="H841" i="7"/>
  <c r="H843" i="7"/>
  <c r="I843" i="7" s="1"/>
  <c r="H866" i="7"/>
  <c r="I866" i="7"/>
  <c r="H890" i="7"/>
  <c r="I890" i="7"/>
  <c r="H924" i="7"/>
  <c r="I924" i="7"/>
  <c r="H948" i="7"/>
  <c r="I948" i="7"/>
  <c r="H972" i="7"/>
  <c r="I972" i="7"/>
  <c r="H1006" i="7"/>
  <c r="I1006" i="7"/>
  <c r="H1030" i="7"/>
  <c r="I1030" i="7"/>
  <c r="H864" i="7"/>
  <c r="I864" i="7" s="1"/>
  <c r="H870" i="7"/>
  <c r="I870" i="7"/>
  <c r="H876" i="7"/>
  <c r="I876" i="7"/>
  <c r="H882" i="7"/>
  <c r="I882" i="7"/>
  <c r="H888" i="7"/>
  <c r="I888" i="7" s="1"/>
  <c r="H893" i="7"/>
  <c r="I893" i="7"/>
  <c r="H899" i="7"/>
  <c r="I899" i="7"/>
  <c r="H905" i="7"/>
  <c r="I905" i="7"/>
  <c r="H922" i="7"/>
  <c r="I922" i="7"/>
  <c r="H928" i="7"/>
  <c r="I928" i="7"/>
  <c r="H934" i="7"/>
  <c r="I934" i="7"/>
  <c r="H940" i="7"/>
  <c r="I940" i="7"/>
  <c r="H946" i="7"/>
  <c r="I946" i="7"/>
  <c r="H952" i="7"/>
  <c r="I952" i="7"/>
  <c r="H958" i="7"/>
  <c r="I958" i="7" s="1"/>
  <c r="H964" i="7"/>
  <c r="I964" i="7"/>
  <c r="H970" i="7"/>
  <c r="I970" i="7" s="1"/>
  <c r="H975" i="7"/>
  <c r="I975" i="7"/>
  <c r="H980" i="7"/>
  <c r="I980" i="7"/>
  <c r="H986" i="7"/>
  <c r="I986" i="7"/>
  <c r="H992" i="7"/>
  <c r="I992" i="7" s="1"/>
  <c r="H998" i="7"/>
  <c r="I998" i="7"/>
  <c r="H1004" i="7"/>
  <c r="I1004" i="7"/>
  <c r="H1010" i="7"/>
  <c r="I1010" i="7" s="1"/>
  <c r="H1016" i="7"/>
  <c r="I1016" i="7"/>
  <c r="H1022" i="7"/>
  <c r="I1022" i="7"/>
  <c r="H1028" i="7"/>
  <c r="I1028" i="7"/>
  <c r="H1034" i="7"/>
  <c r="I1034" i="7"/>
  <c r="I852" i="7"/>
  <c r="H859" i="7"/>
  <c r="I859" i="7" s="1"/>
  <c r="H867" i="7"/>
  <c r="H877" i="7"/>
  <c r="H885" i="7"/>
  <c r="H894" i="7"/>
  <c r="H860" i="7"/>
  <c r="I860" i="7"/>
  <c r="H884" i="7"/>
  <c r="I884" i="7"/>
  <c r="H901" i="7"/>
  <c r="I901" i="7" s="1"/>
  <c r="H910" i="7"/>
  <c r="I910" i="7"/>
  <c r="H930" i="7"/>
  <c r="I930" i="7"/>
  <c r="H954" i="7"/>
  <c r="I954" i="7"/>
  <c r="H977" i="7"/>
  <c r="I977" i="7"/>
  <c r="H1000" i="7"/>
  <c r="I1000" i="7"/>
  <c r="H1024" i="7"/>
  <c r="I1024" i="7"/>
  <c r="I912" i="7"/>
  <c r="H912" i="7"/>
  <c r="H917" i="7"/>
  <c r="I917" i="7" s="1"/>
  <c r="I923" i="7"/>
  <c r="H923" i="7"/>
  <c r="H929" i="7"/>
  <c r="I929" i="7" s="1"/>
  <c r="I935" i="7"/>
  <c r="H935" i="7"/>
  <c r="I941" i="7"/>
  <c r="H941" i="7"/>
  <c r="I947" i="7"/>
  <c r="H947" i="7"/>
  <c r="H953" i="7"/>
  <c r="I953" i="7" s="1"/>
  <c r="I959" i="7"/>
  <c r="H959" i="7"/>
  <c r="I965" i="7"/>
  <c r="H965" i="7"/>
  <c r="H971" i="7"/>
  <c r="I971" i="7" s="1"/>
  <c r="I976" i="7"/>
  <c r="H976" i="7"/>
  <c r="I981" i="7"/>
  <c r="H981" i="7"/>
  <c r="I987" i="7"/>
  <c r="H987" i="7"/>
  <c r="I993" i="7"/>
  <c r="H993" i="7"/>
  <c r="I848" i="7"/>
  <c r="H900" i="7"/>
  <c r="H872" i="7"/>
  <c r="I872" i="7" s="1"/>
  <c r="H895" i="7"/>
  <c r="I895" i="7"/>
  <c r="H913" i="7"/>
  <c r="I913" i="7"/>
  <c r="H936" i="7"/>
  <c r="I936" i="7"/>
  <c r="H966" i="7"/>
  <c r="I966" i="7" s="1"/>
  <c r="H988" i="7"/>
  <c r="I988" i="7"/>
  <c r="H1012" i="7"/>
  <c r="I1012" i="7"/>
  <c r="H1036" i="7"/>
  <c r="I1036" i="7"/>
  <c r="H842" i="7"/>
  <c r="I842" i="7" s="1"/>
  <c r="I902" i="7"/>
  <c r="I914" i="7"/>
  <c r="H914" i="7"/>
  <c r="I925" i="7"/>
  <c r="H925" i="7"/>
  <c r="I937" i="7"/>
  <c r="H937" i="7"/>
  <c r="I955" i="7"/>
  <c r="H955" i="7"/>
  <c r="I967" i="7"/>
  <c r="H967" i="7"/>
  <c r="I989" i="7"/>
  <c r="H989" i="7"/>
  <c r="I1013" i="7"/>
  <c r="H1013" i="7"/>
  <c r="I1031" i="7"/>
  <c r="H1031" i="7"/>
  <c r="H908" i="7"/>
  <c r="I908" i="7" s="1"/>
  <c r="H999" i="7"/>
  <c r="H1005" i="7"/>
  <c r="H1011" i="7"/>
  <c r="H1017" i="7"/>
  <c r="H1023" i="7"/>
  <c r="H1029" i="7"/>
  <c r="I1029" i="7" s="1"/>
  <c r="H1035" i="7"/>
  <c r="I1035" i="7" s="1"/>
  <c r="H1043" i="7"/>
  <c r="H1045" i="7"/>
  <c r="H1049" i="7"/>
  <c r="I1049" i="7" s="1"/>
  <c r="H1051" i="7"/>
  <c r="I1051" i="7" s="1"/>
  <c r="H1055" i="7"/>
  <c r="H1057" i="7"/>
  <c r="E835" i="7" l="1"/>
  <c r="I835" i="7" s="1"/>
  <c r="E834" i="7"/>
  <c r="E833" i="7"/>
  <c r="E829" i="7"/>
  <c r="I829" i="7" s="1"/>
  <c r="E828" i="7"/>
  <c r="G835" i="7" l="1"/>
  <c r="H835" i="7" s="1"/>
  <c r="G834" i="7"/>
  <c r="H834" i="7" s="1"/>
  <c r="I834" i="7" s="1"/>
  <c r="G833" i="7"/>
  <c r="H833" i="7" s="1"/>
  <c r="I833" i="7" s="1"/>
  <c r="G829" i="7"/>
  <c r="H829" i="7" s="1"/>
  <c r="G828" i="7"/>
  <c r="H828" i="7" s="1"/>
  <c r="I828" i="7" s="1"/>
  <c r="E827" i="7"/>
  <c r="E830" i="7" l="1"/>
  <c r="G830" i="7"/>
  <c r="E831" i="7"/>
  <c r="G831" i="7"/>
  <c r="G832" i="7"/>
  <c r="E832" i="7"/>
  <c r="E836" i="7"/>
  <c r="G836" i="7"/>
  <c r="G827" i="7"/>
  <c r="H827" i="7" s="1"/>
  <c r="I827" i="7" s="1"/>
  <c r="G52" i="7"/>
  <c r="G18" i="7"/>
  <c r="G93" i="7"/>
  <c r="G595" i="7"/>
  <c r="H836" i="7" l="1"/>
  <c r="I836" i="7" s="1"/>
  <c r="H831" i="7"/>
  <c r="I831" i="7" s="1"/>
  <c r="H830" i="7"/>
  <c r="I830" i="7" s="1"/>
  <c r="H832" i="7"/>
  <c r="I832" i="7" s="1"/>
  <c r="E424" i="7"/>
  <c r="E741" i="7"/>
  <c r="E682" i="7"/>
  <c r="E681" i="7"/>
  <c r="E402" i="7"/>
  <c r="E206" i="7"/>
  <c r="E156" i="7"/>
  <c r="E471" i="7"/>
  <c r="E417" i="7"/>
  <c r="E92" i="7"/>
  <c r="E418" i="7"/>
  <c r="E337" i="7"/>
  <c r="E339" i="7"/>
  <c r="E30" i="7"/>
  <c r="E434" i="7"/>
  <c r="E504" i="7"/>
  <c r="E433" i="7"/>
  <c r="E503" i="7"/>
  <c r="E522" i="7"/>
  <c r="E520" i="7"/>
  <c r="E521" i="7"/>
  <c r="E336" i="7"/>
  <c r="E29" i="7"/>
  <c r="E258" i="7"/>
  <c r="E519" i="7"/>
  <c r="E340" i="7"/>
  <c r="E338" i="7"/>
  <c r="E236" i="7"/>
  <c r="E707" i="7"/>
  <c r="E486" i="7"/>
  <c r="E487" i="7"/>
  <c r="E646" i="7"/>
  <c r="E491" i="7"/>
  <c r="E444" i="7"/>
  <c r="E445" i="7"/>
  <c r="E446" i="7"/>
  <c r="E179" i="7"/>
  <c r="E176" i="7"/>
  <c r="E177" i="7"/>
  <c r="E178" i="7"/>
  <c r="E718" i="7"/>
  <c r="E720" i="7"/>
  <c r="E715" i="7"/>
  <c r="E717" i="7"/>
  <c r="E716" i="7"/>
  <c r="E714" i="7"/>
  <c r="E61" i="7"/>
  <c r="E579" i="7"/>
  <c r="E500" i="7"/>
  <c r="E94" i="7"/>
  <c r="E242" i="7"/>
  <c r="E719" i="7"/>
  <c r="E798" i="7"/>
  <c r="E789" i="7"/>
  <c r="E781" i="7"/>
  <c r="E778" i="7"/>
  <c r="E772" i="7"/>
  <c r="E774" i="7"/>
  <c r="E771" i="7"/>
  <c r="E769" i="7"/>
  <c r="E768" i="7"/>
  <c r="E763" i="7"/>
  <c r="E756" i="7"/>
  <c r="E799" i="7"/>
  <c r="E800" i="7"/>
  <c r="E790" i="7"/>
  <c r="E785" i="7"/>
  <c r="E773" i="7"/>
  <c r="E767" i="7"/>
  <c r="E754" i="7"/>
  <c r="E762" i="7"/>
  <c r="E753" i="7"/>
  <c r="E797" i="7"/>
  <c r="E780" i="7"/>
  <c r="E796" i="7"/>
  <c r="E795" i="7"/>
  <c r="E794" i="7"/>
  <c r="E792" i="7"/>
  <c r="E793" i="7"/>
  <c r="E791" i="7"/>
  <c r="E788" i="7"/>
  <c r="E783" i="7"/>
  <c r="E784" i="7"/>
  <c r="E782" i="7"/>
  <c r="E779" i="7"/>
  <c r="E777" i="7"/>
  <c r="E787" i="7"/>
  <c r="E775" i="7"/>
  <c r="E776" i="7"/>
  <c r="E786" i="7"/>
  <c r="E770" i="7"/>
  <c r="E765" i="7"/>
  <c r="E766" i="7"/>
  <c r="E764" i="7"/>
  <c r="E761" i="7"/>
  <c r="E760" i="7"/>
  <c r="E759" i="7"/>
  <c r="E758" i="7"/>
  <c r="E755" i="7"/>
  <c r="E757" i="7"/>
  <c r="E752" i="7"/>
  <c r="E750" i="7"/>
  <c r="E751" i="7"/>
  <c r="E805" i="7"/>
  <c r="E703" i="7"/>
  <c r="E676" i="7"/>
  <c r="E644" i="7"/>
  <c r="E82" i="7"/>
  <c r="E612" i="7"/>
  <c r="E583" i="7"/>
  <c r="E245" i="7"/>
  <c r="E539" i="7"/>
  <c r="E460" i="7"/>
  <c r="E351" i="7"/>
  <c r="E195" i="7"/>
  <c r="E133" i="7"/>
  <c r="E117" i="7"/>
  <c r="E78" i="7"/>
  <c r="E33" i="7"/>
  <c r="E490" i="7"/>
  <c r="E594" i="7"/>
  <c r="E733" i="7"/>
  <c r="E204" i="7"/>
  <c r="E91" i="7"/>
  <c r="E432" i="7"/>
  <c r="E647" i="7"/>
  <c r="E459" i="7"/>
  <c r="E413" i="7"/>
  <c r="E695" i="7"/>
  <c r="E56" i="7"/>
  <c r="E804" i="7"/>
  <c r="E219" i="7"/>
  <c r="E249" i="7"/>
  <c r="E71" i="7"/>
  <c r="E580" i="7"/>
  <c r="E698" i="7"/>
  <c r="E237" i="7"/>
  <c r="E252" i="7"/>
  <c r="E537" i="7"/>
  <c r="E129" i="7"/>
  <c r="E550" i="7"/>
  <c r="E608" i="7"/>
  <c r="E634" i="7"/>
  <c r="E600" i="7"/>
  <c r="E637" i="7"/>
  <c r="E363" i="7"/>
  <c r="E215" i="7"/>
  <c r="E17" i="7"/>
  <c r="E347" i="7"/>
  <c r="E348" i="7"/>
  <c r="E143" i="7"/>
  <c r="E384" i="7"/>
  <c r="E126" i="7"/>
  <c r="E544" i="7"/>
  <c r="E748" i="7"/>
  <c r="E604" i="7"/>
  <c r="E454" i="7"/>
  <c r="E739" i="7"/>
  <c r="E26" i="7"/>
  <c r="E499" i="7"/>
  <c r="E118" i="7"/>
  <c r="E391" i="7"/>
  <c r="E211" i="7"/>
  <c r="E95" i="7"/>
  <c r="E329" i="7"/>
  <c r="E96" i="7"/>
  <c r="E305" i="7"/>
  <c r="E24" i="7"/>
  <c r="E439" i="7"/>
  <c r="E749" i="7"/>
  <c r="E603" i="7"/>
  <c r="E427" i="7"/>
  <c r="E266" i="7"/>
  <c r="E112" i="7"/>
  <c r="E826" i="7"/>
  <c r="E148" i="7"/>
  <c r="E558" i="7"/>
  <c r="E359" i="7"/>
  <c r="E512" i="7"/>
  <c r="E806" i="7"/>
  <c r="E605" i="7"/>
  <c r="E807" i="7"/>
  <c r="E809" i="7"/>
  <c r="E808" i="7"/>
  <c r="E643" i="7"/>
  <c r="E551" i="7"/>
  <c r="E161" i="7"/>
  <c r="E390" i="7"/>
  <c r="E727" i="7"/>
  <c r="E379" i="7"/>
  <c r="E492" i="7"/>
  <c r="E557" i="7"/>
  <c r="E589" i="7"/>
  <c r="E164" i="7"/>
  <c r="E58" i="7"/>
  <c r="E531" i="7"/>
  <c r="E722" i="7"/>
  <c r="E374" i="7"/>
  <c r="E375" i="7"/>
  <c r="E825" i="7"/>
  <c r="E824" i="7"/>
  <c r="E823" i="7"/>
  <c r="E821" i="7"/>
  <c r="E820" i="7"/>
  <c r="E819" i="7"/>
  <c r="E818" i="7"/>
  <c r="E817" i="7"/>
  <c r="E816" i="7"/>
  <c r="E815" i="7"/>
  <c r="E814" i="7"/>
  <c r="E813" i="7"/>
  <c r="E812" i="7"/>
  <c r="E811" i="7"/>
  <c r="E810" i="7"/>
  <c r="E801" i="7"/>
  <c r="E747" i="7"/>
  <c r="E746" i="7"/>
  <c r="E745" i="7"/>
  <c r="E744" i="7"/>
  <c r="E743" i="7"/>
  <c r="E735" i="7"/>
  <c r="E732" i="7"/>
  <c r="E730" i="7"/>
  <c r="E729" i="7"/>
  <c r="E728" i="7"/>
  <c r="E726" i="7"/>
  <c r="E725" i="7"/>
  <c r="E724" i="7"/>
  <c r="E721" i="7"/>
  <c r="E708" i="7"/>
  <c r="E706" i="7"/>
  <c r="E704" i="7"/>
  <c r="E705" i="7"/>
  <c r="E701" i="7"/>
  <c r="E697" i="7"/>
  <c r="E696" i="7"/>
  <c r="E694" i="7"/>
  <c r="E688" i="7"/>
  <c r="E687" i="7"/>
  <c r="E686" i="7"/>
  <c r="E685" i="7"/>
  <c r="E684" i="7"/>
  <c r="E683" i="7"/>
  <c r="E680" i="7"/>
  <c r="E679" i="7"/>
  <c r="E675" i="7"/>
  <c r="E674" i="7"/>
  <c r="E673" i="7"/>
  <c r="E672" i="7"/>
  <c r="E671" i="7"/>
  <c r="E736" i="7"/>
  <c r="E667" i="7"/>
  <c r="E666" i="7"/>
  <c r="E665" i="7"/>
  <c r="E664" i="7"/>
  <c r="E663" i="7"/>
  <c r="E660" i="7"/>
  <c r="E650" i="7"/>
  <c r="E649" i="7"/>
  <c r="E648" i="7"/>
  <c r="E651" i="7"/>
  <c r="E645" i="7"/>
  <c r="E642" i="7"/>
  <c r="E626" i="7"/>
  <c r="E641" i="7"/>
  <c r="E640" i="7"/>
  <c r="E632" i="7"/>
  <c r="E629" i="7"/>
  <c r="E628" i="7"/>
  <c r="E627" i="7"/>
  <c r="E452" i="7"/>
  <c r="E625" i="7"/>
  <c r="E624" i="7"/>
  <c r="E623" i="7"/>
  <c r="E622" i="7"/>
  <c r="E621" i="7"/>
  <c r="E620" i="7"/>
  <c r="E619" i="7"/>
  <c r="E618" i="7"/>
  <c r="E617" i="7"/>
  <c r="E616" i="7"/>
  <c r="E614" i="7"/>
  <c r="E613" i="7"/>
  <c r="E609" i="7"/>
  <c r="E607" i="7"/>
  <c r="E606" i="7"/>
  <c r="E602" i="7"/>
  <c r="E601" i="7"/>
  <c r="E599" i="7"/>
  <c r="E598" i="7"/>
  <c r="E597" i="7"/>
  <c r="E596" i="7"/>
  <c r="E593" i="7"/>
  <c r="E591" i="7"/>
  <c r="E588" i="7"/>
  <c r="E587" i="7"/>
  <c r="E586" i="7"/>
  <c r="E585" i="7"/>
  <c r="E584" i="7"/>
  <c r="E581" i="7"/>
  <c r="E73" i="7"/>
  <c r="E560" i="7"/>
  <c r="E559" i="7"/>
  <c r="E548" i="7"/>
  <c r="E549" i="7"/>
  <c r="E547" i="7"/>
  <c r="E546" i="7"/>
  <c r="E542" i="7"/>
  <c r="E541" i="7"/>
  <c r="E538" i="7"/>
  <c r="E533" i="7"/>
  <c r="E532" i="7"/>
  <c r="E529" i="7"/>
  <c r="E526" i="7"/>
  <c r="E525" i="7"/>
  <c r="E524" i="7"/>
  <c r="E514" i="7"/>
  <c r="E513" i="7"/>
  <c r="E248" i="7"/>
  <c r="E511" i="7"/>
  <c r="E352" i="7"/>
  <c r="E510" i="7"/>
  <c r="E509" i="7"/>
  <c r="E508" i="7"/>
  <c r="E507" i="7"/>
  <c r="E506" i="7"/>
  <c r="E175" i="7"/>
  <c r="E501" i="7"/>
  <c r="E494" i="7"/>
  <c r="E493" i="7"/>
  <c r="E489" i="7"/>
  <c r="E483" i="7"/>
  <c r="E484" i="7"/>
  <c r="E481" i="7"/>
  <c r="E480" i="7"/>
  <c r="E479" i="7"/>
  <c r="E477" i="7"/>
  <c r="E476" i="7"/>
  <c r="E475" i="7"/>
  <c r="E474" i="7"/>
  <c r="E473" i="7"/>
  <c r="E472" i="7"/>
  <c r="E470" i="7"/>
  <c r="E469" i="7"/>
  <c r="E468" i="7"/>
  <c r="E467" i="7"/>
  <c r="E466" i="7"/>
  <c r="E465" i="7"/>
  <c r="E464" i="7"/>
  <c r="E463" i="7"/>
  <c r="E462" i="7"/>
  <c r="E461" i="7"/>
  <c r="E458" i="7"/>
  <c r="E32" i="7"/>
  <c r="E457" i="7"/>
  <c r="E456" i="7"/>
  <c r="E455" i="7"/>
  <c r="E453" i="7"/>
  <c r="E636" i="7"/>
  <c r="E635" i="7"/>
  <c r="E633" i="7"/>
  <c r="E451" i="7"/>
  <c r="E482" i="7"/>
  <c r="E448" i="7"/>
  <c r="E449" i="7"/>
  <c r="E450" i="7"/>
  <c r="E447" i="7"/>
  <c r="E443" i="7"/>
  <c r="E442" i="7"/>
  <c r="E437" i="7"/>
  <c r="E438" i="7"/>
  <c r="E436" i="7"/>
  <c r="E441" i="7"/>
  <c r="E415" i="7"/>
  <c r="E723" i="7"/>
  <c r="E431" i="7"/>
  <c r="E430" i="7"/>
  <c r="E429" i="7"/>
  <c r="E428" i="7"/>
  <c r="E420" i="7"/>
  <c r="E419" i="7"/>
  <c r="E416" i="7"/>
  <c r="E412" i="7"/>
  <c r="E411" i="7"/>
  <c r="E409" i="7"/>
  <c r="E408" i="7"/>
  <c r="E407" i="7"/>
  <c r="E406" i="7"/>
  <c r="E405" i="7"/>
  <c r="E404" i="7"/>
  <c r="E403" i="7"/>
  <c r="E401" i="7"/>
  <c r="E400" i="7"/>
  <c r="E399" i="7"/>
  <c r="E398" i="7"/>
  <c r="E397" i="7"/>
  <c r="E395" i="7"/>
  <c r="E394" i="7"/>
  <c r="E396" i="7"/>
  <c r="E802" i="7"/>
  <c r="E803" i="7"/>
  <c r="E385" i="7"/>
  <c r="E383" i="7"/>
  <c r="E381" i="7"/>
  <c r="E380" i="7"/>
  <c r="E378" i="7"/>
  <c r="E373" i="7"/>
  <c r="E372" i="7"/>
  <c r="E370" i="7"/>
  <c r="E369" i="7"/>
  <c r="E368" i="7"/>
  <c r="E367" i="7"/>
  <c r="E366" i="7"/>
  <c r="E365" i="7"/>
  <c r="E690" i="7"/>
  <c r="E362" i="7"/>
  <c r="E361" i="7"/>
  <c r="E360" i="7"/>
  <c r="E358" i="7"/>
  <c r="E357" i="7"/>
  <c r="E356" i="7"/>
  <c r="E355" i="7"/>
  <c r="E354" i="7"/>
  <c r="E353" i="7"/>
  <c r="E350" i="7"/>
  <c r="E346" i="7"/>
  <c r="E345" i="7"/>
  <c r="E344" i="7"/>
  <c r="E343" i="7"/>
  <c r="E341" i="7"/>
  <c r="E335" i="7"/>
  <c r="E334" i="7"/>
  <c r="E332" i="7"/>
  <c r="E330" i="7"/>
  <c r="E328" i="7"/>
  <c r="E326" i="7"/>
  <c r="E327" i="7"/>
  <c r="E325" i="7"/>
  <c r="E324" i="7"/>
  <c r="E296" i="7"/>
  <c r="E297" i="7"/>
  <c r="E295" i="7"/>
  <c r="E293" i="7"/>
  <c r="E291" i="7"/>
  <c r="E288" i="7"/>
  <c r="E287" i="7"/>
  <c r="E289" i="7"/>
  <c r="E285" i="7"/>
  <c r="E284" i="7"/>
  <c r="E283" i="7"/>
  <c r="E281" i="7"/>
  <c r="E282" i="7"/>
  <c r="E276" i="7"/>
  <c r="I276" i="7" s="1"/>
  <c r="E275" i="7"/>
  <c r="E273" i="7"/>
  <c r="E272" i="7"/>
  <c r="E271" i="7"/>
  <c r="E270" i="7"/>
  <c r="E269" i="7"/>
  <c r="E268" i="7"/>
  <c r="E267" i="7"/>
  <c r="E265" i="7"/>
  <c r="E264" i="7"/>
  <c r="E235" i="7"/>
  <c r="E234" i="7"/>
  <c r="E259" i="7"/>
  <c r="E260" i="7"/>
  <c r="E257" i="7"/>
  <c r="E251" i="7"/>
  <c r="E250" i="7"/>
  <c r="E244" i="7"/>
  <c r="E243" i="7"/>
  <c r="E239" i="7"/>
  <c r="E241" i="7"/>
  <c r="E240" i="7"/>
  <c r="E238" i="7"/>
  <c r="E233" i="7"/>
  <c r="E231" i="7"/>
  <c r="E232" i="7"/>
  <c r="E229" i="7"/>
  <c r="E228" i="7"/>
  <c r="E227" i="7"/>
  <c r="E226" i="7"/>
  <c r="E224" i="7"/>
  <c r="E222" i="7"/>
  <c r="E221" i="7"/>
  <c r="E214" i="7"/>
  <c r="E213" i="7"/>
  <c r="E212" i="7"/>
  <c r="E210" i="7"/>
  <c r="E209" i="7"/>
  <c r="E208" i="7"/>
  <c r="E205" i="7"/>
  <c r="E203" i="7"/>
  <c r="E202" i="7"/>
  <c r="E200" i="7"/>
  <c r="E199" i="7"/>
  <c r="E217" i="7"/>
  <c r="E216" i="7"/>
  <c r="E198" i="7"/>
  <c r="E734" i="7"/>
  <c r="E197" i="7"/>
  <c r="E196" i="7"/>
  <c r="E180" i="7"/>
  <c r="E168" i="7"/>
  <c r="E167" i="7"/>
  <c r="E166" i="7"/>
  <c r="E165" i="7"/>
  <c r="E163" i="7"/>
  <c r="E160" i="7"/>
  <c r="E159" i="7"/>
  <c r="E158" i="7"/>
  <c r="E155" i="7"/>
  <c r="E154" i="7"/>
  <c r="E153" i="7"/>
  <c r="E152" i="7"/>
  <c r="E151" i="7"/>
  <c r="E147" i="7"/>
  <c r="E146" i="7"/>
  <c r="E145" i="7"/>
  <c r="E142" i="7"/>
  <c r="E141" i="7"/>
  <c r="E140" i="7"/>
  <c r="E137" i="7"/>
  <c r="E136" i="7"/>
  <c r="E135" i="7"/>
  <c r="E134" i="7"/>
  <c r="E128" i="7"/>
  <c r="E127" i="7"/>
  <c r="E125" i="7"/>
  <c r="E124" i="7"/>
  <c r="E123" i="7"/>
  <c r="E116" i="7"/>
  <c r="E115" i="7"/>
  <c r="E113" i="7"/>
  <c r="E114" i="7"/>
  <c r="E109" i="7"/>
  <c r="E108" i="7"/>
  <c r="E107" i="7"/>
  <c r="E104" i="7"/>
  <c r="E100" i="7"/>
  <c r="E99" i="7"/>
  <c r="E98" i="7"/>
  <c r="E88" i="7"/>
  <c r="E87" i="7"/>
  <c r="E86" i="7"/>
  <c r="E85" i="7"/>
  <c r="E84" i="7"/>
  <c r="E83" i="7"/>
  <c r="E79" i="7"/>
  <c r="E74" i="7"/>
  <c r="E72" i="7"/>
  <c r="E69" i="7"/>
  <c r="E68" i="7"/>
  <c r="E67" i="7"/>
  <c r="E70" i="7"/>
  <c r="E66" i="7"/>
  <c r="E64" i="7"/>
  <c r="E63" i="7"/>
  <c r="E738" i="7"/>
  <c r="E62" i="7"/>
  <c r="E60" i="7"/>
  <c r="E59" i="7"/>
  <c r="E57" i="7"/>
  <c r="E55" i="7"/>
  <c r="E54" i="7"/>
  <c r="E53" i="7"/>
  <c r="E50" i="7"/>
  <c r="E49" i="7"/>
  <c r="E48" i="7"/>
  <c r="E43" i="7"/>
  <c r="E40" i="7"/>
  <c r="E39" i="7"/>
  <c r="E822" i="7"/>
  <c r="E36" i="7"/>
  <c r="E31" i="7"/>
  <c r="E28" i="7"/>
  <c r="E27" i="7"/>
  <c r="E25" i="7"/>
  <c r="E19" i="7"/>
  <c r="E13" i="7"/>
  <c r="E16" i="7"/>
  <c r="E15" i="7"/>
  <c r="E14" i="7"/>
  <c r="E12" i="7"/>
  <c r="E11" i="7"/>
  <c r="E478" i="7"/>
  <c r="E540" i="7"/>
  <c r="E631" i="7"/>
  <c r="E76" i="7"/>
  <c r="E710" i="7"/>
  <c r="E21" i="7"/>
  <c r="E699" i="7"/>
  <c r="E181" i="7"/>
  <c r="E322" i="7"/>
  <c r="E371" i="7"/>
  <c r="E301" i="7"/>
  <c r="E300" i="7"/>
  <c r="E692" i="7"/>
  <c r="E435" i="7"/>
  <c r="E41" i="7"/>
  <c r="E414" i="7"/>
  <c r="E731" i="7"/>
  <c r="E277" i="7"/>
  <c r="E75" i="7"/>
  <c r="E280" i="7"/>
  <c r="E563" i="7"/>
  <c r="E77" i="7"/>
  <c r="I77" i="7" s="1"/>
  <c r="E615" i="7"/>
  <c r="E183" i="7"/>
  <c r="E185" i="7"/>
  <c r="E186" i="7"/>
  <c r="E182" i="7"/>
  <c r="E194" i="7"/>
  <c r="E191" i="7"/>
  <c r="E184" i="7"/>
  <c r="E189" i="7"/>
  <c r="E192" i="7"/>
  <c r="E20" i="7"/>
  <c r="E592" i="7"/>
  <c r="E700" i="7"/>
  <c r="E534" i="7"/>
  <c r="E535" i="7"/>
  <c r="E610" i="7"/>
  <c r="E157" i="7"/>
  <c r="E515" i="7"/>
  <c r="E670" i="7"/>
  <c r="E740" i="7"/>
  <c r="E223" i="7"/>
  <c r="E662" i="7"/>
  <c r="E517" i="7"/>
  <c r="E364" i="7"/>
  <c r="E393" i="7"/>
  <c r="E263" i="7"/>
  <c r="E737" i="7"/>
  <c r="E274" i="7"/>
  <c r="E659" i="7"/>
  <c r="E319" i="7"/>
  <c r="E139" i="7"/>
  <c r="E106" i="7"/>
  <c r="E254" i="7"/>
  <c r="E292" i="7"/>
  <c r="I292" i="7" s="1"/>
  <c r="E530" i="7"/>
  <c r="E320" i="7"/>
  <c r="E498" i="7"/>
  <c r="E42" i="7"/>
  <c r="E711" i="7"/>
  <c r="E35" i="7"/>
  <c r="E386" i="7"/>
  <c r="E45" i="7"/>
  <c r="E577" i="7"/>
  <c r="E556" i="7"/>
  <c r="E121" i="7"/>
  <c r="E247" i="7"/>
  <c r="E81" i="7"/>
  <c r="E528" i="7"/>
  <c r="E120" i="7"/>
  <c r="E46" i="7"/>
  <c r="E502" i="7"/>
  <c r="E410" i="7"/>
  <c r="E653" i="7"/>
  <c r="E253" i="7"/>
  <c r="E349" i="7"/>
  <c r="E712" i="7"/>
  <c r="E561" i="7"/>
  <c r="E652" i="7"/>
  <c r="E657" i="7"/>
  <c r="E23" i="7"/>
  <c r="E261" i="7"/>
  <c r="E713" i="7"/>
  <c r="E536" i="7"/>
  <c r="E488" i="7"/>
  <c r="E262" i="7"/>
  <c r="E555" i="7"/>
  <c r="E440" i="7"/>
  <c r="E193" i="7"/>
  <c r="E190" i="7"/>
  <c r="E188" i="7"/>
  <c r="E144" i="7"/>
  <c r="E582" i="7"/>
  <c r="E321" i="7"/>
  <c r="I321" i="7" s="1"/>
  <c r="E149" i="7"/>
  <c r="E315" i="7"/>
  <c r="I315" i="7" s="1"/>
  <c r="E323" i="7"/>
  <c r="E279" i="7"/>
  <c r="E111" i="7"/>
  <c r="E171" i="7"/>
  <c r="E131" i="7"/>
  <c r="E47" i="7"/>
  <c r="E630" i="7"/>
  <c r="E742" i="7"/>
  <c r="E523" i="7"/>
  <c r="E316" i="7"/>
  <c r="E303" i="7"/>
  <c r="E302" i="7"/>
  <c r="E220" i="7"/>
  <c r="E119" i="7"/>
  <c r="E80" i="7"/>
  <c r="E246" i="7"/>
  <c r="E207" i="7"/>
  <c r="E702" i="7"/>
  <c r="E709" i="7"/>
  <c r="E693" i="7"/>
  <c r="E691" i="7"/>
  <c r="E678" i="7"/>
  <c r="E658" i="7"/>
  <c r="E656" i="7"/>
  <c r="E655" i="7"/>
  <c r="E654" i="7"/>
  <c r="E342" i="7"/>
  <c r="E668" i="7"/>
  <c r="E669" i="7"/>
  <c r="E638" i="7"/>
  <c r="E639" i="7"/>
  <c r="E38" i="7"/>
  <c r="E286" i="7"/>
  <c r="E65" i="7"/>
  <c r="E611" i="7"/>
  <c r="E553" i="7"/>
  <c r="E554" i="7"/>
  <c r="E562" i="7"/>
  <c r="E545" i="7"/>
  <c r="E543" i="7"/>
  <c r="E527" i="7"/>
  <c r="E516" i="7"/>
  <c r="E518" i="7"/>
  <c r="E576" i="7"/>
  <c r="E495" i="7"/>
  <c r="E497" i="7"/>
  <c r="E496" i="7"/>
  <c r="I496" i="7" s="1"/>
  <c r="E306" i="7"/>
  <c r="E392" i="7"/>
  <c r="E382" i="7"/>
  <c r="E389" i="7"/>
  <c r="E388" i="7"/>
  <c r="E387" i="7"/>
  <c r="E377" i="7"/>
  <c r="E376" i="7"/>
  <c r="E331" i="7"/>
  <c r="E314" i="7"/>
  <c r="E299" i="7"/>
  <c r="E298" i="7"/>
  <c r="E294" i="7"/>
  <c r="E308" i="7"/>
  <c r="E312" i="7"/>
  <c r="E310" i="7"/>
  <c r="E311" i="7"/>
  <c r="E309" i="7"/>
  <c r="E307" i="7"/>
  <c r="E304" i="7"/>
  <c r="E290" i="7"/>
  <c r="E689" i="7"/>
  <c r="E278" i="7"/>
  <c r="E552" i="7"/>
  <c r="E230" i="7"/>
  <c r="I230" i="7" s="1"/>
  <c r="E225" i="7"/>
  <c r="E218" i="7"/>
  <c r="E172" i="7"/>
  <c r="E174" i="7"/>
  <c r="E173" i="7"/>
  <c r="E138" i="7"/>
  <c r="E170" i="7"/>
  <c r="E162" i="7"/>
  <c r="E150" i="7"/>
  <c r="E187" i="7"/>
  <c r="E132" i="7"/>
  <c r="E130" i="7"/>
  <c r="E110" i="7"/>
  <c r="E105" i="7"/>
  <c r="E103" i="7"/>
  <c r="E102" i="7"/>
  <c r="E101" i="7"/>
  <c r="E97" i="7"/>
  <c r="E89" i="7"/>
  <c r="E90" i="7"/>
  <c r="E677" i="7"/>
  <c r="E51" i="7"/>
  <c r="E44" i="7"/>
  <c r="E37" i="7"/>
  <c r="E34" i="7"/>
  <c r="E313" i="7"/>
  <c r="E122" i="7"/>
  <c r="I122" i="7" s="1"/>
  <c r="E22" i="7"/>
  <c r="E595" i="7"/>
  <c r="E93" i="7"/>
  <c r="E18" i="7"/>
  <c r="H18" i="7" s="1"/>
  <c r="E52" i="7"/>
  <c r="E572" i="7"/>
  <c r="E571" i="7"/>
  <c r="E574" i="7"/>
  <c r="E575" i="7"/>
  <c r="E573" i="7"/>
  <c r="E570" i="7"/>
  <c r="E201" i="7"/>
  <c r="E590" i="7"/>
  <c r="E255" i="7"/>
  <c r="E256" i="7"/>
  <c r="E505" i="7"/>
  <c r="E578" i="7"/>
  <c r="E169" i="7"/>
  <c r="E661" i="7"/>
  <c r="E485" i="7"/>
  <c r="E333" i="7"/>
  <c r="E318" i="7"/>
  <c r="E317" i="7"/>
  <c r="E567" i="7"/>
  <c r="E568" i="7"/>
  <c r="E569" i="7"/>
  <c r="E565" i="7"/>
  <c r="E566" i="7"/>
  <c r="E564" i="7"/>
  <c r="E421" i="7"/>
  <c r="E423" i="7"/>
  <c r="E422" i="7"/>
  <c r="E426" i="7"/>
  <c r="E425" i="7"/>
  <c r="G741" i="7"/>
  <c r="G682" i="7"/>
  <c r="G681" i="7"/>
  <c r="G402" i="7"/>
  <c r="G206" i="7"/>
  <c r="G156" i="7"/>
  <c r="G471" i="7"/>
  <c r="G417" i="7"/>
  <c r="G92" i="7"/>
  <c r="G418" i="7"/>
  <c r="G337" i="7"/>
  <c r="G339" i="7"/>
  <c r="G30" i="7"/>
  <c r="G434" i="7"/>
  <c r="H434" i="7" s="1"/>
  <c r="I434" i="7" s="1"/>
  <c r="G504" i="7"/>
  <c r="G433" i="7"/>
  <c r="G503" i="7"/>
  <c r="G522" i="7"/>
  <c r="G520" i="7"/>
  <c r="G521" i="7"/>
  <c r="G336" i="7"/>
  <c r="G29" i="7"/>
  <c r="G258" i="7"/>
  <c r="G519" i="7"/>
  <c r="G340" i="7"/>
  <c r="G338" i="7"/>
  <c r="H338" i="7" s="1"/>
  <c r="I338" i="7" s="1"/>
  <c r="G236" i="7"/>
  <c r="G707" i="7"/>
  <c r="G486" i="7"/>
  <c r="G487" i="7"/>
  <c r="G646" i="7"/>
  <c r="G491" i="7"/>
  <c r="G444" i="7"/>
  <c r="G445" i="7"/>
  <c r="G446" i="7"/>
  <c r="G179" i="7"/>
  <c r="G176" i="7"/>
  <c r="G177" i="7"/>
  <c r="G178" i="7"/>
  <c r="G718" i="7"/>
  <c r="G720" i="7"/>
  <c r="G715" i="7"/>
  <c r="G717" i="7"/>
  <c r="G716" i="7"/>
  <c r="G714" i="7"/>
  <c r="G61" i="7"/>
  <c r="G579" i="7"/>
  <c r="G500" i="7"/>
  <c r="G94" i="7"/>
  <c r="G242" i="7"/>
  <c r="H242" i="7" s="1"/>
  <c r="I242" i="7" s="1"/>
  <c r="G719" i="7"/>
  <c r="G798" i="7"/>
  <c r="G789" i="7"/>
  <c r="G781" i="7"/>
  <c r="G778" i="7"/>
  <c r="G772" i="7"/>
  <c r="G774" i="7"/>
  <c r="G771" i="7"/>
  <c r="G769" i="7"/>
  <c r="G768" i="7"/>
  <c r="G763" i="7"/>
  <c r="G756" i="7"/>
  <c r="G799" i="7"/>
  <c r="G800" i="7"/>
  <c r="G790" i="7"/>
  <c r="G785" i="7"/>
  <c r="G773" i="7"/>
  <c r="G767" i="7"/>
  <c r="G754" i="7"/>
  <c r="G762" i="7"/>
  <c r="G753" i="7"/>
  <c r="G797" i="7"/>
  <c r="G780" i="7"/>
  <c r="G796" i="7"/>
  <c r="G795" i="7"/>
  <c r="G794" i="7"/>
  <c r="G792" i="7"/>
  <c r="G793" i="7"/>
  <c r="G791" i="7"/>
  <c r="G788" i="7"/>
  <c r="G783" i="7"/>
  <c r="G784" i="7"/>
  <c r="G782" i="7"/>
  <c r="G779" i="7"/>
  <c r="G777" i="7"/>
  <c r="G787" i="7"/>
  <c r="H787" i="7" s="1"/>
  <c r="I787" i="7" s="1"/>
  <c r="G775" i="7"/>
  <c r="G776" i="7"/>
  <c r="G786" i="7"/>
  <c r="G770" i="7"/>
  <c r="G765" i="7"/>
  <c r="G766" i="7"/>
  <c r="G764" i="7"/>
  <c r="G761" i="7"/>
  <c r="G760" i="7"/>
  <c r="G759" i="7"/>
  <c r="G758" i="7"/>
  <c r="G755" i="7"/>
  <c r="H755" i="7" s="1"/>
  <c r="I755" i="7" s="1"/>
  <c r="G757" i="7"/>
  <c r="G752" i="7"/>
  <c r="G750" i="7"/>
  <c r="G751" i="7"/>
  <c r="G805" i="7"/>
  <c r="G703" i="7"/>
  <c r="G676" i="7"/>
  <c r="G644" i="7"/>
  <c r="G82" i="7"/>
  <c r="G612" i="7"/>
  <c r="G583" i="7"/>
  <c r="G245" i="7"/>
  <c r="H245" i="7" s="1"/>
  <c r="I245" i="7" s="1"/>
  <c r="G539" i="7"/>
  <c r="G460" i="7"/>
  <c r="G351" i="7"/>
  <c r="G195" i="7"/>
  <c r="G133" i="7"/>
  <c r="G117" i="7"/>
  <c r="G78" i="7"/>
  <c r="G33" i="7"/>
  <c r="G490" i="7"/>
  <c r="G594" i="7"/>
  <c r="G733" i="7"/>
  <c r="G204" i="7"/>
  <c r="G91" i="7"/>
  <c r="G432" i="7"/>
  <c r="G647" i="7"/>
  <c r="G459" i="7"/>
  <c r="G413" i="7"/>
  <c r="G695" i="7"/>
  <c r="G56" i="7"/>
  <c r="G804" i="7"/>
  <c r="G219" i="7"/>
  <c r="G249" i="7"/>
  <c r="G71" i="7"/>
  <c r="G580" i="7"/>
  <c r="G698" i="7"/>
  <c r="G237" i="7"/>
  <c r="G252" i="7"/>
  <c r="G537" i="7"/>
  <c r="G129" i="7"/>
  <c r="G550" i="7"/>
  <c r="G608" i="7"/>
  <c r="G634" i="7"/>
  <c r="G600" i="7"/>
  <c r="G637" i="7"/>
  <c r="G363" i="7"/>
  <c r="G215" i="7"/>
  <c r="G17" i="7"/>
  <c r="G347" i="7"/>
  <c r="G348" i="7"/>
  <c r="G143" i="7"/>
  <c r="G384" i="7"/>
  <c r="G126" i="7"/>
  <c r="G544" i="7"/>
  <c r="G748" i="7"/>
  <c r="G604" i="7"/>
  <c r="G454" i="7"/>
  <c r="G739" i="7"/>
  <c r="G26" i="7"/>
  <c r="G499" i="7"/>
  <c r="G118" i="7"/>
  <c r="G391" i="7"/>
  <c r="G211" i="7"/>
  <c r="G95" i="7"/>
  <c r="G329" i="7"/>
  <c r="G96" i="7"/>
  <c r="G305" i="7"/>
  <c r="G24" i="7"/>
  <c r="G439" i="7"/>
  <c r="G749" i="7"/>
  <c r="G603" i="7"/>
  <c r="G427" i="7"/>
  <c r="G266" i="7"/>
  <c r="G112" i="7"/>
  <c r="G826" i="7"/>
  <c r="G148" i="7"/>
  <c r="G558" i="7"/>
  <c r="G359" i="7"/>
  <c r="G512" i="7"/>
  <c r="G806" i="7"/>
  <c r="G605" i="7"/>
  <c r="G807" i="7"/>
  <c r="G809" i="7"/>
  <c r="G808" i="7"/>
  <c r="G643" i="7"/>
  <c r="G551" i="7"/>
  <c r="G161" i="7"/>
  <c r="G390" i="7"/>
  <c r="G727" i="7"/>
  <c r="G379" i="7"/>
  <c r="G492" i="7"/>
  <c r="G557" i="7"/>
  <c r="G589" i="7"/>
  <c r="G164" i="7"/>
  <c r="G58" i="7"/>
  <c r="G531" i="7"/>
  <c r="G722" i="7"/>
  <c r="G374" i="7"/>
  <c r="G375" i="7"/>
  <c r="G825" i="7"/>
  <c r="G824" i="7"/>
  <c r="G823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1" i="7"/>
  <c r="G747" i="7"/>
  <c r="G746" i="7"/>
  <c r="G745" i="7"/>
  <c r="G744" i="7"/>
  <c r="G743" i="7"/>
  <c r="G735" i="7"/>
  <c r="G732" i="7"/>
  <c r="G730" i="7"/>
  <c r="G729" i="7"/>
  <c r="G728" i="7"/>
  <c r="G726" i="7"/>
  <c r="G725" i="7"/>
  <c r="G724" i="7"/>
  <c r="G721" i="7"/>
  <c r="G708" i="7"/>
  <c r="G706" i="7"/>
  <c r="G704" i="7"/>
  <c r="G705" i="7"/>
  <c r="G701" i="7"/>
  <c r="G697" i="7"/>
  <c r="G696" i="7"/>
  <c r="G694" i="7"/>
  <c r="G688" i="7"/>
  <c r="G687" i="7"/>
  <c r="G686" i="7"/>
  <c r="G685" i="7"/>
  <c r="G684" i="7"/>
  <c r="G683" i="7"/>
  <c r="G680" i="7"/>
  <c r="G679" i="7"/>
  <c r="G675" i="7"/>
  <c r="G674" i="7"/>
  <c r="G673" i="7"/>
  <c r="G672" i="7"/>
  <c r="G671" i="7"/>
  <c r="G736" i="7"/>
  <c r="G667" i="7"/>
  <c r="G666" i="7"/>
  <c r="G665" i="7"/>
  <c r="G664" i="7"/>
  <c r="G663" i="7"/>
  <c r="G660" i="7"/>
  <c r="G650" i="7"/>
  <c r="G649" i="7"/>
  <c r="G648" i="7"/>
  <c r="G651" i="7"/>
  <c r="G645" i="7"/>
  <c r="G642" i="7"/>
  <c r="G626" i="7"/>
  <c r="G641" i="7"/>
  <c r="G640" i="7"/>
  <c r="G632" i="7"/>
  <c r="G629" i="7"/>
  <c r="G628" i="7"/>
  <c r="G627" i="7"/>
  <c r="G452" i="7"/>
  <c r="G625" i="7"/>
  <c r="G624" i="7"/>
  <c r="G623" i="7"/>
  <c r="G622" i="7"/>
  <c r="G621" i="7"/>
  <c r="G620" i="7"/>
  <c r="G619" i="7"/>
  <c r="G618" i="7"/>
  <c r="G617" i="7"/>
  <c r="G616" i="7"/>
  <c r="G614" i="7"/>
  <c r="G613" i="7"/>
  <c r="G609" i="7"/>
  <c r="G607" i="7"/>
  <c r="G606" i="7"/>
  <c r="G602" i="7"/>
  <c r="G601" i="7"/>
  <c r="G599" i="7"/>
  <c r="G598" i="7"/>
  <c r="G597" i="7"/>
  <c r="G596" i="7"/>
  <c r="G593" i="7"/>
  <c r="G591" i="7"/>
  <c r="G588" i="7"/>
  <c r="G587" i="7"/>
  <c r="G586" i="7"/>
  <c r="G585" i="7"/>
  <c r="G584" i="7"/>
  <c r="G581" i="7"/>
  <c r="G73" i="7"/>
  <c r="G560" i="7"/>
  <c r="G559" i="7"/>
  <c r="G548" i="7"/>
  <c r="G549" i="7"/>
  <c r="G547" i="7"/>
  <c r="G546" i="7"/>
  <c r="G542" i="7"/>
  <c r="G541" i="7"/>
  <c r="G538" i="7"/>
  <c r="G533" i="7"/>
  <c r="G532" i="7"/>
  <c r="G529" i="7"/>
  <c r="G526" i="7"/>
  <c r="G525" i="7"/>
  <c r="G524" i="7"/>
  <c r="G514" i="7"/>
  <c r="G513" i="7"/>
  <c r="G248" i="7"/>
  <c r="G511" i="7"/>
  <c r="G352" i="7"/>
  <c r="G510" i="7"/>
  <c r="G509" i="7"/>
  <c r="G508" i="7"/>
  <c r="G507" i="7"/>
  <c r="G506" i="7"/>
  <c r="G175" i="7"/>
  <c r="G501" i="7"/>
  <c r="G494" i="7"/>
  <c r="G493" i="7"/>
  <c r="G489" i="7"/>
  <c r="G483" i="7"/>
  <c r="G484" i="7"/>
  <c r="G481" i="7"/>
  <c r="G480" i="7"/>
  <c r="G479" i="7"/>
  <c r="G477" i="7"/>
  <c r="G476" i="7"/>
  <c r="G475" i="7"/>
  <c r="G474" i="7"/>
  <c r="G473" i="7"/>
  <c r="G472" i="7"/>
  <c r="G470" i="7"/>
  <c r="G469" i="7"/>
  <c r="G468" i="7"/>
  <c r="G467" i="7"/>
  <c r="G466" i="7"/>
  <c r="G465" i="7"/>
  <c r="G464" i="7"/>
  <c r="G463" i="7"/>
  <c r="G462" i="7"/>
  <c r="G461" i="7"/>
  <c r="G458" i="7"/>
  <c r="G32" i="7"/>
  <c r="G457" i="7"/>
  <c r="G456" i="7"/>
  <c r="G455" i="7"/>
  <c r="G453" i="7"/>
  <c r="G636" i="7"/>
  <c r="G635" i="7"/>
  <c r="G633" i="7"/>
  <c r="G451" i="7"/>
  <c r="G482" i="7"/>
  <c r="G448" i="7"/>
  <c r="G449" i="7"/>
  <c r="G450" i="7"/>
  <c r="G447" i="7"/>
  <c r="G443" i="7"/>
  <c r="G442" i="7"/>
  <c r="G437" i="7"/>
  <c r="G438" i="7"/>
  <c r="G436" i="7"/>
  <c r="G441" i="7"/>
  <c r="G415" i="7"/>
  <c r="G723" i="7"/>
  <c r="G431" i="7"/>
  <c r="G430" i="7"/>
  <c r="G429" i="7"/>
  <c r="G428" i="7"/>
  <c r="G420" i="7"/>
  <c r="G419" i="7"/>
  <c r="G416" i="7"/>
  <c r="G412" i="7"/>
  <c r="G411" i="7"/>
  <c r="G409" i="7"/>
  <c r="G408" i="7"/>
  <c r="G407" i="7"/>
  <c r="G406" i="7"/>
  <c r="G405" i="7"/>
  <c r="G404" i="7"/>
  <c r="G403" i="7"/>
  <c r="G401" i="7"/>
  <c r="G400" i="7"/>
  <c r="G399" i="7"/>
  <c r="G398" i="7"/>
  <c r="G397" i="7"/>
  <c r="G395" i="7"/>
  <c r="G394" i="7"/>
  <c r="G396" i="7"/>
  <c r="G802" i="7"/>
  <c r="G803" i="7"/>
  <c r="G385" i="7"/>
  <c r="G383" i="7"/>
  <c r="G381" i="7"/>
  <c r="G380" i="7"/>
  <c r="G378" i="7"/>
  <c r="G373" i="7"/>
  <c r="G372" i="7"/>
  <c r="G370" i="7"/>
  <c r="G369" i="7"/>
  <c r="G368" i="7"/>
  <c r="G367" i="7"/>
  <c r="G366" i="7"/>
  <c r="G365" i="7"/>
  <c r="G690" i="7"/>
  <c r="G362" i="7"/>
  <c r="G361" i="7"/>
  <c r="G360" i="7"/>
  <c r="G358" i="7"/>
  <c r="G357" i="7"/>
  <c r="G356" i="7"/>
  <c r="G355" i="7"/>
  <c r="G354" i="7"/>
  <c r="G353" i="7"/>
  <c r="G350" i="7"/>
  <c r="G346" i="7"/>
  <c r="G345" i="7"/>
  <c r="G344" i="7"/>
  <c r="G343" i="7"/>
  <c r="G341" i="7"/>
  <c r="G335" i="7"/>
  <c r="G334" i="7"/>
  <c r="G332" i="7"/>
  <c r="G330" i="7"/>
  <c r="G328" i="7"/>
  <c r="G326" i="7"/>
  <c r="G327" i="7"/>
  <c r="G325" i="7"/>
  <c r="G324" i="7"/>
  <c r="G296" i="7"/>
  <c r="G297" i="7"/>
  <c r="G295" i="7"/>
  <c r="G293" i="7"/>
  <c r="G291" i="7"/>
  <c r="G288" i="7"/>
  <c r="G287" i="7"/>
  <c r="G289" i="7"/>
  <c r="G285" i="7"/>
  <c r="G284" i="7"/>
  <c r="G283" i="7"/>
  <c r="G281" i="7"/>
  <c r="G282" i="7"/>
  <c r="G276" i="7"/>
  <c r="G275" i="7"/>
  <c r="G273" i="7"/>
  <c r="G272" i="7"/>
  <c r="G271" i="7"/>
  <c r="G270" i="7"/>
  <c r="G269" i="7"/>
  <c r="G268" i="7"/>
  <c r="G267" i="7"/>
  <c r="G265" i="7"/>
  <c r="G264" i="7"/>
  <c r="G235" i="7"/>
  <c r="G234" i="7"/>
  <c r="G259" i="7"/>
  <c r="G260" i="7"/>
  <c r="G257" i="7"/>
  <c r="G251" i="7"/>
  <c r="G250" i="7"/>
  <c r="G244" i="7"/>
  <c r="G243" i="7"/>
  <c r="G239" i="7"/>
  <c r="G241" i="7"/>
  <c r="G240" i="7"/>
  <c r="G238" i="7"/>
  <c r="G233" i="7"/>
  <c r="G231" i="7"/>
  <c r="G232" i="7"/>
  <c r="G229" i="7"/>
  <c r="G228" i="7"/>
  <c r="G227" i="7"/>
  <c r="G226" i="7"/>
  <c r="G224" i="7"/>
  <c r="G222" i="7"/>
  <c r="G221" i="7"/>
  <c r="G214" i="7"/>
  <c r="G213" i="7"/>
  <c r="G212" i="7"/>
  <c r="G210" i="7"/>
  <c r="G209" i="7"/>
  <c r="G208" i="7"/>
  <c r="G205" i="7"/>
  <c r="G203" i="7"/>
  <c r="G202" i="7"/>
  <c r="G200" i="7"/>
  <c r="G199" i="7"/>
  <c r="G217" i="7"/>
  <c r="G216" i="7"/>
  <c r="G198" i="7"/>
  <c r="G734" i="7"/>
  <c r="G197" i="7"/>
  <c r="G196" i="7"/>
  <c r="G180" i="7"/>
  <c r="G168" i="7"/>
  <c r="G167" i="7"/>
  <c r="G166" i="7"/>
  <c r="G165" i="7"/>
  <c r="G163" i="7"/>
  <c r="G160" i="7"/>
  <c r="G159" i="7"/>
  <c r="G158" i="7"/>
  <c r="G155" i="7"/>
  <c r="G154" i="7"/>
  <c r="G153" i="7"/>
  <c r="G152" i="7"/>
  <c r="G151" i="7"/>
  <c r="G147" i="7"/>
  <c r="G146" i="7"/>
  <c r="G145" i="7"/>
  <c r="G142" i="7"/>
  <c r="G141" i="7"/>
  <c r="G140" i="7"/>
  <c r="G137" i="7"/>
  <c r="G136" i="7"/>
  <c r="G135" i="7"/>
  <c r="G134" i="7"/>
  <c r="G128" i="7"/>
  <c r="G127" i="7"/>
  <c r="G125" i="7"/>
  <c r="G124" i="7"/>
  <c r="G123" i="7"/>
  <c r="G116" i="7"/>
  <c r="G115" i="7"/>
  <c r="G113" i="7"/>
  <c r="G114" i="7"/>
  <c r="G109" i="7"/>
  <c r="G108" i="7"/>
  <c r="G107" i="7"/>
  <c r="G104" i="7"/>
  <c r="G100" i="7"/>
  <c r="G99" i="7"/>
  <c r="G98" i="7"/>
  <c r="G88" i="7"/>
  <c r="G87" i="7"/>
  <c r="G86" i="7"/>
  <c r="G85" i="7"/>
  <c r="G84" i="7"/>
  <c r="G83" i="7"/>
  <c r="G79" i="7"/>
  <c r="G74" i="7"/>
  <c r="G72" i="7"/>
  <c r="G69" i="7"/>
  <c r="G68" i="7"/>
  <c r="G67" i="7"/>
  <c r="G70" i="7"/>
  <c r="G66" i="7"/>
  <c r="G64" i="7"/>
  <c r="G63" i="7"/>
  <c r="G738" i="7"/>
  <c r="G62" i="7"/>
  <c r="G60" i="7"/>
  <c r="G59" i="7"/>
  <c r="G57" i="7"/>
  <c r="G55" i="7"/>
  <c r="G54" i="7"/>
  <c r="G53" i="7"/>
  <c r="G50" i="7"/>
  <c r="G49" i="7"/>
  <c r="G48" i="7"/>
  <c r="G43" i="7"/>
  <c r="G40" i="7"/>
  <c r="G39" i="7"/>
  <c r="G822" i="7"/>
  <c r="G36" i="7"/>
  <c r="G31" i="7"/>
  <c r="G28" i="7"/>
  <c r="G27" i="7"/>
  <c r="G25" i="7"/>
  <c r="G19" i="7"/>
  <c r="G13" i="7"/>
  <c r="G16" i="7"/>
  <c r="G15" i="7"/>
  <c r="G14" i="7"/>
  <c r="G12" i="7"/>
  <c r="G11" i="7"/>
  <c r="G478" i="7"/>
  <c r="G540" i="7"/>
  <c r="G631" i="7"/>
  <c r="G76" i="7"/>
  <c r="G710" i="7"/>
  <c r="G21" i="7"/>
  <c r="G699" i="7"/>
  <c r="G181" i="7"/>
  <c r="G322" i="7"/>
  <c r="G371" i="7"/>
  <c r="G301" i="7"/>
  <c r="G300" i="7"/>
  <c r="G692" i="7"/>
  <c r="G435" i="7"/>
  <c r="G41" i="7"/>
  <c r="G414" i="7"/>
  <c r="G731" i="7"/>
  <c r="G277" i="7"/>
  <c r="G75" i="7"/>
  <c r="G280" i="7"/>
  <c r="G563" i="7"/>
  <c r="G77" i="7"/>
  <c r="G615" i="7"/>
  <c r="G183" i="7"/>
  <c r="G185" i="7"/>
  <c r="G186" i="7"/>
  <c r="G182" i="7"/>
  <c r="G194" i="7"/>
  <c r="G191" i="7"/>
  <c r="G184" i="7"/>
  <c r="G189" i="7"/>
  <c r="G192" i="7"/>
  <c r="G20" i="7"/>
  <c r="G592" i="7"/>
  <c r="G700" i="7"/>
  <c r="G534" i="7"/>
  <c r="G535" i="7"/>
  <c r="G610" i="7"/>
  <c r="G157" i="7"/>
  <c r="G515" i="7"/>
  <c r="G670" i="7"/>
  <c r="G740" i="7"/>
  <c r="G223" i="7"/>
  <c r="G662" i="7"/>
  <c r="G517" i="7"/>
  <c r="G364" i="7"/>
  <c r="G393" i="7"/>
  <c r="G263" i="7"/>
  <c r="G737" i="7"/>
  <c r="G274" i="7"/>
  <c r="G659" i="7"/>
  <c r="G319" i="7"/>
  <c r="G139" i="7"/>
  <c r="G106" i="7"/>
  <c r="G254" i="7"/>
  <c r="G292" i="7"/>
  <c r="G530" i="7"/>
  <c r="G320" i="7"/>
  <c r="G498" i="7"/>
  <c r="G42" i="7"/>
  <c r="G711" i="7"/>
  <c r="G35" i="7"/>
  <c r="G386" i="7"/>
  <c r="G45" i="7"/>
  <c r="G577" i="7"/>
  <c r="G556" i="7"/>
  <c r="G121" i="7"/>
  <c r="G247" i="7"/>
  <c r="G81" i="7"/>
  <c r="G528" i="7"/>
  <c r="G120" i="7"/>
  <c r="G46" i="7"/>
  <c r="G502" i="7"/>
  <c r="G410" i="7"/>
  <c r="G653" i="7"/>
  <c r="G253" i="7"/>
  <c r="G349" i="7"/>
  <c r="G712" i="7"/>
  <c r="G561" i="7"/>
  <c r="G652" i="7"/>
  <c r="G657" i="7"/>
  <c r="G23" i="7"/>
  <c r="G261" i="7"/>
  <c r="G713" i="7"/>
  <c r="G536" i="7"/>
  <c r="G488" i="7"/>
  <c r="G262" i="7"/>
  <c r="G555" i="7"/>
  <c r="G440" i="7"/>
  <c r="G193" i="7"/>
  <c r="G190" i="7"/>
  <c r="G188" i="7"/>
  <c r="G144" i="7"/>
  <c r="G582" i="7"/>
  <c r="G321" i="7"/>
  <c r="G149" i="7"/>
  <c r="G315" i="7"/>
  <c r="G323" i="7"/>
  <c r="G279" i="7"/>
  <c r="G111" i="7"/>
  <c r="G171" i="7"/>
  <c r="G131" i="7"/>
  <c r="G47" i="7"/>
  <c r="G630" i="7"/>
  <c r="G742" i="7"/>
  <c r="G523" i="7"/>
  <c r="G316" i="7"/>
  <c r="G303" i="7"/>
  <c r="G302" i="7"/>
  <c r="G220" i="7"/>
  <c r="G119" i="7"/>
  <c r="G80" i="7"/>
  <c r="G246" i="7"/>
  <c r="G207" i="7"/>
  <c r="G702" i="7"/>
  <c r="G709" i="7"/>
  <c r="G693" i="7"/>
  <c r="G691" i="7"/>
  <c r="G678" i="7"/>
  <c r="G658" i="7"/>
  <c r="G656" i="7"/>
  <c r="G655" i="7"/>
  <c r="G654" i="7"/>
  <c r="G342" i="7"/>
  <c r="G668" i="7"/>
  <c r="G669" i="7"/>
  <c r="G638" i="7"/>
  <c r="G639" i="7"/>
  <c r="G38" i="7"/>
  <c r="G286" i="7"/>
  <c r="G65" i="7"/>
  <c r="G611" i="7"/>
  <c r="G553" i="7"/>
  <c r="G554" i="7"/>
  <c r="G562" i="7"/>
  <c r="G545" i="7"/>
  <c r="G543" i="7"/>
  <c r="G527" i="7"/>
  <c r="G516" i="7"/>
  <c r="G518" i="7"/>
  <c r="G576" i="7"/>
  <c r="G495" i="7"/>
  <c r="G497" i="7"/>
  <c r="G496" i="7"/>
  <c r="G306" i="7"/>
  <c r="G392" i="7"/>
  <c r="G382" i="7"/>
  <c r="G389" i="7"/>
  <c r="G388" i="7"/>
  <c r="G387" i="7"/>
  <c r="G377" i="7"/>
  <c r="G376" i="7"/>
  <c r="G331" i="7"/>
  <c r="G314" i="7"/>
  <c r="G299" i="7"/>
  <c r="G298" i="7"/>
  <c r="G294" i="7"/>
  <c r="G308" i="7"/>
  <c r="G312" i="7"/>
  <c r="G310" i="7"/>
  <c r="G311" i="7"/>
  <c r="G309" i="7"/>
  <c r="G307" i="7"/>
  <c r="G304" i="7"/>
  <c r="G290" i="7"/>
  <c r="G689" i="7"/>
  <c r="G278" i="7"/>
  <c r="G552" i="7"/>
  <c r="G230" i="7"/>
  <c r="G225" i="7"/>
  <c r="G218" i="7"/>
  <c r="G172" i="7"/>
  <c r="G174" i="7"/>
  <c r="G173" i="7"/>
  <c r="G138" i="7"/>
  <c r="G170" i="7"/>
  <c r="G162" i="7"/>
  <c r="G150" i="7"/>
  <c r="G187" i="7"/>
  <c r="G132" i="7"/>
  <c r="G130" i="7"/>
  <c r="G110" i="7"/>
  <c r="G105" i="7"/>
  <c r="G103" i="7"/>
  <c r="G102" i="7"/>
  <c r="G101" i="7"/>
  <c r="G97" i="7"/>
  <c r="G89" i="7"/>
  <c r="G90" i="7"/>
  <c r="G677" i="7"/>
  <c r="G51" i="7"/>
  <c r="G44" i="7"/>
  <c r="G37" i="7"/>
  <c r="G34" i="7"/>
  <c r="G313" i="7"/>
  <c r="G122" i="7"/>
  <c r="G22" i="7"/>
  <c r="G572" i="7"/>
  <c r="G571" i="7"/>
  <c r="G574" i="7"/>
  <c r="G575" i="7"/>
  <c r="G573" i="7"/>
  <c r="G570" i="7"/>
  <c r="H570" i="7" s="1"/>
  <c r="I570" i="7" s="1"/>
  <c r="G201" i="7"/>
  <c r="G590" i="7"/>
  <c r="G255" i="7"/>
  <c r="G256" i="7"/>
  <c r="G505" i="7"/>
  <c r="G578" i="7"/>
  <c r="G169" i="7"/>
  <c r="G661" i="7"/>
  <c r="G485" i="7"/>
  <c r="G333" i="7"/>
  <c r="G318" i="7"/>
  <c r="G317" i="7"/>
  <c r="G567" i="7"/>
  <c r="G568" i="7"/>
  <c r="G569" i="7"/>
  <c r="G565" i="7"/>
  <c r="G566" i="7"/>
  <c r="G564" i="7"/>
  <c r="G421" i="7"/>
  <c r="G423" i="7"/>
  <c r="G422" i="7"/>
  <c r="G426" i="7"/>
  <c r="G425" i="7"/>
  <c r="H681" i="7" l="1"/>
  <c r="I681" i="7" s="1"/>
  <c r="H195" i="7"/>
  <c r="I195" i="7" s="1"/>
  <c r="H751" i="7"/>
  <c r="I751" i="7" s="1"/>
  <c r="H770" i="7"/>
  <c r="I770" i="7" s="1"/>
  <c r="H793" i="7"/>
  <c r="I793" i="7" s="1"/>
  <c r="H785" i="7"/>
  <c r="I785" i="7" s="1"/>
  <c r="H781" i="7"/>
  <c r="I781" i="7" s="1"/>
  <c r="H715" i="7"/>
  <c r="I715" i="7" s="1"/>
  <c r="H522" i="7"/>
  <c r="I522" i="7" s="1"/>
  <c r="H471" i="7"/>
  <c r="I471" i="7" s="1"/>
  <c r="H796" i="7"/>
  <c r="I796" i="7" s="1"/>
  <c r="H756" i="7"/>
  <c r="I756" i="7" s="1"/>
  <c r="H359" i="7"/>
  <c r="I359" i="7" s="1"/>
  <c r="H647" i="7"/>
  <c r="I647" i="7" s="1"/>
  <c r="H490" i="7"/>
  <c r="I490" i="7" s="1"/>
  <c r="H733" i="7"/>
  <c r="I733" i="7" s="1"/>
  <c r="H695" i="7"/>
  <c r="I695" i="7" s="1"/>
  <c r="H204" i="7"/>
  <c r="I204" i="7" s="1"/>
  <c r="H33" i="7"/>
  <c r="I33" i="7" s="1"/>
  <c r="H644" i="7"/>
  <c r="I644" i="7" s="1"/>
  <c r="H761" i="7"/>
  <c r="I761" i="7" s="1"/>
  <c r="H784" i="7"/>
  <c r="I784" i="7" s="1"/>
  <c r="H762" i="7"/>
  <c r="I762" i="7" s="1"/>
  <c r="H771" i="7"/>
  <c r="I771" i="7" s="1"/>
  <c r="H61" i="7"/>
  <c r="I61" i="7" s="1"/>
  <c r="H29" i="7"/>
  <c r="I29" i="7" s="1"/>
  <c r="H337" i="7"/>
  <c r="I337" i="7" s="1"/>
  <c r="H256" i="7"/>
  <c r="I256" i="7" s="1"/>
  <c r="H281" i="7"/>
  <c r="I281" i="7" s="1"/>
  <c r="H506" i="7"/>
  <c r="I506" i="7" s="1"/>
  <c r="H513" i="7"/>
  <c r="I513" i="7" s="1"/>
  <c r="H538" i="7"/>
  <c r="I538" i="7" s="1"/>
  <c r="H148" i="7"/>
  <c r="I148" i="7" s="1"/>
  <c r="H11" i="7"/>
  <c r="I11" i="7" s="1"/>
  <c r="H27" i="7"/>
  <c r="I27" i="7" s="1"/>
  <c r="H31" i="7"/>
  <c r="I31" i="7" s="1"/>
  <c r="H631" i="7"/>
  <c r="I631" i="7" s="1"/>
  <c r="H12" i="7"/>
  <c r="I12" i="7" s="1"/>
  <c r="H13" i="7"/>
  <c r="I13" i="7" s="1"/>
  <c r="H28" i="7"/>
  <c r="I28" i="7" s="1"/>
  <c r="H39" i="7"/>
  <c r="I39" i="7" s="1"/>
  <c r="H49" i="7"/>
  <c r="I49" i="7" s="1"/>
  <c r="H55" i="7"/>
  <c r="I55" i="7" s="1"/>
  <c r="H62" i="7"/>
  <c r="I62" i="7" s="1"/>
  <c r="H66" i="7"/>
  <c r="I66" i="7" s="1"/>
  <c r="H69" i="7"/>
  <c r="I69" i="7" s="1"/>
  <c r="H116" i="7"/>
  <c r="I116" i="7" s="1"/>
  <c r="H127" i="7"/>
  <c r="I127" i="7" s="1"/>
  <c r="H136" i="7"/>
  <c r="I136" i="7" s="1"/>
  <c r="H142" i="7"/>
  <c r="I142" i="7" s="1"/>
  <c r="H151" i="7"/>
  <c r="I151" i="7" s="1"/>
  <c r="H155" i="7"/>
  <c r="I155" i="7" s="1"/>
  <c r="H163" i="7"/>
  <c r="I163" i="7" s="1"/>
  <c r="H168" i="7"/>
  <c r="I168" i="7" s="1"/>
  <c r="H734" i="7"/>
  <c r="I734" i="7" s="1"/>
  <c r="H288" i="7"/>
  <c r="I288" i="7" s="1"/>
  <c r="H327" i="7"/>
  <c r="I327" i="7" s="1"/>
  <c r="H353" i="7"/>
  <c r="I353" i="7" s="1"/>
  <c r="H362" i="7"/>
  <c r="I362" i="7" s="1"/>
  <c r="H372" i="7"/>
  <c r="I372" i="7" s="1"/>
  <c r="H802" i="7"/>
  <c r="I802" i="7" s="1"/>
  <c r="H401" i="7"/>
  <c r="I401" i="7" s="1"/>
  <c r="H448" i="7"/>
  <c r="I448" i="7" s="1"/>
  <c r="H456" i="7"/>
  <c r="I456" i="7" s="1"/>
  <c r="H465" i="7"/>
  <c r="I465" i="7" s="1"/>
  <c r="H474" i="7"/>
  <c r="I474" i="7" s="1"/>
  <c r="H483" i="7"/>
  <c r="I483" i="7" s="1"/>
  <c r="H508" i="7"/>
  <c r="I508" i="7" s="1"/>
  <c r="H511" i="7"/>
  <c r="I511" i="7" s="1"/>
  <c r="H532" i="7"/>
  <c r="I532" i="7" s="1"/>
  <c r="H284" i="7"/>
  <c r="I284" i="7" s="1"/>
  <c r="H297" i="7"/>
  <c r="I297" i="7" s="1"/>
  <c r="H332" i="7"/>
  <c r="I332" i="7" s="1"/>
  <c r="H345" i="7"/>
  <c r="I345" i="7" s="1"/>
  <c r="H357" i="7"/>
  <c r="I357" i="7" s="1"/>
  <c r="H367" i="7"/>
  <c r="I367" i="7" s="1"/>
  <c r="H381" i="7"/>
  <c r="I381" i="7" s="1"/>
  <c r="H397" i="7"/>
  <c r="I397" i="7" s="1"/>
  <c r="H406" i="7"/>
  <c r="I406" i="7" s="1"/>
  <c r="H635" i="7"/>
  <c r="I635" i="7" s="1"/>
  <c r="H461" i="7"/>
  <c r="I461" i="7" s="1"/>
  <c r="H469" i="7"/>
  <c r="I469" i="7" s="1"/>
  <c r="H479" i="7"/>
  <c r="I479" i="7" s="1"/>
  <c r="H501" i="7"/>
  <c r="I501" i="7" s="1"/>
  <c r="H524" i="7"/>
  <c r="I524" i="7" s="1"/>
  <c r="H74" i="7"/>
  <c r="I74" i="7" s="1"/>
  <c r="H425" i="7"/>
  <c r="I425" i="7" s="1"/>
  <c r="H421" i="7"/>
  <c r="I421" i="7" s="1"/>
  <c r="H169" i="7"/>
  <c r="I169" i="7" s="1"/>
  <c r="H569" i="7"/>
  <c r="I569" i="7" s="1"/>
  <c r="H318" i="7"/>
  <c r="I318" i="7" s="1"/>
  <c r="H34" i="7"/>
  <c r="I34" i="7" s="1"/>
  <c r="H382" i="7"/>
  <c r="I382" i="7" s="1"/>
  <c r="H80" i="7"/>
  <c r="I80" i="7" s="1"/>
  <c r="H652" i="7"/>
  <c r="I652" i="7" s="1"/>
  <c r="H325" i="7"/>
  <c r="I325" i="7" s="1"/>
  <c r="H356" i="7"/>
  <c r="I356" i="7" s="1"/>
  <c r="H803" i="7"/>
  <c r="I803" i="7" s="1"/>
  <c r="H809" i="7"/>
  <c r="I809" i="7" s="1"/>
  <c r="H826" i="7"/>
  <c r="I826" i="7" s="1"/>
  <c r="H305" i="7"/>
  <c r="I305" i="7" s="1"/>
  <c r="H143" i="7"/>
  <c r="I143" i="7" s="1"/>
  <c r="H460" i="7"/>
  <c r="I460" i="7" s="1"/>
  <c r="H716" i="7"/>
  <c r="I716" i="7" s="1"/>
  <c r="H521" i="7"/>
  <c r="I521" i="7" s="1"/>
  <c r="H433" i="7"/>
  <c r="I433" i="7" s="1"/>
  <c r="H339" i="7"/>
  <c r="I339" i="7" s="1"/>
  <c r="H574" i="7"/>
  <c r="I574" i="7" s="1"/>
  <c r="H90" i="7"/>
  <c r="I90" i="7" s="1"/>
  <c r="H102" i="7"/>
  <c r="I102" i="7" s="1"/>
  <c r="H162" i="7"/>
  <c r="I162" i="7" s="1"/>
  <c r="H174" i="7"/>
  <c r="I174" i="7" s="1"/>
  <c r="H290" i="7"/>
  <c r="I290" i="7" s="1"/>
  <c r="H311" i="7"/>
  <c r="I311" i="7" s="1"/>
  <c r="H294" i="7"/>
  <c r="I294" i="7" s="1"/>
  <c r="H331" i="7"/>
  <c r="I331" i="7" s="1"/>
  <c r="H388" i="7"/>
  <c r="I388" i="7" s="1"/>
  <c r="H306" i="7"/>
  <c r="I306" i="7" s="1"/>
  <c r="H576" i="7"/>
  <c r="I576" i="7" s="1"/>
  <c r="H543" i="7"/>
  <c r="I543" i="7" s="1"/>
  <c r="H553" i="7"/>
  <c r="I553" i="7" s="1"/>
  <c r="H38" i="7"/>
  <c r="I38" i="7" s="1"/>
  <c r="H668" i="7"/>
  <c r="I668" i="7" s="1"/>
  <c r="H656" i="7"/>
  <c r="I656" i="7" s="1"/>
  <c r="H693" i="7"/>
  <c r="I693" i="7" s="1"/>
  <c r="H207" i="7"/>
  <c r="I207" i="7" s="1"/>
  <c r="H220" i="7"/>
  <c r="I220" i="7" s="1"/>
  <c r="H523" i="7"/>
  <c r="I523" i="7" s="1"/>
  <c r="H131" i="7"/>
  <c r="I131" i="7" s="1"/>
  <c r="H323" i="7"/>
  <c r="I323" i="7" s="1"/>
  <c r="H582" i="7"/>
  <c r="I582" i="7" s="1"/>
  <c r="H193" i="7"/>
  <c r="I193" i="7" s="1"/>
  <c r="H719" i="7"/>
  <c r="I719" i="7" s="1"/>
  <c r="H610" i="7"/>
  <c r="I610" i="7" s="1"/>
  <c r="H253" i="7"/>
  <c r="I253" i="7" s="1"/>
  <c r="H502" i="7"/>
  <c r="I502" i="7" s="1"/>
  <c r="H81" i="7"/>
  <c r="I81" i="7" s="1"/>
  <c r="H577" i="7"/>
  <c r="I577" i="7" s="1"/>
  <c r="H711" i="7"/>
  <c r="I711" i="7" s="1"/>
  <c r="H530" i="7"/>
  <c r="I530" i="7" s="1"/>
  <c r="H139" i="7"/>
  <c r="I139" i="7" s="1"/>
  <c r="H737" i="7"/>
  <c r="I737" i="7" s="1"/>
  <c r="H517" i="7"/>
  <c r="I517" i="7" s="1"/>
  <c r="H670" i="7"/>
  <c r="I670" i="7" s="1"/>
  <c r="H83" i="7"/>
  <c r="I83" i="7" s="1"/>
  <c r="H199" i="7"/>
  <c r="I199" i="7" s="1"/>
  <c r="H542" i="7"/>
  <c r="I542" i="7" s="1"/>
  <c r="H408" i="7"/>
  <c r="I408" i="7" s="1"/>
  <c r="H277" i="7"/>
  <c r="I277" i="7" s="1"/>
  <c r="H192" i="7"/>
  <c r="I192" i="7" s="1"/>
  <c r="H150" i="7"/>
  <c r="I150" i="7" s="1"/>
  <c r="H592" i="7"/>
  <c r="I592" i="7" s="1"/>
  <c r="H184" i="7"/>
  <c r="I184" i="7" s="1"/>
  <c r="H186" i="7"/>
  <c r="I186" i="7" s="1"/>
  <c r="H77" i="7"/>
  <c r="H205" i="7"/>
  <c r="I205" i="7" s="1"/>
  <c r="H212" i="7"/>
  <c r="I212" i="7" s="1"/>
  <c r="H222" i="7"/>
  <c r="I222" i="7" s="1"/>
  <c r="H228" i="7"/>
  <c r="I228" i="7" s="1"/>
  <c r="H233" i="7"/>
  <c r="I233" i="7" s="1"/>
  <c r="H239" i="7"/>
  <c r="I239" i="7" s="1"/>
  <c r="H251" i="7"/>
  <c r="I251" i="7" s="1"/>
  <c r="H234" i="7"/>
  <c r="I234" i="7" s="1"/>
  <c r="H267" i="7"/>
  <c r="I267" i="7" s="1"/>
  <c r="H271" i="7"/>
  <c r="I271" i="7" s="1"/>
  <c r="H276" i="7"/>
  <c r="H548" i="7"/>
  <c r="I548" i="7" s="1"/>
  <c r="H581" i="7"/>
  <c r="I581" i="7" s="1"/>
  <c r="H587" i="7"/>
  <c r="I587" i="7" s="1"/>
  <c r="H596" i="7"/>
  <c r="I596" i="7" s="1"/>
  <c r="H601" i="7"/>
  <c r="I601" i="7" s="1"/>
  <c r="H609" i="7"/>
  <c r="I609" i="7" s="1"/>
  <c r="H617" i="7"/>
  <c r="I617" i="7" s="1"/>
  <c r="H621" i="7"/>
  <c r="I621" i="7" s="1"/>
  <c r="H625" i="7"/>
  <c r="I625" i="7" s="1"/>
  <c r="H629" i="7"/>
  <c r="I629" i="7" s="1"/>
  <c r="H626" i="7"/>
  <c r="I626" i="7" s="1"/>
  <c r="H648" i="7"/>
  <c r="I648" i="7" s="1"/>
  <c r="H663" i="7"/>
  <c r="I663" i="7" s="1"/>
  <c r="H667" i="7"/>
  <c r="I667" i="7" s="1"/>
  <c r="H673" i="7"/>
  <c r="I673" i="7" s="1"/>
  <c r="H680" i="7"/>
  <c r="I680" i="7" s="1"/>
  <c r="H686" i="7"/>
  <c r="I686" i="7" s="1"/>
  <c r="H696" i="7"/>
  <c r="I696" i="7" s="1"/>
  <c r="H704" i="7"/>
  <c r="I704" i="7" s="1"/>
  <c r="H724" i="7"/>
  <c r="I724" i="7" s="1"/>
  <c r="H729" i="7"/>
  <c r="I729" i="7" s="1"/>
  <c r="H743" i="7"/>
  <c r="I743" i="7" s="1"/>
  <c r="H747" i="7"/>
  <c r="I747" i="7" s="1"/>
  <c r="H812" i="7"/>
  <c r="I812" i="7" s="1"/>
  <c r="H816" i="7"/>
  <c r="I816" i="7" s="1"/>
  <c r="H820" i="7"/>
  <c r="I820" i="7" s="1"/>
  <c r="H824" i="7"/>
  <c r="I824" i="7" s="1"/>
  <c r="H164" i="7"/>
  <c r="I164" i="7" s="1"/>
  <c r="H379" i="7"/>
  <c r="I379" i="7" s="1"/>
  <c r="H551" i="7"/>
  <c r="I551" i="7" s="1"/>
  <c r="H807" i="7"/>
  <c r="I807" i="7" s="1"/>
  <c r="H24" i="7"/>
  <c r="I24" i="7" s="1"/>
  <c r="H177" i="7"/>
  <c r="I177" i="7" s="1"/>
  <c r="H445" i="7"/>
  <c r="I445" i="7" s="1"/>
  <c r="H487" i="7"/>
  <c r="I487" i="7" s="1"/>
  <c r="H262" i="7"/>
  <c r="I262" i="7" s="1"/>
  <c r="H183" i="7"/>
  <c r="I183" i="7" s="1"/>
  <c r="H41" i="7"/>
  <c r="I41" i="7" s="1"/>
  <c r="H301" i="7"/>
  <c r="I301" i="7" s="1"/>
  <c r="H699" i="7"/>
  <c r="I699" i="7" s="1"/>
  <c r="H87" i="7"/>
  <c r="I87" i="7" s="1"/>
  <c r="H100" i="7"/>
  <c r="I100" i="7" s="1"/>
  <c r="H109" i="7"/>
  <c r="I109" i="7" s="1"/>
  <c r="H411" i="7"/>
  <c r="I411" i="7" s="1"/>
  <c r="H420" i="7"/>
  <c r="I420" i="7" s="1"/>
  <c r="H431" i="7"/>
  <c r="I431" i="7" s="1"/>
  <c r="H436" i="7"/>
  <c r="I436" i="7" s="1"/>
  <c r="H443" i="7"/>
  <c r="I443" i="7" s="1"/>
  <c r="H675" i="7"/>
  <c r="I675" i="7" s="1"/>
  <c r="H684" i="7"/>
  <c r="I684" i="7" s="1"/>
  <c r="H688" i="7"/>
  <c r="I688" i="7" s="1"/>
  <c r="H701" i="7"/>
  <c r="I701" i="7" s="1"/>
  <c r="H708" i="7"/>
  <c r="I708" i="7" s="1"/>
  <c r="H726" i="7"/>
  <c r="I726" i="7" s="1"/>
  <c r="H732" i="7"/>
  <c r="I732" i="7" s="1"/>
  <c r="H745" i="7"/>
  <c r="I745" i="7" s="1"/>
  <c r="H112" i="7"/>
  <c r="I112" i="7" s="1"/>
  <c r="H749" i="7"/>
  <c r="I749" i="7" s="1"/>
  <c r="H96" i="7"/>
  <c r="I96" i="7" s="1"/>
  <c r="H391" i="7"/>
  <c r="I391" i="7" s="1"/>
  <c r="H739" i="7"/>
  <c r="I739" i="7" s="1"/>
  <c r="H544" i="7"/>
  <c r="I544" i="7" s="1"/>
  <c r="H348" i="7"/>
  <c r="I348" i="7" s="1"/>
  <c r="H363" i="7"/>
  <c r="I363" i="7" s="1"/>
  <c r="H608" i="7"/>
  <c r="I608" i="7" s="1"/>
  <c r="H252" i="7"/>
  <c r="I252" i="7" s="1"/>
  <c r="H71" i="7"/>
  <c r="I71" i="7" s="1"/>
  <c r="H179" i="7"/>
  <c r="I179" i="7" s="1"/>
  <c r="H113" i="7"/>
  <c r="I113" i="7" s="1"/>
  <c r="H426" i="7"/>
  <c r="I426" i="7" s="1"/>
  <c r="H138" i="7"/>
  <c r="I138" i="7" s="1"/>
  <c r="H638" i="7"/>
  <c r="I638" i="7" s="1"/>
  <c r="H630" i="7"/>
  <c r="I630" i="7" s="1"/>
  <c r="H149" i="7"/>
  <c r="I149" i="7" s="1"/>
  <c r="H157" i="7"/>
  <c r="I157" i="7" s="1"/>
  <c r="H731" i="7"/>
  <c r="I731" i="7" s="1"/>
  <c r="H53" i="7"/>
  <c r="I53" i="7" s="1"/>
  <c r="H134" i="7"/>
  <c r="I134" i="7" s="1"/>
  <c r="H453" i="7"/>
  <c r="I453" i="7" s="1"/>
  <c r="H446" i="7"/>
  <c r="I446" i="7" s="1"/>
  <c r="H98" i="7"/>
  <c r="I98" i="7" s="1"/>
  <c r="H264" i="7"/>
  <c r="I264" i="7" s="1"/>
  <c r="H429" i="7"/>
  <c r="I429" i="7" s="1"/>
  <c r="H450" i="7"/>
  <c r="I450" i="7" s="1"/>
  <c r="H299" i="7"/>
  <c r="I299" i="7" s="1"/>
  <c r="H414" i="7"/>
  <c r="I414" i="7" s="1"/>
  <c r="H153" i="7"/>
  <c r="I153" i="7" s="1"/>
  <c r="H335" i="7"/>
  <c r="I335" i="7" s="1"/>
  <c r="H365" i="7"/>
  <c r="I365" i="7" s="1"/>
  <c r="H402" i="7"/>
  <c r="I402" i="7" s="1"/>
  <c r="H21" i="7"/>
  <c r="I21" i="7" s="1"/>
  <c r="H76" i="7"/>
  <c r="H19" i="7"/>
  <c r="I19" i="7" s="1"/>
  <c r="H40" i="7"/>
  <c r="I40" i="7" s="1"/>
  <c r="H57" i="7"/>
  <c r="I57" i="7" s="1"/>
  <c r="H738" i="7"/>
  <c r="I738" i="7" s="1"/>
  <c r="H70" i="7"/>
  <c r="I70" i="7" s="1"/>
  <c r="H84" i="7"/>
  <c r="I84" i="7" s="1"/>
  <c r="H88" i="7"/>
  <c r="I88" i="7" s="1"/>
  <c r="H104" i="7"/>
  <c r="I104" i="7" s="1"/>
  <c r="H114" i="7"/>
  <c r="I114" i="7" s="1"/>
  <c r="H403" i="7"/>
  <c r="I403" i="7" s="1"/>
  <c r="H723" i="7"/>
  <c r="I723" i="7" s="1"/>
  <c r="H438" i="7"/>
  <c r="I438" i="7" s="1"/>
  <c r="H447" i="7"/>
  <c r="I447" i="7" s="1"/>
  <c r="H457" i="7"/>
  <c r="I457" i="7" s="1"/>
  <c r="H462" i="7"/>
  <c r="I462" i="7" s="1"/>
  <c r="H475" i="7"/>
  <c r="I475" i="7" s="1"/>
  <c r="H480" i="7"/>
  <c r="I480" i="7" s="1"/>
  <c r="H509" i="7"/>
  <c r="I509" i="7" s="1"/>
  <c r="H248" i="7"/>
  <c r="I248" i="7" s="1"/>
  <c r="H546" i="7"/>
  <c r="I546" i="7" s="1"/>
  <c r="H559" i="7"/>
  <c r="I559" i="7" s="1"/>
  <c r="H597" i="7"/>
  <c r="I597" i="7" s="1"/>
  <c r="H602" i="7"/>
  <c r="I602" i="7" s="1"/>
  <c r="H618" i="7"/>
  <c r="I618" i="7" s="1"/>
  <c r="H622" i="7"/>
  <c r="I622" i="7" s="1"/>
  <c r="H452" i="7"/>
  <c r="I452" i="7" s="1"/>
  <c r="H632" i="7"/>
  <c r="I632" i="7" s="1"/>
  <c r="H642" i="7"/>
  <c r="I642" i="7" s="1"/>
  <c r="H649" i="7"/>
  <c r="I649" i="7" s="1"/>
  <c r="H664" i="7"/>
  <c r="I664" i="7" s="1"/>
  <c r="H736" i="7"/>
  <c r="I736" i="7" s="1"/>
  <c r="H674" i="7"/>
  <c r="I674" i="7" s="1"/>
  <c r="H683" i="7"/>
  <c r="I683" i="7" s="1"/>
  <c r="H687" i="7"/>
  <c r="I687" i="7" s="1"/>
  <c r="H697" i="7"/>
  <c r="I697" i="7" s="1"/>
  <c r="H706" i="7"/>
  <c r="I706" i="7" s="1"/>
  <c r="H725" i="7"/>
  <c r="I725" i="7" s="1"/>
  <c r="H730" i="7"/>
  <c r="I730" i="7" s="1"/>
  <c r="H744" i="7"/>
  <c r="I744" i="7" s="1"/>
  <c r="H801" i="7"/>
  <c r="I801" i="7" s="1"/>
  <c r="H813" i="7"/>
  <c r="I813" i="7" s="1"/>
  <c r="H817" i="7"/>
  <c r="I817" i="7" s="1"/>
  <c r="H821" i="7"/>
  <c r="I821" i="7" s="1"/>
  <c r="H825" i="7"/>
  <c r="I825" i="7" s="1"/>
  <c r="H722" i="7"/>
  <c r="I722" i="7" s="1"/>
  <c r="H589" i="7"/>
  <c r="I589" i="7" s="1"/>
  <c r="H727" i="7"/>
  <c r="I727" i="7" s="1"/>
  <c r="H643" i="7"/>
  <c r="I643" i="7" s="1"/>
  <c r="H605" i="7"/>
  <c r="I605" i="7" s="1"/>
  <c r="H558" i="7"/>
  <c r="I558" i="7" s="1"/>
  <c r="H266" i="7"/>
  <c r="I266" i="7" s="1"/>
  <c r="H439" i="7"/>
  <c r="I439" i="7" s="1"/>
  <c r="H329" i="7"/>
  <c r="I329" i="7" s="1"/>
  <c r="H118" i="7"/>
  <c r="I118" i="7" s="1"/>
  <c r="H454" i="7"/>
  <c r="I454" i="7" s="1"/>
  <c r="H126" i="7"/>
  <c r="I126" i="7" s="1"/>
  <c r="H347" i="7"/>
  <c r="I347" i="7" s="1"/>
  <c r="H637" i="7"/>
  <c r="I637" i="7" s="1"/>
  <c r="H550" i="7"/>
  <c r="I550" i="7" s="1"/>
  <c r="H237" i="7"/>
  <c r="I237" i="7" s="1"/>
  <c r="H249" i="7"/>
  <c r="I249" i="7" s="1"/>
  <c r="H804" i="7"/>
  <c r="I804" i="7" s="1"/>
  <c r="H594" i="7"/>
  <c r="I594" i="7" s="1"/>
  <c r="H351" i="7"/>
  <c r="I351" i="7" s="1"/>
  <c r="H583" i="7"/>
  <c r="I583" i="7" s="1"/>
  <c r="H676" i="7"/>
  <c r="I676" i="7" s="1"/>
  <c r="H750" i="7"/>
  <c r="I750" i="7" s="1"/>
  <c r="H758" i="7"/>
  <c r="I758" i="7" s="1"/>
  <c r="H764" i="7"/>
  <c r="I764" i="7" s="1"/>
  <c r="H786" i="7"/>
  <c r="I786" i="7" s="1"/>
  <c r="H777" i="7"/>
  <c r="I777" i="7" s="1"/>
  <c r="H783" i="7"/>
  <c r="I783" i="7" s="1"/>
  <c r="H792" i="7"/>
  <c r="I792" i="7" s="1"/>
  <c r="H780" i="7"/>
  <c r="I780" i="7" s="1"/>
  <c r="H754" i="7"/>
  <c r="I754" i="7" s="1"/>
  <c r="H763" i="7"/>
  <c r="I763" i="7" s="1"/>
  <c r="H94" i="7"/>
  <c r="I94" i="7" s="1"/>
  <c r="H444" i="7"/>
  <c r="I444" i="7" s="1"/>
  <c r="H336" i="7"/>
  <c r="I336" i="7" s="1"/>
  <c r="H503" i="7"/>
  <c r="I503" i="7" s="1"/>
  <c r="H30" i="7"/>
  <c r="I30" i="7" s="1"/>
  <c r="H418" i="7"/>
  <c r="I418" i="7" s="1"/>
  <c r="H682" i="7"/>
  <c r="I682" i="7" s="1"/>
  <c r="H540" i="7"/>
  <c r="I540" i="7" s="1"/>
  <c r="H230" i="7"/>
  <c r="H790" i="7"/>
  <c r="I790" i="7" s="1"/>
  <c r="H130" i="7"/>
  <c r="I130" i="7" s="1"/>
  <c r="H368" i="7"/>
  <c r="I368" i="7" s="1"/>
  <c r="I18" i="7"/>
  <c r="H156" i="7"/>
  <c r="I156" i="7" s="1"/>
  <c r="I52" i="7"/>
  <c r="H52" i="7"/>
  <c r="H93" i="7"/>
  <c r="I93" i="7" s="1"/>
  <c r="H536" i="7"/>
  <c r="I536" i="7" s="1"/>
  <c r="H23" i="7"/>
  <c r="I23" i="7" s="1"/>
  <c r="H712" i="7"/>
  <c r="I712" i="7" s="1"/>
  <c r="H653" i="7"/>
  <c r="I653" i="7" s="1"/>
  <c r="H120" i="7"/>
  <c r="I120" i="7" s="1"/>
  <c r="H121" i="7"/>
  <c r="I121" i="7" s="1"/>
  <c r="H386" i="7"/>
  <c r="I386" i="7" s="1"/>
  <c r="H498" i="7"/>
  <c r="I498" i="7" s="1"/>
  <c r="H659" i="7"/>
  <c r="I659" i="7" s="1"/>
  <c r="H393" i="7"/>
  <c r="I393" i="7" s="1"/>
  <c r="H223" i="7"/>
  <c r="I223" i="7" s="1"/>
  <c r="H534" i="7"/>
  <c r="I534" i="7" s="1"/>
  <c r="H194" i="7"/>
  <c r="I194" i="7" s="1"/>
  <c r="H280" i="7"/>
  <c r="I280" i="7" s="1"/>
  <c r="H322" i="7"/>
  <c r="I322" i="7" s="1"/>
  <c r="H478" i="7"/>
  <c r="I478" i="7" s="1"/>
  <c r="H25" i="7"/>
  <c r="I25" i="7" s="1"/>
  <c r="H43" i="7"/>
  <c r="I43" i="7" s="1"/>
  <c r="H59" i="7"/>
  <c r="I59" i="7" s="1"/>
  <c r="H63" i="7"/>
  <c r="I63" i="7" s="1"/>
  <c r="H67" i="7"/>
  <c r="I67" i="7" s="1"/>
  <c r="H85" i="7"/>
  <c r="I85" i="7" s="1"/>
  <c r="H107" i="7"/>
  <c r="I107" i="7" s="1"/>
  <c r="H124" i="7"/>
  <c r="I124" i="7" s="1"/>
  <c r="H140" i="7"/>
  <c r="I140" i="7" s="1"/>
  <c r="H146" i="7"/>
  <c r="I146" i="7" s="1"/>
  <c r="H159" i="7"/>
  <c r="I159" i="7" s="1"/>
  <c r="H166" i="7"/>
  <c r="I166" i="7" s="1"/>
  <c r="H196" i="7"/>
  <c r="I196" i="7" s="1"/>
  <c r="H216" i="7"/>
  <c r="I216" i="7" s="1"/>
  <c r="H202" i="7"/>
  <c r="I202" i="7" s="1"/>
  <c r="H209" i="7"/>
  <c r="I209" i="7" s="1"/>
  <c r="H214" i="7"/>
  <c r="I214" i="7" s="1"/>
  <c r="H226" i="7"/>
  <c r="I226" i="7" s="1"/>
  <c r="H232" i="7"/>
  <c r="I232" i="7" s="1"/>
  <c r="H240" i="7"/>
  <c r="I240" i="7" s="1"/>
  <c r="H244" i="7"/>
  <c r="I244" i="7" s="1"/>
  <c r="H260" i="7"/>
  <c r="I260" i="7" s="1"/>
  <c r="H269" i="7"/>
  <c r="I269" i="7" s="1"/>
  <c r="H273" i="7"/>
  <c r="I273" i="7" s="1"/>
  <c r="H289" i="7"/>
  <c r="I289" i="7" s="1"/>
  <c r="H293" i="7"/>
  <c r="I293" i="7" s="1"/>
  <c r="H324" i="7"/>
  <c r="I324" i="7" s="1"/>
  <c r="H328" i="7"/>
  <c r="I328" i="7" s="1"/>
  <c r="H355" i="7"/>
  <c r="I355" i="7" s="1"/>
  <c r="H360" i="7"/>
  <c r="I360" i="7" s="1"/>
  <c r="H369" i="7"/>
  <c r="I369" i="7" s="1"/>
  <c r="H378" i="7"/>
  <c r="I378" i="7" s="1"/>
  <c r="H385" i="7"/>
  <c r="I385" i="7" s="1"/>
  <c r="H399" i="7"/>
  <c r="I399" i="7" s="1"/>
  <c r="H404" i="7"/>
  <c r="I404" i="7" s="1"/>
  <c r="H415" i="7"/>
  <c r="I415" i="7" s="1"/>
  <c r="H451" i="7"/>
  <c r="I451" i="7" s="1"/>
  <c r="H463" i="7"/>
  <c r="I463" i="7" s="1"/>
  <c r="H472" i="7"/>
  <c r="I472" i="7" s="1"/>
  <c r="H481" i="7"/>
  <c r="I481" i="7" s="1"/>
  <c r="H560" i="7"/>
  <c r="I560" i="7" s="1"/>
  <c r="H591" i="7"/>
  <c r="I591" i="7" s="1"/>
  <c r="H422" i="7"/>
  <c r="I422" i="7" s="1"/>
  <c r="H566" i="7"/>
  <c r="I566" i="7" s="1"/>
  <c r="H567" i="7"/>
  <c r="I567" i="7" s="1"/>
  <c r="H485" i="7"/>
  <c r="I485" i="7" s="1"/>
  <c r="H505" i="7"/>
  <c r="I505" i="7" s="1"/>
  <c r="H590" i="7"/>
  <c r="I590" i="7" s="1"/>
  <c r="H572" i="7"/>
  <c r="I572" i="7" s="1"/>
  <c r="H595" i="7"/>
  <c r="I595" i="7" s="1"/>
  <c r="H51" i="7"/>
  <c r="I51" i="7" s="1"/>
  <c r="H97" i="7"/>
  <c r="I97" i="7" s="1"/>
  <c r="H105" i="7"/>
  <c r="I105" i="7" s="1"/>
  <c r="H187" i="7"/>
  <c r="I187" i="7" s="1"/>
  <c r="H218" i="7"/>
  <c r="I218" i="7" s="1"/>
  <c r="H278" i="7"/>
  <c r="I278" i="7" s="1"/>
  <c r="H312" i="7"/>
  <c r="I312" i="7" s="1"/>
  <c r="H377" i="7"/>
  <c r="I377" i="7" s="1"/>
  <c r="H497" i="7"/>
  <c r="I497" i="7" s="1"/>
  <c r="H516" i="7"/>
  <c r="I516" i="7" s="1"/>
  <c r="H562" i="7"/>
  <c r="I562" i="7" s="1"/>
  <c r="H65" i="7"/>
  <c r="I65" i="7" s="1"/>
  <c r="H654" i="7"/>
  <c r="I654" i="7" s="1"/>
  <c r="H709" i="7"/>
  <c r="I709" i="7" s="1"/>
  <c r="H303" i="7"/>
  <c r="I303" i="7" s="1"/>
  <c r="H111" i="7"/>
  <c r="I111" i="7" s="1"/>
  <c r="H188" i="7"/>
  <c r="I188" i="7" s="1"/>
  <c r="H115" i="7"/>
  <c r="I115" i="7" s="1"/>
  <c r="H125" i="7"/>
  <c r="I125" i="7" s="1"/>
  <c r="H135" i="7"/>
  <c r="I135" i="7" s="1"/>
  <c r="H141" i="7"/>
  <c r="I141" i="7" s="1"/>
  <c r="H147" i="7"/>
  <c r="I147" i="7" s="1"/>
  <c r="H160" i="7"/>
  <c r="I160" i="7" s="1"/>
  <c r="H167" i="7"/>
  <c r="I167" i="7" s="1"/>
  <c r="H197" i="7"/>
  <c r="I197" i="7" s="1"/>
  <c r="H217" i="7"/>
  <c r="I217" i="7" s="1"/>
  <c r="H203" i="7"/>
  <c r="I203" i="7" s="1"/>
  <c r="H210" i="7"/>
  <c r="I210" i="7" s="1"/>
  <c r="H227" i="7"/>
  <c r="I227" i="7" s="1"/>
  <c r="H231" i="7"/>
  <c r="I231" i="7" s="1"/>
  <c r="H241" i="7"/>
  <c r="I241" i="7" s="1"/>
  <c r="H259" i="7"/>
  <c r="I259" i="7" s="1"/>
  <c r="H607" i="7"/>
  <c r="I607" i="7" s="1"/>
  <c r="H616" i="7"/>
  <c r="I616" i="7" s="1"/>
  <c r="H620" i="7"/>
  <c r="I620" i="7" s="1"/>
  <c r="H624" i="7"/>
  <c r="I624" i="7" s="1"/>
  <c r="H628" i="7"/>
  <c r="I628" i="7" s="1"/>
  <c r="H641" i="7"/>
  <c r="I641" i="7" s="1"/>
  <c r="H651" i="7"/>
  <c r="I651" i="7" s="1"/>
  <c r="H660" i="7"/>
  <c r="I660" i="7" s="1"/>
  <c r="H666" i="7"/>
  <c r="I666" i="7" s="1"/>
  <c r="H672" i="7"/>
  <c r="I672" i="7" s="1"/>
  <c r="H679" i="7"/>
  <c r="I679" i="7" s="1"/>
  <c r="H685" i="7"/>
  <c r="I685" i="7" s="1"/>
  <c r="H694" i="7"/>
  <c r="I694" i="7" s="1"/>
  <c r="H705" i="7"/>
  <c r="I705" i="7" s="1"/>
  <c r="H721" i="7"/>
  <c r="I721" i="7" s="1"/>
  <c r="H728" i="7"/>
  <c r="I728" i="7" s="1"/>
  <c r="H735" i="7"/>
  <c r="I735" i="7" s="1"/>
  <c r="H746" i="7"/>
  <c r="I746" i="7" s="1"/>
  <c r="H811" i="7"/>
  <c r="I811" i="7" s="1"/>
  <c r="H815" i="7"/>
  <c r="I815" i="7" s="1"/>
  <c r="H819" i="7"/>
  <c r="I819" i="7" s="1"/>
  <c r="H823" i="7"/>
  <c r="I823" i="7" s="1"/>
  <c r="H374" i="7"/>
  <c r="I374" i="7" s="1"/>
  <c r="H58" i="7"/>
  <c r="I58" i="7" s="1"/>
  <c r="H492" i="7"/>
  <c r="I492" i="7" s="1"/>
  <c r="H161" i="7"/>
  <c r="I161" i="7" s="1"/>
  <c r="H512" i="7"/>
  <c r="I512" i="7" s="1"/>
  <c r="H603" i="7"/>
  <c r="I603" i="7" s="1"/>
  <c r="H678" i="7"/>
  <c r="I678" i="7" s="1"/>
  <c r="H307" i="7"/>
  <c r="I307" i="7" s="1"/>
  <c r="H122" i="7"/>
  <c r="H254" i="7"/>
  <c r="I254" i="7" s="1"/>
  <c r="H692" i="7"/>
  <c r="I692" i="7" s="1"/>
  <c r="H15" i="7"/>
  <c r="I15" i="7" s="1"/>
  <c r="H36" i="7"/>
  <c r="I36" i="7" s="1"/>
  <c r="H394" i="7"/>
  <c r="I394" i="7" s="1"/>
  <c r="H416" i="7"/>
  <c r="I416" i="7" s="1"/>
  <c r="H437" i="7"/>
  <c r="I437" i="7" s="1"/>
  <c r="H32" i="7"/>
  <c r="I32" i="7" s="1"/>
  <c r="H467" i="7"/>
  <c r="I467" i="7" s="1"/>
  <c r="H476" i="7"/>
  <c r="I476" i="7" s="1"/>
  <c r="H493" i="7"/>
  <c r="I493" i="7" s="1"/>
  <c r="H510" i="7"/>
  <c r="I510" i="7" s="1"/>
  <c r="H526" i="7"/>
  <c r="I526" i="7" s="1"/>
  <c r="H547" i="7"/>
  <c r="I547" i="7" s="1"/>
  <c r="H585" i="7"/>
  <c r="I585" i="7" s="1"/>
  <c r="H598" i="7"/>
  <c r="I598" i="7" s="1"/>
  <c r="H810" i="7"/>
  <c r="I810" i="7" s="1"/>
  <c r="H818" i="7"/>
  <c r="I818" i="7" s="1"/>
  <c r="H375" i="7"/>
  <c r="I375" i="7" s="1"/>
  <c r="H557" i="7"/>
  <c r="I557" i="7" s="1"/>
  <c r="H390" i="7"/>
  <c r="I390" i="7" s="1"/>
  <c r="H499" i="7"/>
  <c r="I499" i="7" s="1"/>
  <c r="H554" i="7"/>
  <c r="I554" i="7" s="1"/>
  <c r="H349" i="7"/>
  <c r="I349" i="7" s="1"/>
  <c r="H808" i="7"/>
  <c r="I808" i="7" s="1"/>
  <c r="H17" i="7"/>
  <c r="I17" i="7" s="1"/>
  <c r="H600" i="7"/>
  <c r="I600" i="7" s="1"/>
  <c r="H129" i="7"/>
  <c r="I129" i="7" s="1"/>
  <c r="H698" i="7"/>
  <c r="I698" i="7" s="1"/>
  <c r="H219" i="7"/>
  <c r="I219" i="7" s="1"/>
  <c r="H432" i="7"/>
  <c r="I432" i="7" s="1"/>
  <c r="H718" i="7"/>
  <c r="I718" i="7" s="1"/>
  <c r="H491" i="7"/>
  <c r="I491" i="7" s="1"/>
  <c r="H665" i="7"/>
  <c r="I665" i="7" s="1"/>
  <c r="H671" i="7"/>
  <c r="I671" i="7" s="1"/>
  <c r="H427" i="7"/>
  <c r="I427" i="7" s="1"/>
  <c r="H56" i="7"/>
  <c r="I56" i="7" s="1"/>
  <c r="H117" i="7"/>
  <c r="I117" i="7" s="1"/>
  <c r="H800" i="7"/>
  <c r="I800" i="7" s="1"/>
  <c r="H768" i="7"/>
  <c r="I768" i="7" s="1"/>
  <c r="H798" i="7"/>
  <c r="I798" i="7" s="1"/>
  <c r="H519" i="7"/>
  <c r="I519" i="7" s="1"/>
  <c r="H92" i="7"/>
  <c r="I92" i="7" s="1"/>
  <c r="H814" i="7"/>
  <c r="I814" i="7" s="1"/>
  <c r="H531" i="7"/>
  <c r="I531" i="7" s="1"/>
  <c r="H95" i="7"/>
  <c r="I95" i="7" s="1"/>
  <c r="H604" i="7"/>
  <c r="I604" i="7" s="1"/>
  <c r="H384" i="7"/>
  <c r="I384" i="7" s="1"/>
  <c r="H612" i="7"/>
  <c r="I612" i="7" s="1"/>
  <c r="H703" i="7"/>
  <c r="I703" i="7" s="1"/>
  <c r="H752" i="7"/>
  <c r="I752" i="7" s="1"/>
  <c r="H759" i="7"/>
  <c r="I759" i="7" s="1"/>
  <c r="H766" i="7"/>
  <c r="I766" i="7" s="1"/>
  <c r="H776" i="7"/>
  <c r="I776" i="7" s="1"/>
  <c r="H779" i="7"/>
  <c r="I779" i="7" s="1"/>
  <c r="H788" i="7"/>
  <c r="I788" i="7" s="1"/>
  <c r="H794" i="7"/>
  <c r="I794" i="7" s="1"/>
  <c r="H797" i="7"/>
  <c r="I797" i="7" s="1"/>
  <c r="H767" i="7"/>
  <c r="I767" i="7" s="1"/>
  <c r="H772" i="7"/>
  <c r="I772" i="7" s="1"/>
  <c r="H500" i="7"/>
  <c r="I500" i="7" s="1"/>
  <c r="H707" i="7"/>
  <c r="I707" i="7" s="1"/>
  <c r="H206" i="7"/>
  <c r="I206" i="7" s="1"/>
  <c r="H741" i="7"/>
  <c r="I741" i="7" s="1"/>
  <c r="H158" i="7"/>
  <c r="I158" i="7" s="1"/>
  <c r="H272" i="7"/>
  <c r="I272" i="7" s="1"/>
  <c r="H333" i="7"/>
  <c r="I333" i="7" s="1"/>
  <c r="H247" i="7"/>
  <c r="I247" i="7" s="1"/>
  <c r="H42" i="7"/>
  <c r="I42" i="7" s="1"/>
  <c r="H677" i="7"/>
  <c r="I677" i="7" s="1"/>
  <c r="I221" i="7"/>
  <c r="H221" i="7"/>
  <c r="H565" i="7"/>
  <c r="I565" i="7" s="1"/>
  <c r="H201" i="7"/>
  <c r="I201" i="7" s="1"/>
  <c r="H316" i="7"/>
  <c r="I316" i="7" s="1"/>
  <c r="H279" i="7"/>
  <c r="I279" i="7" s="1"/>
  <c r="H633" i="7"/>
  <c r="I633" i="7" s="1"/>
  <c r="H22" i="7"/>
  <c r="I22" i="7" s="1"/>
  <c r="H190" i="7"/>
  <c r="I190" i="7" s="1"/>
  <c r="H409" i="7"/>
  <c r="I409" i="7" s="1"/>
  <c r="H154" i="7"/>
  <c r="I154" i="7" s="1"/>
  <c r="H661" i="7"/>
  <c r="I661" i="7" s="1"/>
  <c r="H37" i="7"/>
  <c r="I37" i="7" s="1"/>
  <c r="H110" i="7"/>
  <c r="I110" i="7" s="1"/>
  <c r="H387" i="7"/>
  <c r="I387" i="7" s="1"/>
  <c r="H495" i="7"/>
  <c r="I495" i="7" s="1"/>
  <c r="H702" i="7"/>
  <c r="I702" i="7" s="1"/>
  <c r="H713" i="7"/>
  <c r="I713" i="7" s="1"/>
  <c r="H330" i="7"/>
  <c r="I330" i="7" s="1"/>
  <c r="H215" i="7"/>
  <c r="I215" i="7" s="1"/>
  <c r="H173" i="7"/>
  <c r="I173" i="7" s="1"/>
  <c r="H309" i="7"/>
  <c r="I309" i="7" s="1"/>
  <c r="H657" i="7"/>
  <c r="I657" i="7" s="1"/>
  <c r="H283" i="7"/>
  <c r="I283" i="7" s="1"/>
  <c r="H455" i="7"/>
  <c r="I455" i="7" s="1"/>
  <c r="H507" i="7"/>
  <c r="I507" i="7" s="1"/>
  <c r="H423" i="7"/>
  <c r="I423" i="7" s="1"/>
  <c r="H317" i="7"/>
  <c r="I317" i="7" s="1"/>
  <c r="H575" i="7"/>
  <c r="I575" i="7" s="1"/>
  <c r="H101" i="7"/>
  <c r="I101" i="7" s="1"/>
  <c r="H170" i="7"/>
  <c r="I170" i="7" s="1"/>
  <c r="H689" i="7"/>
  <c r="I689" i="7" s="1"/>
  <c r="H669" i="7"/>
  <c r="I669" i="7" s="1"/>
  <c r="H555" i="7"/>
  <c r="I555" i="7" s="1"/>
  <c r="H710" i="7"/>
  <c r="I710" i="7" s="1"/>
  <c r="H48" i="7"/>
  <c r="I48" i="7" s="1"/>
  <c r="H60" i="7"/>
  <c r="I60" i="7" s="1"/>
  <c r="H86" i="7"/>
  <c r="I86" i="7" s="1"/>
  <c r="H235" i="7"/>
  <c r="I235" i="7" s="1"/>
  <c r="H350" i="7"/>
  <c r="I350" i="7" s="1"/>
  <c r="H441" i="7"/>
  <c r="I441" i="7" s="1"/>
  <c r="H593" i="7"/>
  <c r="I593" i="7" s="1"/>
  <c r="H314" i="7"/>
  <c r="I314" i="7" s="1"/>
  <c r="H392" i="7"/>
  <c r="I392" i="7" s="1"/>
  <c r="H545" i="7"/>
  <c r="I545" i="7" s="1"/>
  <c r="H639" i="7"/>
  <c r="I639" i="7" s="1"/>
  <c r="H658" i="7"/>
  <c r="I658" i="7" s="1"/>
  <c r="H691" i="7"/>
  <c r="I691" i="7" s="1"/>
  <c r="H119" i="7"/>
  <c r="I119" i="7" s="1"/>
  <c r="H47" i="7"/>
  <c r="I47" i="7" s="1"/>
  <c r="H68" i="7"/>
  <c r="I68" i="7" s="1"/>
  <c r="H108" i="7"/>
  <c r="I108" i="7" s="1"/>
  <c r="H285" i="7"/>
  <c r="I285" i="7" s="1"/>
  <c r="H366" i="7"/>
  <c r="I366" i="7" s="1"/>
  <c r="H398" i="7"/>
  <c r="I398" i="7" s="1"/>
  <c r="H405" i="7"/>
  <c r="I405" i="7" s="1"/>
  <c r="H473" i="7"/>
  <c r="I473" i="7" s="1"/>
  <c r="H541" i="7"/>
  <c r="I541" i="7" s="1"/>
  <c r="H606" i="7"/>
  <c r="I606" i="7" s="1"/>
  <c r="H614" i="7"/>
  <c r="I614" i="7" s="1"/>
  <c r="H619" i="7"/>
  <c r="I619" i="7" s="1"/>
  <c r="H623" i="7"/>
  <c r="I623" i="7" s="1"/>
  <c r="H627" i="7"/>
  <c r="I627" i="7" s="1"/>
  <c r="H640" i="7"/>
  <c r="I640" i="7" s="1"/>
  <c r="H645" i="7"/>
  <c r="I645" i="7" s="1"/>
  <c r="H650" i="7"/>
  <c r="I650" i="7" s="1"/>
  <c r="H806" i="7"/>
  <c r="I806" i="7" s="1"/>
  <c r="H413" i="7"/>
  <c r="I413" i="7" s="1"/>
  <c r="H82" i="7"/>
  <c r="I82" i="7" s="1"/>
  <c r="H805" i="7"/>
  <c r="I805" i="7" s="1"/>
  <c r="H757" i="7"/>
  <c r="I757" i="7" s="1"/>
  <c r="H760" i="7"/>
  <c r="I760" i="7" s="1"/>
  <c r="H765" i="7"/>
  <c r="I765" i="7" s="1"/>
  <c r="H775" i="7"/>
  <c r="I775" i="7" s="1"/>
  <c r="H782" i="7"/>
  <c r="I782" i="7" s="1"/>
  <c r="H791" i="7"/>
  <c r="I791" i="7" s="1"/>
  <c r="H795" i="7"/>
  <c r="I795" i="7" s="1"/>
  <c r="H753" i="7"/>
  <c r="I753" i="7" s="1"/>
  <c r="H482" i="7"/>
  <c r="I482" i="7" s="1"/>
  <c r="H636" i="7"/>
  <c r="I636" i="7" s="1"/>
  <c r="H466" i="7"/>
  <c r="I466" i="7" s="1"/>
  <c r="H470" i="7"/>
  <c r="I470" i="7" s="1"/>
  <c r="H175" i="7"/>
  <c r="I175" i="7" s="1"/>
  <c r="H310" i="7"/>
  <c r="I310" i="7" s="1"/>
  <c r="H611" i="7"/>
  <c r="I611" i="7" s="1"/>
  <c r="H342" i="7"/>
  <c r="I342" i="7" s="1"/>
  <c r="H46" i="7"/>
  <c r="I46" i="7" s="1"/>
  <c r="H428" i="7"/>
  <c r="I428" i="7" s="1"/>
  <c r="H486" i="7"/>
  <c r="I486" i="7" s="1"/>
  <c r="H578" i="7"/>
  <c r="I578" i="7" s="1"/>
  <c r="H571" i="7"/>
  <c r="I571" i="7" s="1"/>
  <c r="H44" i="7"/>
  <c r="I44" i="7" s="1"/>
  <c r="H132" i="7"/>
  <c r="I132" i="7" s="1"/>
  <c r="H172" i="7"/>
  <c r="I172" i="7" s="1"/>
  <c r="H518" i="7"/>
  <c r="I518" i="7" s="1"/>
  <c r="H45" i="7"/>
  <c r="I45" i="7" s="1"/>
  <c r="H292" i="7"/>
  <c r="H371" i="7"/>
  <c r="I371" i="7" s="1"/>
  <c r="H200" i="7"/>
  <c r="I200" i="7" s="1"/>
  <c r="H268" i="7"/>
  <c r="I268" i="7" s="1"/>
  <c r="H291" i="7"/>
  <c r="I291" i="7" s="1"/>
  <c r="H358" i="7"/>
  <c r="I358" i="7" s="1"/>
  <c r="H564" i="7"/>
  <c r="I564" i="7" s="1"/>
  <c r="H573" i="7"/>
  <c r="I573" i="7" s="1"/>
  <c r="H313" i="7"/>
  <c r="I313" i="7" s="1"/>
  <c r="H103" i="7"/>
  <c r="I103" i="7" s="1"/>
  <c r="H304" i="7"/>
  <c r="I304" i="7" s="1"/>
  <c r="H376" i="7"/>
  <c r="I376" i="7" s="1"/>
  <c r="H496" i="7"/>
  <c r="H302" i="7"/>
  <c r="I302" i="7" s="1"/>
  <c r="H171" i="7"/>
  <c r="I171" i="7" s="1"/>
  <c r="H440" i="7"/>
  <c r="I440" i="7" s="1"/>
  <c r="H261" i="7"/>
  <c r="I261" i="7" s="1"/>
  <c r="H263" i="7"/>
  <c r="I263" i="7" s="1"/>
  <c r="H515" i="7"/>
  <c r="I515" i="7" s="1"/>
  <c r="H191" i="7"/>
  <c r="I191" i="7" s="1"/>
  <c r="I76" i="7"/>
  <c r="H50" i="7"/>
  <c r="I50" i="7" s="1"/>
  <c r="H180" i="7"/>
  <c r="I180" i="7" s="1"/>
  <c r="H343" i="7"/>
  <c r="I343" i="7" s="1"/>
  <c r="H412" i="7"/>
  <c r="I412" i="7" s="1"/>
  <c r="H714" i="7"/>
  <c r="I714" i="7" s="1"/>
  <c r="H489" i="7"/>
  <c r="I489" i="7" s="1"/>
  <c r="H525" i="7"/>
  <c r="I525" i="7" s="1"/>
  <c r="H533" i="7"/>
  <c r="I533" i="7" s="1"/>
  <c r="H584" i="7"/>
  <c r="I584" i="7" s="1"/>
  <c r="H588" i="7"/>
  <c r="I588" i="7" s="1"/>
  <c r="H613" i="7"/>
  <c r="I613" i="7"/>
  <c r="H78" i="7"/>
  <c r="I78" i="7" s="1"/>
  <c r="H774" i="7"/>
  <c r="I774" i="7" s="1"/>
  <c r="H789" i="7"/>
  <c r="I789" i="7" s="1"/>
  <c r="H720" i="7"/>
  <c r="I720" i="7" s="1"/>
  <c r="H176" i="7"/>
  <c r="I176" i="7" s="1"/>
  <c r="H340" i="7"/>
  <c r="I340" i="7" s="1"/>
  <c r="H568" i="7"/>
  <c r="I568" i="7" s="1"/>
  <c r="H255" i="7"/>
  <c r="I255" i="7" s="1"/>
  <c r="H89" i="7"/>
  <c r="I89" i="7" s="1"/>
  <c r="H225" i="7"/>
  <c r="I225" i="7" s="1"/>
  <c r="H552" i="7"/>
  <c r="I552" i="7" s="1"/>
  <c r="H308" i="7"/>
  <c r="I308" i="7" s="1"/>
  <c r="H298" i="7"/>
  <c r="I298" i="7" s="1"/>
  <c r="H389" i="7"/>
  <c r="I389" i="7" s="1"/>
  <c r="H527" i="7"/>
  <c r="I527" i="7" s="1"/>
  <c r="H319" i="7"/>
  <c r="I319" i="7" s="1"/>
  <c r="H662" i="7"/>
  <c r="I662" i="7" s="1"/>
  <c r="H20" i="7"/>
  <c r="I20" i="7" s="1"/>
  <c r="H185" i="7"/>
  <c r="I185" i="7" s="1"/>
  <c r="H14" i="7"/>
  <c r="I14" i="7" s="1"/>
  <c r="H72" i="7"/>
  <c r="I72" i="7" s="1"/>
  <c r="H145" i="7"/>
  <c r="I145" i="7" s="1"/>
  <c r="H213" i="7"/>
  <c r="I213" i="7" s="1"/>
  <c r="H229" i="7"/>
  <c r="I229" i="7" s="1"/>
  <c r="H243" i="7"/>
  <c r="I243" i="7" s="1"/>
  <c r="H334" i="7"/>
  <c r="I334" i="7" s="1"/>
  <c r="H396" i="7"/>
  <c r="I396" i="7" s="1"/>
  <c r="H410" i="7"/>
  <c r="I410" i="7" s="1"/>
  <c r="H556" i="7"/>
  <c r="I556" i="7" s="1"/>
  <c r="H320" i="7"/>
  <c r="I320" i="7" s="1"/>
  <c r="H106" i="7"/>
  <c r="I106" i="7" s="1"/>
  <c r="H364" i="7"/>
  <c r="I364" i="7" s="1"/>
  <c r="H535" i="7"/>
  <c r="I535" i="7" s="1"/>
  <c r="H700" i="7"/>
  <c r="I700" i="7" s="1"/>
  <c r="H182" i="7"/>
  <c r="I182" i="7" s="1"/>
  <c r="H435" i="7"/>
  <c r="I435" i="7" s="1"/>
  <c r="H300" i="7"/>
  <c r="I300" i="7" s="1"/>
  <c r="H16" i="7"/>
  <c r="I16" i="7" s="1"/>
  <c r="H54" i="7"/>
  <c r="I54" i="7" s="1"/>
  <c r="H79" i="7"/>
  <c r="I79" i="7" s="1"/>
  <c r="H123" i="7"/>
  <c r="I123" i="7" s="1"/>
  <c r="H152" i="7"/>
  <c r="I152" i="7" s="1"/>
  <c r="H198" i="7"/>
  <c r="I198" i="7" s="1"/>
  <c r="H238" i="7"/>
  <c r="I238" i="7" s="1"/>
  <c r="H257" i="7"/>
  <c r="I257" i="7" s="1"/>
  <c r="H270" i="7"/>
  <c r="I270" i="7" s="1"/>
  <c r="H295" i="7"/>
  <c r="I295" i="7" s="1"/>
  <c r="H326" i="7"/>
  <c r="I326" i="7" s="1"/>
  <c r="H341" i="7"/>
  <c r="I341" i="7" s="1"/>
  <c r="H346" i="7"/>
  <c r="I346" i="7" s="1"/>
  <c r="H690" i="7"/>
  <c r="I690" i="7" s="1"/>
  <c r="H370" i="7"/>
  <c r="I370" i="7" s="1"/>
  <c r="H383" i="7"/>
  <c r="I383" i="7" s="1"/>
  <c r="H395" i="7"/>
  <c r="I395" i="7" s="1"/>
  <c r="H430" i="7"/>
  <c r="I430" i="7" s="1"/>
  <c r="H442" i="7"/>
  <c r="I442" i="7" s="1"/>
  <c r="H484" i="7"/>
  <c r="I484" i="7" s="1"/>
  <c r="H73" i="7"/>
  <c r="I73" i="7" s="1"/>
  <c r="H91" i="7"/>
  <c r="I91" i="7" s="1"/>
  <c r="H769" i="7"/>
  <c r="I769" i="7" s="1"/>
  <c r="H236" i="7"/>
  <c r="I236" i="7" s="1"/>
  <c r="H520" i="7"/>
  <c r="I520" i="7" s="1"/>
  <c r="H504" i="7"/>
  <c r="I504" i="7" s="1"/>
  <c r="H286" i="7"/>
  <c r="I286" i="7" s="1"/>
  <c r="H655" i="7"/>
  <c r="I655" i="7" s="1"/>
  <c r="H246" i="7"/>
  <c r="I246" i="7" s="1"/>
  <c r="H742" i="7"/>
  <c r="I742" i="7" s="1"/>
  <c r="H315" i="7"/>
  <c r="H321" i="7"/>
  <c r="H144" i="7"/>
  <c r="I144" i="7" s="1"/>
  <c r="H488" i="7"/>
  <c r="I488" i="7" s="1"/>
  <c r="H561" i="7"/>
  <c r="I561" i="7" s="1"/>
  <c r="H528" i="7"/>
  <c r="I528" i="7" s="1"/>
  <c r="H35" i="7"/>
  <c r="I35" i="7" s="1"/>
  <c r="H274" i="7"/>
  <c r="I274" i="7" s="1"/>
  <c r="H740" i="7"/>
  <c r="I740" i="7" s="1"/>
  <c r="H189" i="7"/>
  <c r="I189" i="7" s="1"/>
  <c r="H615" i="7"/>
  <c r="I615" i="7" s="1"/>
  <c r="H563" i="7"/>
  <c r="I563" i="7" s="1"/>
  <c r="H75" i="7"/>
  <c r="I75" i="7" s="1"/>
  <c r="H181" i="7"/>
  <c r="I181" i="7" s="1"/>
  <c r="H822" i="7"/>
  <c r="I822" i="7" s="1"/>
  <c r="H64" i="7"/>
  <c r="I64" i="7" s="1"/>
  <c r="H99" i="7"/>
  <c r="I99" i="7" s="1"/>
  <c r="H128" i="7"/>
  <c r="I128" i="7" s="1"/>
  <c r="H137" i="7"/>
  <c r="I137" i="7" s="1"/>
  <c r="H165" i="7"/>
  <c r="I165" i="7" s="1"/>
  <c r="H208" i="7"/>
  <c r="I208" i="7" s="1"/>
  <c r="H224" i="7"/>
  <c r="I224" i="7" s="1"/>
  <c r="H250" i="7"/>
  <c r="I250" i="7" s="1"/>
  <c r="H265" i="7"/>
  <c r="I265" i="7" s="1"/>
  <c r="H275" i="7"/>
  <c r="I275" i="7" s="1"/>
  <c r="H282" i="7"/>
  <c r="I282" i="7" s="1"/>
  <c r="H287" i="7"/>
  <c r="I287" i="7" s="1"/>
  <c r="H296" i="7"/>
  <c r="I296" i="7" s="1"/>
  <c r="H344" i="7"/>
  <c r="H354" i="7"/>
  <c r="I354" i="7" s="1"/>
  <c r="H361" i="7"/>
  <c r="I361" i="7" s="1"/>
  <c r="H373" i="7"/>
  <c r="I373" i="7" s="1"/>
  <c r="H380" i="7"/>
  <c r="I380" i="7" s="1"/>
  <c r="H400" i="7"/>
  <c r="I400" i="7" s="1"/>
  <c r="H407" i="7"/>
  <c r="I407" i="7" s="1"/>
  <c r="H419" i="7"/>
  <c r="I419" i="7" s="1"/>
  <c r="H464" i="7"/>
  <c r="I464" i="7" s="1"/>
  <c r="H514" i="7"/>
  <c r="I514" i="7" s="1"/>
  <c r="H26" i="7"/>
  <c r="I26" i="7" s="1"/>
  <c r="H537" i="7"/>
  <c r="I537" i="7" s="1"/>
  <c r="H133" i="7"/>
  <c r="I133" i="7" s="1"/>
  <c r="H717" i="7"/>
  <c r="I717" i="7" s="1"/>
  <c r="H468" i="7"/>
  <c r="I468" i="7" s="1"/>
  <c r="H494" i="7"/>
  <c r="I494" i="7" s="1"/>
  <c r="H529" i="7"/>
  <c r="I529" i="7" s="1"/>
  <c r="H586" i="7"/>
  <c r="I586" i="7" s="1"/>
  <c r="H748" i="7"/>
  <c r="I748" i="7" s="1"/>
  <c r="H634" i="7"/>
  <c r="I634" i="7" s="1"/>
  <c r="H459" i="7"/>
  <c r="I459" i="7" s="1"/>
  <c r="H773" i="7"/>
  <c r="I773" i="7" s="1"/>
  <c r="H799" i="7"/>
  <c r="I799" i="7" s="1"/>
  <c r="H579" i="7"/>
  <c r="I579" i="7" s="1"/>
  <c r="H646" i="7"/>
  <c r="I646" i="7" s="1"/>
  <c r="H417" i="7"/>
  <c r="I417" i="7" s="1"/>
  <c r="H449" i="7"/>
  <c r="I449" i="7" s="1"/>
  <c r="H458" i="7"/>
  <c r="I458" i="7" s="1"/>
  <c r="H477" i="7"/>
  <c r="I477" i="7" s="1"/>
  <c r="H352" i="7"/>
  <c r="I352" i="7" s="1"/>
  <c r="H549" i="7"/>
  <c r="I549" i="7" s="1"/>
  <c r="H599" i="7"/>
  <c r="I599" i="7" s="1"/>
  <c r="H211" i="7"/>
  <c r="I211" i="7" s="1"/>
  <c r="H580" i="7"/>
  <c r="I580" i="7" s="1"/>
  <c r="H539" i="7"/>
  <c r="I539" i="7" s="1"/>
  <c r="H778" i="7"/>
  <c r="I778" i="7" s="1"/>
  <c r="H178" i="7"/>
  <c r="I178" i="7" s="1"/>
  <c r="H258" i="7"/>
  <c r="I258" i="7" s="1"/>
  <c r="I344" i="7" l="1"/>
  <c r="G7" i="7"/>
  <c r="E8" i="7"/>
  <c r="E7" i="7"/>
  <c r="G10" i="7"/>
  <c r="E10" i="7"/>
  <c r="G9" i="7"/>
  <c r="E9" i="7"/>
  <c r="E1474" i="7" l="1"/>
  <c r="H10" i="7"/>
  <c r="I10" i="7" s="1"/>
  <c r="H9" i="7"/>
  <c r="H7" i="7"/>
  <c r="G8" i="7"/>
  <c r="H8" i="7" s="1"/>
  <c r="I8" i="7" s="1"/>
  <c r="I7" i="7" l="1"/>
  <c r="I9" i="7"/>
  <c r="G424" i="7"/>
  <c r="G1474" i="7" s="1"/>
  <c r="H424" i="7" l="1"/>
  <c r="H1474" i="7" s="1"/>
  <c r="I1474" i="7" s="1"/>
  <c r="I424" i="7" l="1"/>
</calcChain>
</file>

<file path=xl/sharedStrings.xml><?xml version="1.0" encoding="utf-8"?>
<sst xmlns="http://schemas.openxmlformats.org/spreadsheetml/2006/main" count="1488" uniqueCount="1457">
  <si>
    <t>CHUX</t>
  </si>
  <si>
    <t>COMB</t>
  </si>
  <si>
    <t>IV START KIT</t>
  </si>
  <si>
    <t>PT EVALUATION 30 MIN</t>
  </si>
  <si>
    <t>EKG</t>
  </si>
  <si>
    <t>ELECTROLYTE PANEL</t>
  </si>
  <si>
    <t>PLATELET COUNT</t>
  </si>
  <si>
    <t>ADULT GROUP THERAPY</t>
  </si>
  <si>
    <t>BILIRUBIN DIRECT</t>
  </si>
  <si>
    <t>BUN</t>
  </si>
  <si>
    <t>CALCIUM BLOOD</t>
  </si>
  <si>
    <t>CREATININE SERUM</t>
  </si>
  <si>
    <t>FERRITIN</t>
  </si>
  <si>
    <t>GLUCOSE</t>
  </si>
  <si>
    <t>LITHIUM</t>
  </si>
  <si>
    <t>PHENYTOIN (DILANTIN)</t>
  </si>
  <si>
    <t>POTASSIUM</t>
  </si>
  <si>
    <t>COLLEGE HOSPITAL COSTA MESA</t>
  </si>
  <si>
    <t>CHARGE #</t>
  </si>
  <si>
    <t>CHARGE DESCRIPTION</t>
  </si>
  <si>
    <t>PT CHG $</t>
  </si>
  <si>
    <t>PRIM IV PB SET</t>
  </si>
  <si>
    <t>NORM SAL 1L</t>
  </si>
  <si>
    <t>TOOTHPASTE</t>
  </si>
  <si>
    <t>DEODORANT ROLLON</t>
  </si>
  <si>
    <t>ALBUMIN SERUM</t>
  </si>
  <si>
    <t>ALKALINE PHOSPHATASE</t>
  </si>
  <si>
    <t>Utilization</t>
  </si>
  <si>
    <t>(A)</t>
  </si>
  <si>
    <t>(B)</t>
  </si>
  <si>
    <t>(C)</t>
  </si>
  <si>
    <t>(D)</t>
  </si>
  <si>
    <t>(F)</t>
  </si>
  <si>
    <t>(G)</t>
  </si>
  <si>
    <t>(A x B)</t>
  </si>
  <si>
    <t>(F/C)</t>
  </si>
  <si>
    <t>CK</t>
  </si>
  <si>
    <t>FOLATE (FOLIC ACID)</t>
  </si>
  <si>
    <t>AST (SGOT)</t>
  </si>
  <si>
    <t>ALT (SGPT)</t>
  </si>
  <si>
    <t>SODIUM SERUM</t>
  </si>
  <si>
    <t>T3 UPTAKE</t>
  </si>
  <si>
    <t>TSH</t>
  </si>
  <si>
    <t>URIC ACID</t>
  </si>
  <si>
    <t>VITAMIN B12</t>
  </si>
  <si>
    <t>OCCULT BLOOD</t>
  </si>
  <si>
    <t>PREGNANCY TEST URINE</t>
  </si>
  <si>
    <t>URINE MICROSCOPIC</t>
  </si>
  <si>
    <t>URINALYSIS</t>
  </si>
  <si>
    <t>% Change</t>
  </si>
  <si>
    <t>$ Change</t>
  </si>
  <si>
    <t>HGB/HCT (HEMOGRAM)</t>
  </si>
  <si>
    <t>SKIN TEST-TB</t>
  </si>
  <si>
    <t>PLAVIX   75 MG</t>
  </si>
  <si>
    <t>HEPATIC FUNCTION PANEL</t>
  </si>
  <si>
    <t>BASIC METABOLIC PANEL</t>
  </si>
  <si>
    <t>CHAPSTICK</t>
  </si>
  <si>
    <t>DULCOLAX SUPP   10 MG</t>
  </si>
  <si>
    <t>FISH OIL  1000 MG CAP</t>
  </si>
  <si>
    <t>INCENTIVE SPIRO RX/DAY</t>
  </si>
  <si>
    <t>Sorted by : CHARGE Description</t>
  </si>
  <si>
    <t>(H)</t>
  </si>
  <si>
    <t>PULMONARY EDUCATION</t>
  </si>
  <si>
    <t>CPAP</t>
  </si>
  <si>
    <t>BILIRUBIN TOTAL</t>
  </si>
  <si>
    <t>RH TYPE</t>
  </si>
  <si>
    <t>ABO TYPE</t>
  </si>
  <si>
    <t>(A x D)</t>
  </si>
  <si>
    <t>(C - F)</t>
  </si>
  <si>
    <t>BITE GUARD</t>
  </si>
  <si>
    <t>NITRILE GLOVES - LARGE</t>
  </si>
  <si>
    <t>WASH BASINS</t>
  </si>
  <si>
    <t>MED SURG 1:1 STAFFING 3</t>
  </si>
  <si>
    <t>MED SURG 1:1 STAFFING 8</t>
  </si>
  <si>
    <t>MED SURG 1:1 STAFFING 9</t>
  </si>
  <si>
    <t>MED SURG 1:1 STAFFING 12</t>
  </si>
  <si>
    <t>MED SURG 1:1 STAFFING 24</t>
  </si>
  <si>
    <t>MED SURG 1:1 STAFFING 1</t>
  </si>
  <si>
    <t>PSYCH 1:1 STAFFING 1</t>
  </si>
  <si>
    <t>PSYCH 1:1 STAFFING 24</t>
  </si>
  <si>
    <t>PSYCH 1:1 STAFFING 12</t>
  </si>
  <si>
    <t>PSYCH 1:1 STAFFING 9</t>
  </si>
  <si>
    <t>PSYCH 1:1 STAFFING 8</t>
  </si>
  <si>
    <t>PSYCH 1:1 STAFFING 3</t>
  </si>
  <si>
    <t>HHN  INITIAL</t>
  </si>
  <si>
    <t>HHN SUBSEQUENT</t>
  </si>
  <si>
    <t>O2 / HR</t>
  </si>
  <si>
    <t>TECHNICAL TIME/15MIN</t>
  </si>
  <si>
    <t>PATIENT ASSESSMENT</t>
  </si>
  <si>
    <t>RESPIRATORY CONSULT</t>
  </si>
  <si>
    <t>D-DIMER     UCI</t>
  </si>
  <si>
    <t>PT RE-EVALUATION 30 MIN</t>
  </si>
  <si>
    <t>PT THERAPEUTIC EXERCISES</t>
  </si>
  <si>
    <t>PT THERAPEUTIC ACTIVITY</t>
  </si>
  <si>
    <t>PT GAIT TRAINING</t>
  </si>
  <si>
    <t>PT NEUROMUSCULAR RE-EDUCATION</t>
  </si>
  <si>
    <t>ANTIBODY IDENTIFICATION QST</t>
  </si>
  <si>
    <t>ACETAMINOPHEN     UCI</t>
  </si>
  <si>
    <t>ANTI DNA AB 1FA     QST</t>
  </si>
  <si>
    <t>C3C COMPLEMENT     QST</t>
  </si>
  <si>
    <t>C4C COMPLEMENT     QST</t>
  </si>
  <si>
    <t>CA 125     QST</t>
  </si>
  <si>
    <t>CARBAMAZEPINE (TEGRETOL)</t>
  </si>
  <si>
    <t>CHLORIDE SERUM</t>
  </si>
  <si>
    <t>CHOLESTEROL</t>
  </si>
  <si>
    <t>CO2 BICARBONATE</t>
  </si>
  <si>
    <t>C-PEPTIDE QST</t>
  </si>
  <si>
    <t>DHEA-SULFATE SERUM QST</t>
  </si>
  <si>
    <t>PROTEIN ELECTROPHERESIS QST</t>
  </si>
  <si>
    <t>FSH SERUM QST</t>
  </si>
  <si>
    <t>HEPATITIS B CORE AB TOTAL QST</t>
  </si>
  <si>
    <t>HEPATITIS B SURFACE ANTIB QST</t>
  </si>
  <si>
    <t>HEPATITIS Be  AB     QST</t>
  </si>
  <si>
    <t>HALDOL (HALOPERIDOL) QST</t>
  </si>
  <si>
    <t>HCG BETA SERUM PREGNANCY</t>
  </si>
  <si>
    <t>HCG BETA TUMOR-QUANT  UCI</t>
  </si>
  <si>
    <t>LDH     QST</t>
  </si>
  <si>
    <t>LDL DIRECT</t>
  </si>
  <si>
    <t>OSMOLALITY  SERUM QST</t>
  </si>
  <si>
    <t>OSMOLALITY  URINE QST</t>
  </si>
  <si>
    <t>PHOSPHORUS    UCI</t>
  </si>
  <si>
    <t>PROGESTERONE   QST</t>
  </si>
  <si>
    <t>PROLACTIN  QST</t>
  </si>
  <si>
    <t>PROTEIN SERUM</t>
  </si>
  <si>
    <t>GGT     QST</t>
  </si>
  <si>
    <t>TESTOSTERONE TOTAL     QST</t>
  </si>
  <si>
    <t>TESTOSTERONE FREE &amp; TOTL QST</t>
  </si>
  <si>
    <t>INSULIN     QST</t>
  </si>
  <si>
    <t>THYROID BINDING GLOBULIN QST</t>
  </si>
  <si>
    <t>TRANSFERRIN     QST</t>
  </si>
  <si>
    <t>TRIGLYCERIDES</t>
  </si>
  <si>
    <t>DEPAKENE (VALPROIC ACID)</t>
  </si>
  <si>
    <t>CBC W/AUTO DIFF &amp; PLT CNT</t>
  </si>
  <si>
    <t>DIFFERENTIAL MANUAL</t>
  </si>
  <si>
    <t>HEMATOCRIT</t>
  </si>
  <si>
    <t>HEMOGLOBIN</t>
  </si>
  <si>
    <t>WBC COUNT</t>
  </si>
  <si>
    <t>CHLORIDE URINE 24 HOUR QST</t>
  </si>
  <si>
    <t>C-REACTIVE PROTEIN     QST</t>
  </si>
  <si>
    <t>FTA QST</t>
  </si>
  <si>
    <t>CLOSTRIDIUM DIFFICILE  QST</t>
  </si>
  <si>
    <t>FECAL WBC   QST</t>
  </si>
  <si>
    <t>FEB-IRON BINDING CAPACITY</t>
  </si>
  <si>
    <t>ACTH     QST</t>
  </si>
  <si>
    <t>T CELL PANEL 3 QST</t>
  </si>
  <si>
    <t>PROZAC (FLUOXETINE) QST</t>
  </si>
  <si>
    <t>URINE ABUSE DRUG SCREEN</t>
  </si>
  <si>
    <t>ESTRADIOL     QST</t>
  </si>
  <si>
    <t>LYMPH SUBSET PANEL 5   QST</t>
  </si>
  <si>
    <t>BASIC METABOLIC PANEL  UCI</t>
  </si>
  <si>
    <t>ELECTROLYTES     QST</t>
  </si>
  <si>
    <t>PTT ACTIVATED    UCI</t>
  </si>
  <si>
    <t>AMYLASE SERUM UCI</t>
  </si>
  <si>
    <t>LIPASE     UCI</t>
  </si>
  <si>
    <t>ALCOHOL BLOOD     UCI</t>
  </si>
  <si>
    <t>AMMONIA PLASMA     UCI</t>
  </si>
  <si>
    <t>OVA &amp; PARASITES     QST</t>
  </si>
  <si>
    <t>PRE-ALBUMIN     QST</t>
  </si>
  <si>
    <t>CALCIUM IONIZED     UCI</t>
  </si>
  <si>
    <t>CK UCI</t>
  </si>
  <si>
    <t>HIV 1/2 AB REFLEX     QST</t>
  </si>
  <si>
    <t>LITHIUM     UCI</t>
  </si>
  <si>
    <t>LACTIC ACID     UCI</t>
  </si>
  <si>
    <t>PHENYTOIN/DILANTIN     UCI</t>
  </si>
  <si>
    <t>TEGRETOL     UCI</t>
  </si>
  <si>
    <t>VPA/DEPAKOTE     QST</t>
  </si>
  <si>
    <t>THEOPHYLLINE     QST</t>
  </si>
  <si>
    <t>PREG (URINE)     UCI</t>
  </si>
  <si>
    <t>RETICULOCYTE COUNT     QST</t>
  </si>
  <si>
    <t>ACCUCHECK FINGERSTICK</t>
  </si>
  <si>
    <t>CULTURE URINE    QST</t>
  </si>
  <si>
    <t>CULTURE SPUTUM     QST</t>
  </si>
  <si>
    <t>CULTURE BETA STREP     QST</t>
  </si>
  <si>
    <t>CULTURE BLOOD #1     QST</t>
  </si>
  <si>
    <t>CULTURE BLOOD  #2 QST</t>
  </si>
  <si>
    <t>SEDIMENT RATE (ESR)    QST</t>
  </si>
  <si>
    <t>BACK-UP CMP2</t>
  </si>
  <si>
    <t>PSA FREE &amp; TOTAL QST</t>
  </si>
  <si>
    <t>FREE THYROXIN INDEX</t>
  </si>
  <si>
    <t>MAGNESIUM     UCI</t>
  </si>
  <si>
    <t>TRAZODONE     QST</t>
  </si>
  <si>
    <t>LAMOTRIGINE     QST</t>
  </si>
  <si>
    <t>ACCUCHECK FINGERSTICK SUBSEQUENT</t>
  </si>
  <si>
    <t>BACK-UP BMP-CMP1</t>
  </si>
  <si>
    <t>SLIDE REVIEW</t>
  </si>
  <si>
    <t>A &amp; D OINTMENT UD 5 GM</t>
  </si>
  <si>
    <t>ABILIFY   10 MG TAB (ARIPIPRAZOLE)</t>
  </si>
  <si>
    <t>ABILIFY   20 MG TAB (ARIPIPRAZOLE)</t>
  </si>
  <si>
    <t>ABILIFY   30 MG TAB (ARIPIPRAZOLE)</t>
  </si>
  <si>
    <t>ABILIFY   5 MG TAB (ARIPIPRAZOLE)</t>
  </si>
  <si>
    <t>ABILIFY   15 MG TAB (ARIPIPRAZOLE)</t>
  </si>
  <si>
    <t>ABREVA   10% CREAM</t>
  </si>
  <si>
    <t>ACTOS   15 MG TAB (PIOGLITAZONE)</t>
  </si>
  <si>
    <t>ADDERALL   5 MG TAB (AMPHETAMINE)</t>
  </si>
  <si>
    <t>ADDERALL XR   10 MG (AMPHETAMINE)</t>
  </si>
  <si>
    <t>ALDACTONE 25 MG  (SPIRONOLACTONE)</t>
  </si>
  <si>
    <t>ZYLOPRIM  100 MG TAB (ALLOPURINOL)</t>
  </si>
  <si>
    <t>AMARYL   2 MG TAB (GLIMEPIRIDE)</t>
  </si>
  <si>
    <t>AMBIEN   10 MG TAB (ZOLPIDEM)</t>
  </si>
  <si>
    <t>AMOXACIL   500 MG CAP (AMOXICILLIN)</t>
  </si>
  <si>
    <t>ANALGESIC BALM CREAM (BENGAY) 57 GM</t>
  </si>
  <si>
    <t>ANBESOL REG GEL 10% (BENZOCAINE)</t>
  </si>
  <si>
    <t>ANTABUSE   250 MG TAB (DISULFIRAM)</t>
  </si>
  <si>
    <t>ANTIVERT   12.5 MG TAB (MECLIZINE)</t>
  </si>
  <si>
    <t>APRESOLINE  25 MG TAB (hydrALAZINE)</t>
  </si>
  <si>
    <t>APRESOLINE INJ 20MG/ML(HYDRALAZINE)</t>
  </si>
  <si>
    <t>AQUAPHOR   OINTMENT (PETROLATUM)</t>
  </si>
  <si>
    <t>ARTANE   2 MG TAB (TRIHEXYPHENIDYL)</t>
  </si>
  <si>
    <t>ARTANE   5 MG TAB (TRIHEXYPHENIDYL)</t>
  </si>
  <si>
    <t>ARTIFICIAL TEARS OPH  1.4%  15ML</t>
  </si>
  <si>
    <t>VITAMIN C   500 MG TAB (ASCORBIC)</t>
  </si>
  <si>
    <t>ASPIRIN EC (ECOTRIN)   325 MG TAB</t>
  </si>
  <si>
    <t>ASPIRIN EC (ECOTRIN)   81 MG TAB</t>
  </si>
  <si>
    <t>ATARAX   25 MG TAB (hydrOXYzine HCL)</t>
  </si>
  <si>
    <t>ATIVAN INJ   2 MG/ML  (LORAZEPAM)</t>
  </si>
  <si>
    <t>ATIVAN  0.5 MG TAB (LORAZEPAM)</t>
  </si>
  <si>
    <t>ATIVAN  1 MG TAB (LORAZEPAM)</t>
  </si>
  <si>
    <t>ATIVAN  2 MG TAB (LORAZEPAM)</t>
  </si>
  <si>
    <t>AUGMENTIN   875/125 MG (AMOX/CLAV)</t>
  </si>
  <si>
    <t>AZULFIDINE   500 MG (SULFASALAZINE)</t>
  </si>
  <si>
    <t>BACTROBAN 2%  OINT 22 GM(MUPIROCIN)</t>
  </si>
  <si>
    <t>BENADRYL 25 MG CAP(DIPHENHYDRAMINE)</t>
  </si>
  <si>
    <t>BENADRYL 50 MG CAP(DIPHENHYDRAMINE)</t>
  </si>
  <si>
    <t>BENADRYL INJ 50MG/ML(DIPHENHYDRAM)</t>
  </si>
  <si>
    <t>BENTYL   20 MG TAB (DICYCLOMINE)</t>
  </si>
  <si>
    <t>BENZOYL PEROXIDE (ACNE)   5%  WASH</t>
  </si>
  <si>
    <t>BICILLIN LA INJ 1.2 MMU/2 mL</t>
  </si>
  <si>
    <t>BUSPAR   10 MG (BUSPIRONE)</t>
  </si>
  <si>
    <t>BUSPAR   15 MG (BUSPIRONE)</t>
  </si>
  <si>
    <t>BUSPAR   5 MG (BUSPIRONE)</t>
  </si>
  <si>
    <t>CALAN SR   120 MG TAB (VERAPAMIL)</t>
  </si>
  <si>
    <t>CALMOSEPTINE OINTMENT</t>
  </si>
  <si>
    <t>CAPOTEN   12.5 MG TAB (CAPTOPRIL)</t>
  </si>
  <si>
    <t>CARAFATE   1 GM TAB (SUCRALFATE)</t>
  </si>
  <si>
    <t>CARDIZEM CD 180 MG TAB (DILTIAZEM)</t>
  </si>
  <si>
    <t>CARDIZEM CD 120 MG TAB (DILTIAZEM)</t>
  </si>
  <si>
    <t>CARDURA   1 MG TAB (DOXAZOSIN)</t>
  </si>
  <si>
    <t>CATAPRES 0.1 MG TAB (CLONIDINE)</t>
  </si>
  <si>
    <t>CELEBREX   200 MG CAP (CELECOXIB)</t>
  </si>
  <si>
    <t>CELEXA   10 MG TAB (CITALOPRAM)</t>
  </si>
  <si>
    <t>CELEXA   20 MG TAB (CITALOPRAM)</t>
  </si>
  <si>
    <t>CEPACOL LOZENGES (BENZOC/MENTHOL)</t>
  </si>
  <si>
    <t>CIPRO   250 MG TAB (CIPROFLOXACIN)</t>
  </si>
  <si>
    <t>CIPRO   500 MG TAB (CIPROFLOXACIN)</t>
  </si>
  <si>
    <t>CIPRO OPH 0.3% SOL  (CIPROFLOXACIN)</t>
  </si>
  <si>
    <t>CITRATE OF MAGNESIA SOLN 300 ML</t>
  </si>
  <si>
    <t>CLARITIN   10 MG TAB (LORATADINE)</t>
  </si>
  <si>
    <t>CLEOCIN 150 MG CAP (CLINDAMYCIN)</t>
  </si>
  <si>
    <t>CLEOCIN TOP 1%  GEL (CLINDAMYCIN)</t>
  </si>
  <si>
    <t>CLOZARIL   100 MG TAB (CLOZAPINE)</t>
  </si>
  <si>
    <t>CLOZARIL   200 MG TAB  (CLOZAPINE)</t>
  </si>
  <si>
    <t>CLOZARIL   25 MG TAB (CLOZAPINE)</t>
  </si>
  <si>
    <t>COGENTIN   0.5 MG TAB (BENZTROPINE)</t>
  </si>
  <si>
    <t>COGENTIN   1 MG TAB (BENZTROPINE)</t>
  </si>
  <si>
    <t>COGENTIN   2 MG TAB (BENZTROPINE)</t>
  </si>
  <si>
    <t>COLACE   100 MG CAP (DOCUSATE SOD)</t>
  </si>
  <si>
    <t>COLACE   250 MG CAP (DOCUSATE SOD)</t>
  </si>
  <si>
    <t>COREG   12.5 MG TAB (CARVEDILOL)</t>
  </si>
  <si>
    <t>COREG   3.125 MG TAB (CARVEDILOL)</t>
  </si>
  <si>
    <t>CORTISPORIN EAR DRP(NEOM/POLYM/HC)</t>
  </si>
  <si>
    <t>COUMADIN   1 MG TAB (WARFARIN)</t>
  </si>
  <si>
    <t>COUMADIN   2.5 MG TAB (WARFARIN)</t>
  </si>
  <si>
    <t>COUMADIN   5 MG TAB (WARFARIN)</t>
  </si>
  <si>
    <t>COZAAR   50 MG TAB (LOSARTAN)</t>
  </si>
  <si>
    <t>CUBICIN IV INJ 500 MG (DAPTOMYCIN)</t>
  </si>
  <si>
    <t>CYMBALTA   30 MG CAP (DULOXETINE)</t>
  </si>
  <si>
    <t>CYMBALTA   60 MG CAP (DULOXETINE)</t>
  </si>
  <si>
    <t>VITAMIN B 12  TAB   1000 MCG</t>
  </si>
  <si>
    <t>CYTOMEL 25 MCG TAB (LIOTHYRONINE)</t>
  </si>
  <si>
    <t>DEXTROSE 5% NS 0.9% 1000 ML  IV SOLN</t>
  </si>
  <si>
    <t>DEXTROSE 5%-WATER 100 ML IV SOLN</t>
  </si>
  <si>
    <t>DANDRUFF SHAMPOO 1%  (SELSUN BLUE)</t>
  </si>
  <si>
    <t>DDAVP  0.1 MG TAB (DESMOPRESSIN)</t>
  </si>
  <si>
    <t>DEBROX EAR DROPS 15 ML (CARBAMIDE)</t>
  </si>
  <si>
    <t>DECADRON INJ 4MG/ML (DEXAMETHASONE)</t>
  </si>
  <si>
    <t>DEMEROL INJ 50 MG/ML 1 ML (MEPERIDINE)</t>
  </si>
  <si>
    <t>DEPAKENE SYRP 250MG/5ML(VALPROATE )</t>
  </si>
  <si>
    <t>DEPAKOTE DR 250 MG TAB (DIVALPROEX)</t>
  </si>
  <si>
    <t>DEPAKOTE DR 500 MG TAB (DIVALPROEX)</t>
  </si>
  <si>
    <t>DESITIN OINT 57 GM</t>
  </si>
  <si>
    <t>DESYREL   100 MG TAB (TRAZODONE)</t>
  </si>
  <si>
    <t>DESYREL   50 MG TAB (TRAZODONE)</t>
  </si>
  <si>
    <t>DIFLUCAN  150 MG TAB (FLUCONAZOLE)</t>
  </si>
  <si>
    <t>DIGOXIN   0.125 MG TAB (LANOXIN)</t>
  </si>
  <si>
    <t>DILANTIN   100 MG CAP (PHENYTOIN)</t>
  </si>
  <si>
    <t>DILAUDID   2 MG TAB (HYDROMORPHONE)</t>
  </si>
  <si>
    <t>DILAUDID INJ   2 MG/ML</t>
  </si>
  <si>
    <t>DITROPAN   5 MG TAB (OXYBUTYNIN)</t>
  </si>
  <si>
    <t>DULCOLAX EC  5 MG TAB (BISACODYL)</t>
  </si>
  <si>
    <t>DUONEB   2.5MG/0.5MG  VIAL 3ML</t>
  </si>
  <si>
    <t>EFFEXOR  75 MG TAB (VENLAFAXINE)</t>
  </si>
  <si>
    <t>EFFEXOR XR 150 MG CAP (VENLAFAXINE)</t>
  </si>
  <si>
    <t>EFFEXOR XR 37.5 MG CAP(VENLAFAXINE)</t>
  </si>
  <si>
    <t>EFFEXOR XR  75 MG CAP (VENLAFAXINE)</t>
  </si>
  <si>
    <t>ELAVIL   25 MG TAB (AMITRIPTYLINE)</t>
  </si>
  <si>
    <t>ELAVIL   50 MG TAB (AMITRIPTYLINE)</t>
  </si>
  <si>
    <t>EPSOM SALT (MAGNESIUM)</t>
  </si>
  <si>
    <t>ESTRACE  1 MG TAB (ESTRADIOL)</t>
  </si>
  <si>
    <t>EUCERIN CREAM (MINERAL /PETROLATUM)</t>
  </si>
  <si>
    <t>FAZACLO ODT 100 MG TAB (CLOZAPINE)</t>
  </si>
  <si>
    <t>FAZACLO ODT  25 MG TAB (CLOZAPINE)</t>
  </si>
  <si>
    <t>DURAGESIC PAT  25 MCG/HR (FENTANYL)</t>
  </si>
  <si>
    <t>DURAGESIC PAT  50 MCG/HR (FENTANYL)</t>
  </si>
  <si>
    <t>FERROUS SULFATE  325 MG TAB</t>
  </si>
  <si>
    <t>FIORICET 325/40/50MG(APAP/CAF/BUTAL</t>
  </si>
  <si>
    <t>FIXODENT DENTURE CREAM</t>
  </si>
  <si>
    <t>FLAGYL   500 MG TAB (METRONIDAZOLE)</t>
  </si>
  <si>
    <t>FLEET ENEMA 118 ML (SOD PHOS)</t>
  </si>
  <si>
    <t>FLEXERIL 10 MG TAB(CYCLOBENZAPRINE)</t>
  </si>
  <si>
    <t>FLOMAX  0.4 MG CAP (TAMSULOSIN)</t>
  </si>
  <si>
    <t>FLONASE NAS SPR 50 MCG(FLUTICASONE)</t>
  </si>
  <si>
    <t>FLU VACCINE INJ 0.5 ML (INFLUENZA)</t>
  </si>
  <si>
    <t>FOLIC ACID 1 MG  TAB</t>
  </si>
  <si>
    <t>GENTAMICIN INJ   40 MG/ML 2 ML VL</t>
  </si>
  <si>
    <t>GENTAMICIN 0.3% OPH SOL 5 ML</t>
  </si>
  <si>
    <t>GEODON   20 MG CAP (ZIPRASIDONE)</t>
  </si>
  <si>
    <t>GEODON   40 MG CAP (ZIPRASIDONE)</t>
  </si>
  <si>
    <t>GEODON   80 MG CAP (ZIPRASIDONE)</t>
  </si>
  <si>
    <t>GLUCOPHAGE  1000 MG TAB (METFORMIN)</t>
  </si>
  <si>
    <t>GLUCOPHAGE   500 MG TAB (METFORMIN)</t>
  </si>
  <si>
    <t>GLUCOPHAGE   850 MG TAB (METFORMIN)</t>
  </si>
  <si>
    <t>GLUCOTROL   5 MG TAB (GLIPIZIDE)</t>
  </si>
  <si>
    <t>HALDOL   5 MG TAB (HALOPERIDOL)</t>
  </si>
  <si>
    <t>HALDOL CONC 2 MG/ML PO(HALOPERIDOL)</t>
  </si>
  <si>
    <t>HALDOL INJ   5 MG/ML 1 ML VIAL</t>
  </si>
  <si>
    <t>HYDROCHLOROTHIAZIDE   12.5 MG TAB</t>
  </si>
  <si>
    <t>HYDROCHLOROTHIAZIDE   25 MG TAB</t>
  </si>
  <si>
    <t>HYDROCORTISONE 1% CREAM   30 GM</t>
  </si>
  <si>
    <t>HYDROCORTISONE   2.5% CREAM 30 GM</t>
  </si>
  <si>
    <t>HYTRIN   1 MG CAP (TERAZOSIN)</t>
  </si>
  <si>
    <t>IMITREX   50 MG TAB (SUMATRIPTAN)</t>
  </si>
  <si>
    <t>IMODIUM   2 MG CAP (LOPERAMIDE)</t>
  </si>
  <si>
    <t>INDERAL   10 MG TAB (PROPRANOLOL)</t>
  </si>
  <si>
    <t>INDERAL   20 MG TAB (PROPRANOLOL)</t>
  </si>
  <si>
    <t>INDOCIN   25 MG CAP (INDOMETHACIN)</t>
  </si>
  <si>
    <t>INSULIN HUMULIN 70/30   100 UNITS/mL</t>
  </si>
  <si>
    <t>INSULIN HUMULIN N   100 UNITS/mL</t>
  </si>
  <si>
    <t>INSULIN HUMALOG 100 UNITS/mL</t>
  </si>
  <si>
    <t>INSULIN LANTUS   100 UNITS/mL</t>
  </si>
  <si>
    <t>INVEGA  ER  3 MG TAB (PALIPERIDONE)</t>
  </si>
  <si>
    <t>INVEGA  ER  6 MG TAB (PALIPERIDONE)</t>
  </si>
  <si>
    <t>ISONIAZID   300 MG TAB</t>
  </si>
  <si>
    <t>ISORDIL   10 MG TAB (ISOSORBIDE)</t>
  </si>
  <si>
    <t>KDUR   20 MEQ TAB (POTASSIUM CHL)</t>
  </si>
  <si>
    <t>KEFLEX   500 MG CAP (CEPHALEXIN)</t>
  </si>
  <si>
    <t>KENALOG   0.1%  CREAM 15 GM (TRIAM)</t>
  </si>
  <si>
    <t>KENALOG ORABASE   0.1% DENTAL PASTE</t>
  </si>
  <si>
    <t>KEPPRA   250 MG TAB (LEVETIRACETAM)</t>
  </si>
  <si>
    <t>KEPPRA   500 MG TAB (LEVETIRACETAM)</t>
  </si>
  <si>
    <t>KLONOPIN   0.5 MG TAB (CLONAZEPAM)</t>
  </si>
  <si>
    <t>KLONOPIN   1 MG TAB (CLONAZEPAM)</t>
  </si>
  <si>
    <t>KLONOPIN   2 MG TAB (CLONAZEPAM)</t>
  </si>
  <si>
    <t>TRANDATE INJ 5MG/ML (100MG/20ML) VL</t>
  </si>
  <si>
    <t>LACTOBACILLUS TAB ( FLORANEX)</t>
  </si>
  <si>
    <t>LACTULOSE  SOLN   10 GM/15 ML</t>
  </si>
  <si>
    <t>LAMICTAL   100 MG TAB (LAMOTRIGINE)</t>
  </si>
  <si>
    <t>LAMICTAL   200 MG TAB (LAMOTRIGINE)</t>
  </si>
  <si>
    <t>LAMICTAL   25 MG TAB (LAMOTRIGINE)</t>
  </si>
  <si>
    <t>LAMISIL   250 MG TAB (TERBINAFINE)</t>
  </si>
  <si>
    <t>LASIX   20 MG TAB (FUROSEMIDE)</t>
  </si>
  <si>
    <t>LASIX   40 MG TAB (FUROSEMIDE)</t>
  </si>
  <si>
    <t>LEVAQUIN 500 MG TAB (LEVOFLOXACIN)</t>
  </si>
  <si>
    <t>LEXAPRO   10 MG TAB (ESCITALOPRAM)</t>
  </si>
  <si>
    <t>LEXAPRO   20 MG TAB (ESCITALOPRAM)</t>
  </si>
  <si>
    <t>LIBRIUM 25 MG CAP(CHLORDIAZEPOXIDE)</t>
  </si>
  <si>
    <t>LIDEX 0.05%  CREAM (FLUOCINONIDE)</t>
  </si>
  <si>
    <t>XYLOCAINE INJ   1%  20 ML  VIAL</t>
  </si>
  <si>
    <t>LITHIUM SOLN   300 MG / 5 ML</t>
  </si>
  <si>
    <t>LITHIUM CARBONATE 150 MG CAP</t>
  </si>
  <si>
    <t>LITHIUM CARBONATE 300 MG CAP</t>
  </si>
  <si>
    <t>LITHOBID CR   300 MG TAB (LITHIUM)</t>
  </si>
  <si>
    <t>LOMOTIL   TAB (DIPHENOXYLATE/ATROP)</t>
  </si>
  <si>
    <t>LOPID   600 MG TAB (GEMFIBROZIL)</t>
  </si>
  <si>
    <t>LOPRESSOR   25 MG TAB (METOPROLOL)</t>
  </si>
  <si>
    <t>LOPRESSOR   50 MG TAB (METOPROLOL)</t>
  </si>
  <si>
    <t>LOTRIMIN   1%  CREAM (CLOTRIMAZOLE)</t>
  </si>
  <si>
    <t>LOTRISONE CREAM (CLOTRIM/BETAMET)</t>
  </si>
  <si>
    <t>LOVENOX   40 MG SYR (ENOXAPARIN)</t>
  </si>
  <si>
    <t>LOXITANE   10 MG CAP (LOXAPINE)</t>
  </si>
  <si>
    <t>LOXITANE   25 MG  CAP (LOXAPINE)</t>
  </si>
  <si>
    <t>LUBRIDERM LOTION 177 ML</t>
  </si>
  <si>
    <t>LUVOX  100 MG TAB (FLUVOXAMINE)</t>
  </si>
  <si>
    <t>MAALOX LIQUID</t>
  </si>
  <si>
    <t>MACROBID 100 MG CAP(NITROFURANTOIN)</t>
  </si>
  <si>
    <t>MAXITROL EYE OINT (NEO/POLY/DEX)</t>
  </si>
  <si>
    <t>METAMUCIL POWDER 6 GM PKT(KONSYL)</t>
  </si>
  <si>
    <t>METHADONE HCL 10 MG TAB</t>
  </si>
  <si>
    <t>METHADONE HCL 5 MG TAB</t>
  </si>
  <si>
    <t>METHOTREXATE SODIUM 2.5 MG TAB</t>
  </si>
  <si>
    <t>VANDAZOLE VAG GEL   0.75%  70 GM</t>
  </si>
  <si>
    <t>MAGNESIUM OXIDE 400 MG TAB</t>
  </si>
  <si>
    <t>MONISTAT 7 VAG  SUPP   100 MG</t>
  </si>
  <si>
    <t>MICRO K 10 MEQ TAB (KDUR)(POT CHL)</t>
  </si>
  <si>
    <t>MINIPRESS   1 MG CAP (PRAZOSIN)</t>
  </si>
  <si>
    <t>MILK OF MAGNESIA SUSP (MAG HY)</t>
  </si>
  <si>
    <t>MOTRIN   400 MG TAB (IBUPROFEN)</t>
  </si>
  <si>
    <t>MOTRIN   600 MG TAB (IBUPROFEN)</t>
  </si>
  <si>
    <t>MS CONTIN   15 MG TAB (MORPHINE ER)</t>
  </si>
  <si>
    <t>MVI TABLET</t>
  </si>
  <si>
    <t>MVI 12  INJECTION (INFUVITE)  10 ML</t>
  </si>
  <si>
    <t>MVI  W/ MINERALS TAB</t>
  </si>
  <si>
    <t>MYLANTA   30 ML (MAG/AL/SIMETH)</t>
  </si>
  <si>
    <t>SODIUM CHLORIDE 0.9%  100 ML IV SOLN</t>
  </si>
  <si>
    <t>SODIUM CHLORIDE 0.9% 1000 ML IV SOLN</t>
  </si>
  <si>
    <t>SODIUM CHLORIDE 0.9% 500 ML IV SOLN</t>
  </si>
  <si>
    <t>NAFCILLIN SODIUM INJ 2 GM VIAL</t>
  </si>
  <si>
    <t>NAPROSYN   375 MG TAB (NAPROXEN)</t>
  </si>
  <si>
    <t>NAPROSYN   500 MG TAB (NAPROXEN)</t>
  </si>
  <si>
    <t>NARCAN  INJ  0.4 MG/MLVL (NALOXONE)</t>
  </si>
  <si>
    <t>NAVANE   5 MG CAP (THIOTHIXENE)</t>
  </si>
  <si>
    <t>NEOSPORIN OINT UD PKT(NEO/BAC/POLY)</t>
  </si>
  <si>
    <t>NEURONTIN   100 MG CAP (GABAPENTIN)</t>
  </si>
  <si>
    <t>NEURONTIN   300 MG CAP (GABAPENTIN)</t>
  </si>
  <si>
    <t>NEURONTIN   400 MG CAP (GABAPENTIN)</t>
  </si>
  <si>
    <t>NEURONTIN   600 MG TAB (GABAPENTIN)</t>
  </si>
  <si>
    <t>NICORETTE GUM   2 MG (NICOTINE)</t>
  </si>
  <si>
    <t>NICOTINE PATCH   14 MG/24 HR</t>
  </si>
  <si>
    <t>NICOTINE PATCH   21 MG/24 HR</t>
  </si>
  <si>
    <t>NITROGLYCERIN SUBL 0.4 MG(NITROSTAT</t>
  </si>
  <si>
    <t>NIX CREME 1% RINSE  (PERMETHRIN) 59 ML</t>
  </si>
  <si>
    <t>NIZORAL   2%  CREAM (KETOCONAZOLE)</t>
  </si>
  <si>
    <t>NORCO   10/325 MG TAB (HYDROCODONE)</t>
  </si>
  <si>
    <t>NORCO   5/325 MG TAB (HYDROCODONE)</t>
  </si>
  <si>
    <t>NORVASC   10 MG TAB (AMLODIPINE)</t>
  </si>
  <si>
    <t>NORVASC   5 MG TAB (AMLODIPINE)</t>
  </si>
  <si>
    <t>NORVIR   100 MG TAB (RITONAVIR)</t>
  </si>
  <si>
    <t>NYSTATIN SUSP 100000 UNIT/ML  60 ML</t>
  </si>
  <si>
    <t>NYSTATIN POWDER 100,000 UNIT/GM 15 GM</t>
  </si>
  <si>
    <t>OCEAN NASAL SPRAY 44  ML (DEEP SEA)</t>
  </si>
  <si>
    <t>OSCAL   500 MG TAB</t>
  </si>
  <si>
    <t>OSCAL D   500/200 MG TAB</t>
  </si>
  <si>
    <t>PAMELOR   25 MG CAP (NORTRIPTYLINE)</t>
  </si>
  <si>
    <t>CREON  DR  (PANCRELIPASE) CAP</t>
  </si>
  <si>
    <t>PAXIL   10 MG TAB (PAROXETINE)</t>
  </si>
  <si>
    <t>PAXIL   20 MG TAB (PAROXETINE)</t>
  </si>
  <si>
    <t>PAXIL   30 MG TAB (PAROXETINE)</t>
  </si>
  <si>
    <t>PEN VK   500 MG TAB (PENICILLIN)</t>
  </si>
  <si>
    <t>PEPCID   20 MG TAB (FAMOTIDINE)</t>
  </si>
  <si>
    <t>KAOPECTATE SUSPN  262MG/15ML  240ML</t>
  </si>
  <si>
    <t>PERIDEX SOLN  473 ML</t>
  </si>
  <si>
    <t>ELIMITE CREAM   5%  60 GM</t>
  </si>
  <si>
    <t>PHENERGAN 25 MG  TAB (PROMETHAZINE)</t>
  </si>
  <si>
    <t>PHENOBARBITAL 30 MG TAB</t>
  </si>
  <si>
    <t>PNEUMOVAX 23 VAC 25MCG/0.5ML SDV</t>
  </si>
  <si>
    <t>POLYSPORIN TOP OINTMENT  15 GM</t>
  </si>
  <si>
    <t>POTASSIUM CHLORIDE INJ 2MEQ/ML VIAL</t>
  </si>
  <si>
    <t>PREDNISONE 10 MG TAB</t>
  </si>
  <si>
    <t>PREDNISONE 5 MG TAB</t>
  </si>
  <si>
    <t>PREPARATION  H OINT</t>
  </si>
  <si>
    <t>PROCARDIA XL  30 MG TAB(NIFEDIPINE)</t>
  </si>
  <si>
    <t>PROCTOSOL HC   2.5% CREAM 30 GM</t>
  </si>
  <si>
    <t>PROLIXIN   10 MG TAB (FLUPHENAZINE)</t>
  </si>
  <si>
    <t>PROLIXIN   5 MG TAB (FLUPHENAZINE)</t>
  </si>
  <si>
    <t>PROLIXIN INJ   2.5  MG/ML 10ML VIAL</t>
  </si>
  <si>
    <t>PROLIXIN DEC INJ  25MG/ML 5ML MDV VIAL</t>
  </si>
  <si>
    <t>PROZAC   10 MG CAP (FLUOXETINE)</t>
  </si>
  <si>
    <t>PROZAC   20 MG CAP (FLUOXETINE)</t>
  </si>
  <si>
    <t>AZO MAX  97.5 MG (PHENAZOPYRIDINE)</t>
  </si>
  <si>
    <t>QVAR 40 MCG INHALER (BECLOMETH)</t>
  </si>
  <si>
    <t>REGLAN   5 MG TAB (METOCLOPRAMIDE)</t>
  </si>
  <si>
    <t>REGLAN INJ   5 MG/ML  2 ML VIAL (METCLO)</t>
  </si>
  <si>
    <t>REMERON   15 MG TAB (MIRTAZAPINE)</t>
  </si>
  <si>
    <t>REMERON   30 MG TAB (MIRTAZAPINE)</t>
  </si>
  <si>
    <t>REMERON   45 MG TAB (MIRTAZAPINE)</t>
  </si>
  <si>
    <t>RESTORIL   15 MG CAP (TEMAZEPAM)</t>
  </si>
  <si>
    <t>REVIA   50 MG TAB (NALTREXONE)</t>
  </si>
  <si>
    <t>RISPERDAL   1 MG TAB (RISPERIDONE)</t>
  </si>
  <si>
    <t>RISPERDAL   2 MG TAB (RISPERIDONE)</t>
  </si>
  <si>
    <t>RISPERDAL   3 MG TAB (RISPERIDONE)</t>
  </si>
  <si>
    <t>RISPERDAL   4 MG TAB (RISPERIDONE)</t>
  </si>
  <si>
    <t>RITALIN  5 MG TAB (METHYLPHENIDATE)</t>
  </si>
  <si>
    <t>ROBAXIN  500 MG TAB (METHOCARBAMOL)</t>
  </si>
  <si>
    <t>ROBITUSSIN SYRUP 100 MG/5 ML 120 ML</t>
  </si>
  <si>
    <t>ROCEPHIN I.M. INJ 500 MG</t>
  </si>
  <si>
    <t>ROCEPHIN IV INJ  2 GM (CEFTRIAXONE)</t>
  </si>
  <si>
    <t>SAPHRIS SL   10 MG (ASENAPINE)</t>
  </si>
  <si>
    <t>SENNA PLUS 8.6/50 MG (SENNA/DOCUS)</t>
  </si>
  <si>
    <t>SEPTRA DS (BACTRIM DS)   800/160 MG</t>
  </si>
  <si>
    <t>SEROQUEL   100 MG TAB (QUETIAPINE)</t>
  </si>
  <si>
    <t>SEROQUEL   200 MG TAB (QUETIAPINE)</t>
  </si>
  <si>
    <t>SEROQUEL   25 MG TAB (QUETIAPINE)</t>
  </si>
  <si>
    <t>SEROQUEL   300 MG TAB (QUETIAPINE)</t>
  </si>
  <si>
    <t>SEROQUEL   400 MG TAB (QUETIAPINE)</t>
  </si>
  <si>
    <t>SEROQUEL   50 MG TAB (QUETIAPINE)</t>
  </si>
  <si>
    <t>SEROQUEL  XR   300 MG  (QUETIAPINE)</t>
  </si>
  <si>
    <t>SEROQUEL  XR   400 MG (QUETIAPINE)</t>
  </si>
  <si>
    <t>MYLICON CHEW   80 MG (SIMETHICONE)</t>
  </si>
  <si>
    <t>SINEMET 25/100 MG TAB (CARBI/LEVO)</t>
  </si>
  <si>
    <t>SINGULAIR   10 MG TAB (MONTELUKAST)</t>
  </si>
  <si>
    <t>SODIUM CHLORIDE   1 GM TAB</t>
  </si>
  <si>
    <t>SOLU-MEDROL INJ   40 MG ACT-O-VIAL</t>
  </si>
  <si>
    <t>SOMA   350 MG TAB (CARISOPRODOL)</t>
  </si>
  <si>
    <t>SILVADENE 1%  CREAM 25 GM (SSD)</t>
  </si>
  <si>
    <t>STRATTERA   40 MG CAP (ATOMOXETINE)</t>
  </si>
  <si>
    <t>SUDAFED   30 MG TAB (PSEUDOEPHED)</t>
  </si>
  <si>
    <t>SYNTHROID 100 MCG TB(LEVOTHYROXINE)</t>
  </si>
  <si>
    <t>SYNTHROID  25 MCG TB(LEVOTHYROXINE)</t>
  </si>
  <si>
    <t>SYNTHROID  50 MCG TB(LEVOTHYROXINE)</t>
  </si>
  <si>
    <t>SYNTHROID  75 MCG TB(LEVOTHYROXINE)</t>
  </si>
  <si>
    <t>TAPAZOLE 10 MG TAB (METHIMAZOLE)</t>
  </si>
  <si>
    <t>TEGRETOL 200 MG TAB(CARBAMAZEPINE)</t>
  </si>
  <si>
    <t>TENEX   1 MG TAB (GUANFACINE)</t>
  </si>
  <si>
    <t>TENORMIN   25 MG TAB (ATENOLOL)</t>
  </si>
  <si>
    <t>TENORMIN   50 MG TAB (ATENOLOL)</t>
  </si>
  <si>
    <t>TESTOSTERONE CYPIONATE INJ 200MG/ML VL</t>
  </si>
  <si>
    <t>VITAMIN B-1 INJ 100MG/ML 2ML VIAL</t>
  </si>
  <si>
    <t>THORAZINE 100 MG TB(CHLORPROMAZINE)</t>
  </si>
  <si>
    <t>THORAZINE 200 MG TB(CHLORPROMAZINE)</t>
  </si>
  <si>
    <t>THORAZINE 25 MG TB(CHLORPROMAZINE)</t>
  </si>
  <si>
    <t>THORAZINE 50 MG TB(CHLORPROMAZINE)</t>
  </si>
  <si>
    <t>THORAZINE INJ 50 MG / 2 ML AMP</t>
  </si>
  <si>
    <t>TINACTIN   1%  POWDER</t>
  </si>
  <si>
    <t>TOPAMAX   100 MG TAB (TOPIRAMATE)</t>
  </si>
  <si>
    <t>TOPAMAX   200 MG TAB (TOPIRAMATE)</t>
  </si>
  <si>
    <t>TOPAMAX   25 MG TAB (TOPIRAMATE)</t>
  </si>
  <si>
    <t>TOPAMAX   50 MG TAB (TOPIRAMATE)</t>
  </si>
  <si>
    <t>TOPROL XL   50 MG TAB (METOPROLOL)</t>
  </si>
  <si>
    <t>TORADOL INJ 30 MG/ML VL (KETOROLAC)</t>
  </si>
  <si>
    <t>TRILAFON   16 MG TAB (PERPHENAZINE)</t>
  </si>
  <si>
    <t>TRILAFON   8 MG TAB (PERPHENAZINE)</t>
  </si>
  <si>
    <t>TRILEPTAL 300 MG TAB(OXCARBAZEPINE)</t>
  </si>
  <si>
    <t>TRUVADA   200/300 MG TAB</t>
  </si>
  <si>
    <t>TYLENOL #3 TAB 30 MG (APAP/CODEINE)</t>
  </si>
  <si>
    <t>TYLENOL  325 MG TAB (APAP)</t>
  </si>
  <si>
    <t>ULTRAM   50 MG TAB (TRAMADOL)</t>
  </si>
  <si>
    <t>UREACIN-20   20% CREAM 3 OZ</t>
  </si>
  <si>
    <t>VALIUM   5 MG TAB (DIAZEPAM)</t>
  </si>
  <si>
    <t>VENTOLIN INH HFA   90 MCG MDI</t>
  </si>
  <si>
    <t>VIBRAMYCIN 100 MG CAP (DOXYCYCLINE)</t>
  </si>
  <si>
    <t>VISINE EYE DROPS 15 ML</t>
  </si>
  <si>
    <t>VISTARIL   25 MG CAP (HYDROXYZINE)</t>
  </si>
  <si>
    <t>VISTARIL   50 MG CAP (HYDROXYZINE)</t>
  </si>
  <si>
    <t>VITAMIN B 1  TAB 100 MG (THIAMINE)</t>
  </si>
  <si>
    <t>VITAMIN B 6  TAB  50 MG(PYRIDOXINE)</t>
  </si>
  <si>
    <t>WELLBUTRIN SR 100 MG TAB(BUPROPION)</t>
  </si>
  <si>
    <t>WELLBUTRIN SR 150 MG TAB(BUPROPION)</t>
  </si>
  <si>
    <t>WELLBUTRIN XL 150 MG TAB(BUPROPION)</t>
  </si>
  <si>
    <t>XALATAN EYE   0.005% SOLN  2.5 ML</t>
  </si>
  <si>
    <t>XANAX   1 MG TAB (ALPRAZOLAM)</t>
  </si>
  <si>
    <t>XYLOCAINE   2%  JELLY (LIDOCAINE)</t>
  </si>
  <si>
    <t>ZINC SULFATE   220 MG CAP</t>
  </si>
  <si>
    <t>ZITHROMAX 250 MG TAB(AZITHROMYCIN)</t>
  </si>
  <si>
    <t>ZOCOR   10 MG TAB (SIMVASTATIN)</t>
  </si>
  <si>
    <t>ZOCOR   20 MG TAB (SIMVASTATIN)</t>
  </si>
  <si>
    <t>ZOFRAN   4 MG TAB (ONDANSETRON)</t>
  </si>
  <si>
    <t>ZOFRAN  INJ   2 MG/ML 2 ML VL</t>
  </si>
  <si>
    <t>ZOLOFT   100 MG TAB (SERTRALINE)</t>
  </si>
  <si>
    <t>ZOLOFT   25 MG TAB (SERTRALINE)</t>
  </si>
  <si>
    <t>ZOLOFT   50 MG TAB (SERTRALINE)</t>
  </si>
  <si>
    <t>ZONEGRAN   100 MG CAP (ZONISAMIDE)</t>
  </si>
  <si>
    <t>ZOSYN INJ   3.375 GM VIAL</t>
  </si>
  <si>
    <t>ZYPREXA INJ 10 MG VIAL (OLANZAPINE)</t>
  </si>
  <si>
    <t>ZYPREXA   10 MG TAB (OLANZAPINE)</t>
  </si>
  <si>
    <t>ZYPREXA   15 MG TAB (OLANZAPINE)</t>
  </si>
  <si>
    <t>ZYPREXA   5 MG TAB (OLANZAPINE)</t>
  </si>
  <si>
    <t>LATUDA   80 MG TAB (LURASIDONE)</t>
  </si>
  <si>
    <t>LATUDA   40 MG TAB (LURASIDONE)</t>
  </si>
  <si>
    <t>ISENTRESS  400 MG TAB (RALTEGRAVIR)</t>
  </si>
  <si>
    <t>VALTREX   1 GM TAB (VALACYCLOVIR)</t>
  </si>
  <si>
    <t>ARIMIDEX   1 MG TAB (ANASTROZOLE)</t>
  </si>
  <si>
    <t>COSOPT   2%/0.5%  EYE DROPS UD</t>
  </si>
  <si>
    <t>REQUIP 1 MG TAB (ROPINIROLE)</t>
  </si>
  <si>
    <t>PROTONIX DR 40 MG TAB(PANTOPRAZOLE)</t>
  </si>
  <si>
    <t>OPTI-FREE REPLENISH 120 ML</t>
  </si>
  <si>
    <t>LEVAQUIN 750 MG TAB (LEVOFLOXACIN)</t>
  </si>
  <si>
    <t>VIMPAT   200 MG TAB (LACOSAMIDE)</t>
  </si>
  <si>
    <t>LIPITOR   10 MG TAB (ATORVASTATIN)</t>
  </si>
  <si>
    <t>CORTEF   5 MG TAB (HYDROCORTISONE)</t>
  </si>
  <si>
    <t>PROSCAR   5 MG TAB (FINASTERIDE)</t>
  </si>
  <si>
    <t>SUBUTEX   2 MG TAB (BUPRENORPHINE)</t>
  </si>
  <si>
    <t>ZESTRIL   5 MG TAB (LISINOPRIL)</t>
  </si>
  <si>
    <t>ZESTRIL  10 MG TAB (LISINOPRIL)</t>
  </si>
  <si>
    <t>ZESTRIL   20 MG TAB (LISINOPRIL)</t>
  </si>
  <si>
    <t>ROBINUL INJ 0.2 MG/mL (GLYCOPYRROL)</t>
  </si>
  <si>
    <t>ZANTAC   150 MG TAB (RANITIDINE )</t>
  </si>
  <si>
    <t>PFIZERPEN G INJ 5 MM UNITS VIAL</t>
  </si>
  <si>
    <t>KETALAR INJ   50 MG/ML MDV VL 10 ML</t>
  </si>
  <si>
    <t>PROVENTIL NEB 2.5MG/3ML (VENTOLIN)</t>
  </si>
  <si>
    <t>CLOZARIL   50 MG TAB (CLOZAPINE)</t>
  </si>
  <si>
    <t>ZYPREXA   7.5 MG TAB (OLANZAPINE)</t>
  </si>
  <si>
    <t>CARDIZEM 30 MG TAB (DILTIAZEM)</t>
  </si>
  <si>
    <t>MELATONIN   1 MG TAB</t>
  </si>
  <si>
    <t>ROBAXIN  750 MG TAB (METHOCARBAMOL)</t>
  </si>
  <si>
    <t>XARELTO   20 MG TAB (RIVAROXABAN)</t>
  </si>
  <si>
    <t>MINOCIN   100 MG CAP (MINOCYCLINE)</t>
  </si>
  <si>
    <t>ACTIGALL   300 MG CAP (URSODIOL)</t>
  </si>
  <si>
    <t>HEPARIN SOD INJ 5,000UN/mL 1ML VL</t>
  </si>
  <si>
    <t>ILOTYCIN OPH 0.5 % OINT(ERYTHROCIN)</t>
  </si>
  <si>
    <t>DEPO PROVERA INJ 150 MG/mL</t>
  </si>
  <si>
    <t>LIPITOR   40 MG TAB (ATORVASTATIN)</t>
  </si>
  <si>
    <t>CATHFLO ACTIVASE INJ 2MG(ALTEPLASE)</t>
  </si>
  <si>
    <t>OXACILLIN IV INJ   2 GM VIAL</t>
  </si>
  <si>
    <t>ADACEL VACCINE INJ</t>
  </si>
  <si>
    <t>VITAMIN D   400 UNITS TAB</t>
  </si>
  <si>
    <t>NAMENDA   5 MG TAB (MEMANTINE)</t>
  </si>
  <si>
    <t>ROBINUL  2 MG TAB (GLYCOPYRROLATE)</t>
  </si>
  <si>
    <t>XARELTO   15 MG  TAB (RIVAROXABAN)</t>
  </si>
  <si>
    <t>PROGRAF   1 MG CAP (TACROLIMUS )</t>
  </si>
  <si>
    <t>CELLCEPT 250 MG CAP (MYCOPHENOLATE)</t>
  </si>
  <si>
    <t>LICE COMB RED</t>
  </si>
  <si>
    <t>CLINDAMYCIN PHOSPHATE TOPICAL SOLN 1%</t>
  </si>
  <si>
    <t>INVEGA SUSTENNA INJ   234 MG</t>
  </si>
  <si>
    <t>INVEGA SUSTENNA INJ   156 MG</t>
  </si>
  <si>
    <t>ABILIFY MAINTENA   400 MG  INJ SYR</t>
  </si>
  <si>
    <t>DEXTROSE 5% NS 0.45% 1000 ML IV SOLN</t>
  </si>
  <si>
    <t>LACTATED RINGERS IV SOLN 1000 ML</t>
  </si>
  <si>
    <t>SODIUM CHLORIDE 0.9% FLUSH 10 ML VL</t>
  </si>
  <si>
    <t>RISPERDAL 0.5 MG TAB (RISPERIDONE)</t>
  </si>
  <si>
    <t>SODIUM CHLORIDE 0.9%  250 ML IV SOLN</t>
  </si>
  <si>
    <t>ROCEPHIN IV INJ  1 GM (CEFTRIAXONE)</t>
  </si>
  <si>
    <t>PROPOFOL  INJ   10 MG/ML  20ML VIAL</t>
  </si>
  <si>
    <t>CHECK PATCH PLACEMENT</t>
  </si>
  <si>
    <t>PREMARIN  0.625 MG TAB (CONJ. ESTROGEN)</t>
  </si>
  <si>
    <t>ESTRACE VAG CREAM 0.1MG/1GM</t>
  </si>
  <si>
    <t>EAR PLUGS</t>
  </si>
  <si>
    <t>TRIMO-SAN VAG JELLY 0.025%</t>
  </si>
  <si>
    <t>QUELICIN 20 MG/ML (SUCCL CHOLINE)10 ML</t>
  </si>
  <si>
    <t>ATROPINE SUL INJ 1MG/ML VL</t>
  </si>
  <si>
    <t>EPHEDRINE SUL INJ 50MG/1ML</t>
  </si>
  <si>
    <t>DIAMOX 250 MG TAB (ACETAZOLAMIDE)</t>
  </si>
  <si>
    <t>XYLOCAINE INJ 1% 2 ML VL</t>
  </si>
  <si>
    <t>APTIOM  600 MG TAB (ESLICARBAZEPINE)</t>
  </si>
  <si>
    <t>TRILAFON   4 MG TAB (PERPHENAZINE)</t>
  </si>
  <si>
    <t>MACRODANTIN 100 MG CAP (NITROFURANTOIN)</t>
  </si>
  <si>
    <t>NAVANE  10 MG CAP (THIOTHIXENE)</t>
  </si>
  <si>
    <t>SYMMETREL SYP 50 MG/5ML (AMANTADINE)</t>
  </si>
  <si>
    <t>METRONIDAZOLE TOP 0.75% CREAM</t>
  </si>
  <si>
    <t>BIOTENE DRY MOUTH SPRAY</t>
  </si>
  <si>
    <t>DEMEROL INJ 100 MG/ML 1 ML (MEPERIDINE)</t>
  </si>
  <si>
    <t>VITAMIN B 12  TAB    100 MCG</t>
  </si>
  <si>
    <t>REYATAZ   300 MG CAP (ATAZANAVIR)</t>
  </si>
  <si>
    <t>AIRWAY GUEDEL 80 MM</t>
  </si>
  <si>
    <t>BACTERIAL FILTER</t>
  </si>
  <si>
    <t>CATHETER EXTERNAL MALE EXO LTX LG 35MM</t>
  </si>
  <si>
    <t>CURITY GZ SPNG 4X4 12PL 10S ST</t>
  </si>
  <si>
    <t>NEEDLE ONLY 18G X 1 #5195</t>
  </si>
  <si>
    <t>PRETAC SOLUTION</t>
  </si>
  <si>
    <t>ELECTRODES 2360 RESPIRATORY</t>
  </si>
  <si>
    <t>RED DOT ELECTRODE #2560</t>
  </si>
  <si>
    <t>SALINE WIPES  STERILE</t>
  </si>
  <si>
    <t>BEIGE SLIPPER SOCKS</t>
  </si>
  <si>
    <t>THYMAPAD</t>
  </si>
  <si>
    <t>TSK STERIJECT NEEDLE 32G X 1/2</t>
  </si>
  <si>
    <t>YANKAUER SUCTION</t>
  </si>
  <si>
    <t>XR ABDOMEN 2V</t>
  </si>
  <si>
    <t>XR ABD/KUB 1 VIEW</t>
  </si>
  <si>
    <t>XR ABDOMEN 3 VIEWS</t>
  </si>
  <si>
    <t>XR ANKLE LTD RT</t>
  </si>
  <si>
    <t>XR ANKLE COMP RT</t>
  </si>
  <si>
    <t>XR CERVICAL SP 2V</t>
  </si>
  <si>
    <t>XR CERVICAL SP COMP</t>
  </si>
  <si>
    <t>XR CHEST 1 VIEW</t>
  </si>
  <si>
    <t>XR CHEST 2V</t>
  </si>
  <si>
    <t>XR ELBOW COMP RT</t>
  </si>
  <si>
    <t>XR FACIAL BONES LTD</t>
  </si>
  <si>
    <t>XR FOOT COMP RT</t>
  </si>
  <si>
    <t>XR RADIUS/ULNA LEFT</t>
  </si>
  <si>
    <t>XR HAND/FINGER LTD</t>
  </si>
  <si>
    <t>XR HAND RT</t>
  </si>
  <si>
    <t>XR RADIUS/ULNA RIGHT</t>
  </si>
  <si>
    <t>XR HIP 1V RT</t>
  </si>
  <si>
    <t>XR KNEE 4V COMP RT</t>
  </si>
  <si>
    <t>XR LUMBAR SP LTD</t>
  </si>
  <si>
    <t>XR LUMBAR SP COMP</t>
  </si>
  <si>
    <t>XR RIBS BIL</t>
  </si>
  <si>
    <t>XR SACRUM &amp; COCCYX</t>
  </si>
  <si>
    <t>XR SHOULDER COMP RIGHT</t>
  </si>
  <si>
    <t>XR SHOULDER COMP LEFT</t>
  </si>
  <si>
    <t>XR SKULL COMP</t>
  </si>
  <si>
    <t>XR THORACIC SP COMP</t>
  </si>
  <si>
    <t>XR TIB/FIB 2V RIGHT</t>
  </si>
  <si>
    <t>XR IVP</t>
  </si>
  <si>
    <t>XR WRIST</t>
  </si>
  <si>
    <t>XR ABDOMEN FLAT AND UPRIGHT</t>
  </si>
  <si>
    <t>XR CHEST PA AND LATERAL</t>
  </si>
  <si>
    <t>XR ANKLE COMP LT</t>
  </si>
  <si>
    <t>XR FINGER LIMITED RT</t>
  </si>
  <si>
    <t>XR HAND LIMITED RT</t>
  </si>
  <si>
    <t>XR LUMBAR SPINE</t>
  </si>
  <si>
    <t>XR RIBS UNILATERAL RT</t>
  </si>
  <si>
    <t>XR WRIST COMPLETE RT</t>
  </si>
  <si>
    <t>XR ANKLE LTD LT</t>
  </si>
  <si>
    <t>XR CLAVICLE LT</t>
  </si>
  <si>
    <t>XR FINGER LT</t>
  </si>
  <si>
    <t>XR FOOT COMP LT</t>
  </si>
  <si>
    <t>XR FOOT LIMITED LT</t>
  </si>
  <si>
    <t>XR HAND LT</t>
  </si>
  <si>
    <t>XR HAND LIMITED LT</t>
  </si>
  <si>
    <t>XR HIP 2V COMP LT</t>
  </si>
  <si>
    <t>XR KNEE 4V COMP LT</t>
  </si>
  <si>
    <t>XR RIBS UNILATERAL LT</t>
  </si>
  <si>
    <t>XR WRIST COMPLETE LT</t>
  </si>
  <si>
    <t>US VENOUS DOPPLER UNI LOWER EXT LT</t>
  </si>
  <si>
    <t>BLOOD GAS ANALYSIS</t>
  </si>
  <si>
    <t>PULSE OXIMETRY SPOT CHECK</t>
  </si>
  <si>
    <t>ARTERIAL BLOOD GAS ABG</t>
  </si>
  <si>
    <t>US ABDOMEN</t>
  </si>
  <si>
    <t>US RENAL</t>
  </si>
  <si>
    <t>US CAROTID DUPLEX IMAGING</t>
  </si>
  <si>
    <t>US VENOUS DOPPLER UNI LOWER EXT RT</t>
  </si>
  <si>
    <t>CT HEAD WITHOUT CONTRAST</t>
  </si>
  <si>
    <t>CT CHEST WITHOUT CONTRST</t>
  </si>
  <si>
    <t>CT ORBITS WITHOUT CONT</t>
  </si>
  <si>
    <t>MRI BRAIN WITHOUT</t>
  </si>
  <si>
    <t>MRI BRAIN WITH AND WITHOUT</t>
  </si>
  <si>
    <t>OP SURG OBS 1/4 HR</t>
  </si>
  <si>
    <t>SURGERY CANCEL SETUP</t>
  </si>
  <si>
    <t>O2 SETUP</t>
  </si>
  <si>
    <t>O2 PER HOUR</t>
  </si>
  <si>
    <t>UNIVERSAL PRECAUTIONS</t>
  </si>
  <si>
    <t>E C T PROCEDURES</t>
  </si>
  <si>
    <t>INDIV THX 38-52 MINS</t>
  </si>
  <si>
    <t>INDIV THX 53 MINS OR &gt;</t>
  </si>
  <si>
    <t>PHP ADULT GROUP THERAPY</t>
  </si>
  <si>
    <t>FAMILY THERAPY W/PT</t>
  </si>
  <si>
    <t>INDIV THX 16-37 MINS</t>
  </si>
  <si>
    <t>PHP INDIV THX 38-52 MINS</t>
  </si>
  <si>
    <t>PHP INDIV THX 16-37 MINS</t>
  </si>
  <si>
    <t>PHP INDIV THX 53 MINS OR&gt;</t>
  </si>
  <si>
    <t>PARTIAL HOSPITALIZATION</t>
  </si>
  <si>
    <t>MH INTENSIVE OUTPATIENT</t>
  </si>
  <si>
    <t>ICU/PSYCH</t>
  </si>
  <si>
    <t>PSYCH/3&amp;4 BED</t>
  </si>
  <si>
    <t>DETOX/SEMI-PVT</t>
  </si>
  <si>
    <t>MED/SURG/GY-2BED</t>
  </si>
  <si>
    <t>ETCO2 SET UP</t>
  </si>
  <si>
    <t>ETCO2 / HOURS</t>
  </si>
  <si>
    <t>Blood Bank  CROSSMATCH x1</t>
  </si>
  <si>
    <t>HEPATITIS C / Rflx    QST</t>
  </si>
  <si>
    <t>THYROGLOBULIN AB QST</t>
  </si>
  <si>
    <t>CORTISOL, TOTAL SERUM  QST</t>
  </si>
  <si>
    <t>CREATININE URINE RANDM    QST</t>
  </si>
  <si>
    <t>CREATININE CLEARANCE  24 HR UR  QST</t>
  </si>
  <si>
    <t>DIGOXIN QST</t>
  </si>
  <si>
    <t>TPO -THYROID PEROX  QST</t>
  </si>
  <si>
    <t>HEMOGLOBIN  A1C  (GLYCOSYLATD HGB)</t>
  </si>
  <si>
    <t>HEPATITIS A IGM  QST</t>
  </si>
  <si>
    <t>HEPATITIS B SURFACE AG / RFLX QST</t>
  </si>
  <si>
    <t>HEPATITIS B COR IGG  IGM QST</t>
  </si>
  <si>
    <t>HEPATITIS PANEL (X5677)   QST</t>
  </si>
  <si>
    <t>IMMUNOEPG  (FIXAT)  SERUM  QST</t>
  </si>
  <si>
    <t>LIPID BATTERY (PROFILE)</t>
  </si>
  <si>
    <t>LH (LUTEINZING HORMONE)   QST</t>
  </si>
  <si>
    <t>PTH-INTACT W/CA+  (PARATHY)     QST</t>
  </si>
  <si>
    <t>PSA - PROSTATIC SPECIFIC ANTIG QST</t>
  </si>
  <si>
    <t>PROTEIN URINE W/O CREA   QST</t>
  </si>
  <si>
    <t>SALICYLATES     UCI</t>
  </si>
  <si>
    <t>SODIUM URINE W/O CREA   QST</t>
  </si>
  <si>
    <t>T3 TOTAL   QST</t>
  </si>
  <si>
    <t>T4, TOTAL</t>
  </si>
  <si>
    <t>ANA SCREEN / TITER     QST</t>
  </si>
  <si>
    <t>CLOZARIL -(CLOZAPINE)  QST</t>
  </si>
  <si>
    <t>RA SCREEN (RHUEM  FACTR)    QST</t>
  </si>
  <si>
    <t>CULTURE STOOL (SAL/SHIG/CHLYM)    QST</t>
  </si>
  <si>
    <t>MISC PROCEDURE QST/UCI</t>
  </si>
  <si>
    <t>IRON, TOTAL (FE)</t>
  </si>
  <si>
    <t>T3, FREE  QST</t>
  </si>
  <si>
    <t>POTASSIUM (K) SERUM  UCI</t>
  </si>
  <si>
    <t>PROTIME     UCI</t>
  </si>
  <si>
    <t>T4,FREE</t>
  </si>
  <si>
    <t>PHENOBARBITAL UCI</t>
  </si>
  <si>
    <t>COMP METABOLIC PANEL (CMP)</t>
  </si>
  <si>
    <t>RPR-REFLX  QST</t>
  </si>
  <si>
    <t>PREG (SERUM) QUAL UCI</t>
  </si>
  <si>
    <t>TROPONIN I     UCI</t>
  </si>
  <si>
    <t>CULTURE THROAT  QST</t>
  </si>
  <si>
    <t>CULTURE VAGINAL / GENITAL    QST</t>
  </si>
  <si>
    <t>GC CHLAMYDIA   UR   QST</t>
  </si>
  <si>
    <t>B TYPE NATIURETIC  (BNP) UCI</t>
  </si>
  <si>
    <t>VIT D  25-OH  QST</t>
  </si>
  <si>
    <t>MICRO ALBUMIN  RNDM W/O CREAT   QST</t>
  </si>
  <si>
    <t>HCG-Beta QUANT    UCI</t>
  </si>
  <si>
    <t>CORDARONE 200 MG TAB (AMIODARONE)</t>
  </si>
  <si>
    <t>DIFLUCAN  100 MG TAB (FLUCONAZOLE)</t>
  </si>
  <si>
    <t>FOSAMAX   70 MG TAB (ALENDRONATE)</t>
  </si>
  <si>
    <t>HALDOL DEC INJ   100MG/ML  1 ML VIAL</t>
  </si>
  <si>
    <t>XYLOCAINE 2% VISC ORAL SOLN 100ML</t>
  </si>
  <si>
    <t>MAGNESIUM SULFATE 4MEQ/ML 50%</t>
  </si>
  <si>
    <t>MAXITROL EYE SUSP (NEO/POLY/DEX)</t>
  </si>
  <si>
    <t>NYSTATIN CREAM 100,000 UNIT/GM 15 GM</t>
  </si>
  <si>
    <t>AFRIN NASAL 0.05% SPR(OXYMETAZOLIN)</t>
  </si>
  <si>
    <t>NIACIN ER   500 MG CAP (NIASPAN)</t>
  </si>
  <si>
    <t>NICOTINE PATCH   7MG/24 HR</t>
  </si>
  <si>
    <t>NIZORAL  2% SHAMPOO  (KETOCONAZOLE)</t>
  </si>
  <si>
    <t>SANTYL OINT 30 GM</t>
  </si>
  <si>
    <t>SINEQUAN   25 MG CAP (DOXEPIN)</t>
  </si>
  <si>
    <t>VERSED INJ  2 MG/2ML 2 ML VIAL</t>
  </si>
  <si>
    <t>ZOVIRAX   400 MG TAB (ACYCLOVIR)</t>
  </si>
  <si>
    <t>BREVITAL INJ 500 MG VL(METHOHEXITAL)</t>
  </si>
  <si>
    <t>BREVITAL 10MG/ 1ML (METHOHEXITAL)</t>
  </si>
  <si>
    <t>OFLOXACIN OPH 0.3 % 5 ML</t>
  </si>
  <si>
    <t>XR FACIAL BONES</t>
  </si>
  <si>
    <t>XR HUMERUS RT</t>
  </si>
  <si>
    <t>XR WRIST LIMITED RT</t>
  </si>
  <si>
    <t>OXIMETRY SETUP</t>
  </si>
  <si>
    <t>US SOFT TISSUE</t>
  </si>
  <si>
    <t>US VENOUS DOPPLER BILAT LOWER EXT</t>
  </si>
  <si>
    <t>CT HEAD W&amp;W/O CONTRAST</t>
  </si>
  <si>
    <t>MRI TMJ</t>
  </si>
  <si>
    <t>SARS-CoV-2-IgG</t>
  </si>
  <si>
    <t>VIGAMOX 0.5 % EYE DRP 3ML (MOXIFLOXACIN)</t>
  </si>
  <si>
    <t>BACITRACIN OPH OINT 3.5 GM</t>
  </si>
  <si>
    <t>ADVAIR DISKUS 250/50 MCG 60 DOSES</t>
  </si>
  <si>
    <t>MONISTAT VAG 7 CREAM (MICONAZOLE CRM)</t>
  </si>
  <si>
    <t>CORTEF 10 MG TAB (HYDROCORTISONE)</t>
  </si>
  <si>
    <t>DEPAKOTE ER 500 MG TAB (DIVALPROEX)</t>
  </si>
  <si>
    <t>KETAMINE IV INFUSION</t>
  </si>
  <si>
    <t>Schedule of % Price Change Between 2020 and 2021</t>
  </si>
  <si>
    <t>PSYCH LOS STAFFING</t>
  </si>
  <si>
    <t>MED SURG LOS STAFFING</t>
  </si>
  <si>
    <t>PSYCH 2:1 STAFFING</t>
  </si>
  <si>
    <t>AEROSOL PER HOUR</t>
  </si>
  <si>
    <t>AEROSOL PER RX</t>
  </si>
  <si>
    <t>OXYGEN EQUIPMENT SET UP</t>
  </si>
  <si>
    <t>IPPB INITIAL RX</t>
  </si>
  <si>
    <t>IPPB RX</t>
  </si>
  <si>
    <t>PST DRAIN PERC SUBSEQUENT</t>
  </si>
  <si>
    <t>PATIENT ASSESSMENT SUB</t>
  </si>
  <si>
    <t>RESUS 1/2 HR</t>
  </si>
  <si>
    <t>SUCTION/SPUTUM INDUCTION</t>
  </si>
  <si>
    <t>TRACHEOSTOMY CHANGE</t>
  </si>
  <si>
    <t>PEAK FLOW METER CHECK</t>
  </si>
  <si>
    <t>SPUTUM INDUCTION</t>
  </si>
  <si>
    <t>AEROSOL HOSE REPLACEMENT</t>
  </si>
  <si>
    <t>AEROSOL MASK REPLACEMENT</t>
  </si>
  <si>
    <t>AEROSOL TEE REPLACEMENT</t>
  </si>
  <si>
    <t>FACE TENT</t>
  </si>
  <si>
    <t>HAND HELD NEB REPLACEMENT</t>
  </si>
  <si>
    <t>INCENTIVE SPIROMETER ASSE</t>
  </si>
  <si>
    <t>NASAL CANNULA REPLACEMENT</t>
  </si>
  <si>
    <t>OXYGEN MASK REPLACEMENT</t>
  </si>
  <si>
    <t>TRACH MASK REPLACEMENT</t>
  </si>
  <si>
    <t>USE OF CAPNOGRAPH</t>
  </si>
  <si>
    <t>CAPNOGRAPH DISP PROBLE</t>
  </si>
  <si>
    <t>B IPAP CIRCUIT</t>
  </si>
  <si>
    <t>DISP RESUSCITATION BAGS</t>
  </si>
  <si>
    <t>SMOKING CESSATION EDUCATION</t>
  </si>
  <si>
    <t>AEROSOL SET UP</t>
  </si>
  <si>
    <t>TRACHEOSTOMY CARE SUBSEQUENT</t>
  </si>
  <si>
    <t>THERAPIST TIME</t>
  </si>
  <si>
    <t>PT EXERCISE REVIEW 30 MIN</t>
  </si>
  <si>
    <t>COOMBS DIRECT</t>
  </si>
  <si>
    <t>COOMBS INDIRECT AB SCREEN</t>
  </si>
  <si>
    <t>CROSSMATCH ADD SCREEN</t>
  </si>
  <si>
    <t>CHLORIDE W/O CREA  UR, RANDM  QST</t>
  </si>
  <si>
    <t>COVID-19 NASAL RAPID TEST</t>
  </si>
  <si>
    <t>ALPHA FETOPROTEIN, TUMOR  QST</t>
  </si>
  <si>
    <t>COVID-19 ACCESS ANTIGEN TEST</t>
  </si>
  <si>
    <t>CORTISOL, FREE, 24 QST</t>
  </si>
  <si>
    <t>CORTISOL P.M.  QST</t>
  </si>
  <si>
    <t>HOMOCYSTEINE QST</t>
  </si>
  <si>
    <t>HERPES 1/2 IGM (90849) QST</t>
  </si>
  <si>
    <t>IMMUNOFIXATION, URINE  QST</t>
  </si>
  <si>
    <t>LEVETIRACETAM QST</t>
  </si>
  <si>
    <t>MICROALBUMIN, RANDOM UR (W/CREA) QST</t>
  </si>
  <si>
    <t>CA 19-9     QST</t>
  </si>
  <si>
    <t>PROTEIN, TOTAL W/CREA, 24 HR UR QST</t>
  </si>
  <si>
    <t>CARCINOEMBRYONIC AG-CEA QST</t>
  </si>
  <si>
    <t>PROTEIN, TOTAL W/CREA, RAND UR  QST</t>
  </si>
  <si>
    <t>MRSA Nares Screen  QST</t>
  </si>
  <si>
    <t>COMPLEMENT GROUP C3/C4 QST</t>
  </si>
  <si>
    <t>COMPLEMENT TOTAL CH50  QST</t>
  </si>
  <si>
    <t>COMP DRUG PANEL     QST</t>
  </si>
  <si>
    <t>DHEA-UNCONJUGATED SERUM QST</t>
  </si>
  <si>
    <t>DESIPRAMINE (NORPRAMINE)  QST</t>
  </si>
  <si>
    <t>TESTOSTERONE, TOTAL, MALE(ADULT),  QST</t>
  </si>
  <si>
    <t>CORTISOL  AM QST</t>
  </si>
  <si>
    <t>ESTRIOL (PREGNANT) S QST</t>
  </si>
  <si>
    <t>HDL DIRECT</t>
  </si>
  <si>
    <t>IMMUNOEPG+PEP CSF/URINE QST</t>
  </si>
  <si>
    <t>IMMUNOGLOBIN  QST</t>
  </si>
  <si>
    <t>IMIPRAMINE (TOFRANIL)  QST</t>
  </si>
  <si>
    <t>LD IZOENZYMES  QST</t>
  </si>
  <si>
    <t>LIPOPRDT EPG  S     QST</t>
  </si>
  <si>
    <t>NORTRIP AMITRIPTYLINE QST</t>
  </si>
  <si>
    <t>POTASSIUM URINE RNDOM   QST</t>
  </si>
  <si>
    <t>PLACIDYL SERUM QST</t>
  </si>
  <si>
    <t>POTASSIUM 24HR URINE   QST</t>
  </si>
  <si>
    <t>PROCAINAMIDE S</t>
  </si>
  <si>
    <t>PROTRIPTYLINE(CICAVTIL) QST</t>
  </si>
  <si>
    <t>VALIUM (DIAZEPAM) QST</t>
  </si>
  <si>
    <t>EOSINOPHIL COUNT QST</t>
  </si>
  <si>
    <t>LEUKOCYTE ALKALINE PTASE QST</t>
  </si>
  <si>
    <t>RBC COUNT</t>
  </si>
  <si>
    <t>ERYTHROPOITEN QST</t>
  </si>
  <si>
    <t>ASO ANTI SHOP AB     QST</t>
  </si>
  <si>
    <t>ASO TITER     QST</t>
  </si>
  <si>
    <t>CHLAMYDIA IGG &amp; IGM  SERUM  QST</t>
  </si>
  <si>
    <t>EPSTEIN BARR EARLY AG QST</t>
  </si>
  <si>
    <t>EPSTEIN BARR GROUP QST</t>
  </si>
  <si>
    <t>HERPES 1/2 IgG/IgM Panl (10937)</t>
  </si>
  <si>
    <t>MONO TEST QST</t>
  </si>
  <si>
    <t>HETEROPHILE TITER QST</t>
  </si>
  <si>
    <t>HERPES ZOSTER ELISA QST</t>
  </si>
  <si>
    <t>RA TITER     QST</t>
  </si>
  <si>
    <t>CULTURE AFB BLOOD  QST</t>
  </si>
  <si>
    <t>CULTURE CHLAMYDIA SWAB QST</t>
  </si>
  <si>
    <t>GRAM STAIN     QST</t>
  </si>
  <si>
    <t>WET MOUNT      QST</t>
  </si>
  <si>
    <t>VITAMIN B6     QST</t>
  </si>
  <si>
    <t>HANDLING FEE TO REF LAB</t>
  </si>
  <si>
    <t>VENIPUNCTURE-P9600</t>
  </si>
  <si>
    <t>FIBRINOGEN UCI</t>
  </si>
  <si>
    <t>FACTOR X UCI</t>
  </si>
  <si>
    <t>CA15-3     QST</t>
  </si>
  <si>
    <t>GROWTH HORMONE (HGH) QST</t>
  </si>
  <si>
    <t>STAT LAB FEE</t>
  </si>
  <si>
    <t>DRUG SC QUANT QST</t>
  </si>
  <si>
    <t>MILONTIN QST</t>
  </si>
  <si>
    <t>CK ISOENZYMES     QST</t>
  </si>
  <si>
    <t>URINALYSIS  UCI</t>
  </si>
  <si>
    <t>MAGNESIUM   QST</t>
  </si>
  <si>
    <t>COVID-19 **NASAL SWAB 24HR-UCI</t>
  </si>
  <si>
    <t>BLOOD ALCOHOL IN-HOUSE</t>
  </si>
  <si>
    <t>VANCOMYCIN PEAK     UCI</t>
  </si>
  <si>
    <t>VANCOMYCIN TROUGH     UCI</t>
  </si>
  <si>
    <t>CULTURE VIRAL ANY     QST</t>
  </si>
  <si>
    <t>CULTURE FUNGUS ANY    QST</t>
  </si>
  <si>
    <t>GLUCOSE     UCI</t>
  </si>
  <si>
    <t>POTASSIUM (K)  URINE   QST</t>
  </si>
  <si>
    <t>HGB/HCT     UCI</t>
  </si>
  <si>
    <t>RAPID DRUG SC URINE    QST</t>
  </si>
  <si>
    <t>HELICOBACTER PYLORI PANEL QST</t>
  </si>
  <si>
    <t>TRIP CHARGE</t>
  </si>
  <si>
    <t>CULTURE GC     QST</t>
  </si>
  <si>
    <t>CULTURE WOUND ANAEROBIC  QST</t>
  </si>
  <si>
    <t>BETA STEP DIR ANTIGEN   QST</t>
  </si>
  <si>
    <t>SENSITIVITY #1     QST</t>
  </si>
  <si>
    <t>SENSITIVITY #2     QST</t>
  </si>
  <si>
    <t>PAP SMEAR  UCI</t>
  </si>
  <si>
    <t>ESTIMATED GFR</t>
  </si>
  <si>
    <t>SODIUM W/ CREAT RNDM    QST</t>
  </si>
  <si>
    <t>FLUOXETINE     QST</t>
  </si>
  <si>
    <t>FLUVOXAMINE     QST</t>
  </si>
  <si>
    <t>HCG QUAL U     QST</t>
  </si>
  <si>
    <t>ANTI-T3 AUTO AB     QST</t>
  </si>
  <si>
    <t>ZONISAMIDE     QST</t>
  </si>
  <si>
    <t>Herpes1/2-IgG (6447)</t>
  </si>
  <si>
    <t>CULTURE **WOUND AEROBIC QST</t>
  </si>
  <si>
    <t>PALIPERIDONE     QST</t>
  </si>
  <si>
    <t>HIV-1 RNA - PCR     QST</t>
  </si>
  <si>
    <t>URINALYSISBACKUP</t>
  </si>
  <si>
    <t>Blood Bank  TYPE &amp; SCREEN</t>
  </si>
  <si>
    <t>INDIRECT BILI</t>
  </si>
  <si>
    <t>SECONDARY IV SET</t>
  </si>
  <si>
    <t>LR 1000 ML</t>
  </si>
  <si>
    <t>NORM SAL 50</t>
  </si>
  <si>
    <t>TYLENOL  SUPP  650 MG SUPP (APAP)</t>
  </si>
  <si>
    <t>ADVAIR DISKUS   250/50 MCG  INH 14</t>
  </si>
  <si>
    <t>ANAFRANIL   25 MG CAP(CLOMIPRAMINE)</t>
  </si>
  <si>
    <t>ANAFRANIL   50 MG CAP(CLOMIPRAMINE)</t>
  </si>
  <si>
    <t>ANCEF INJ   1 GM VIAL (CEFAZOLIN)</t>
  </si>
  <si>
    <t>PREPARATION H SUPPOSITORY</t>
  </si>
  <si>
    <t>ARICEPT   5 MG TAB (DONEPEZIL)</t>
  </si>
  <si>
    <t>CALAMINE LOTION 118 ML</t>
  </si>
  <si>
    <t>CATAPRES TTS  1 PATCH (CLONIDINE)</t>
  </si>
  <si>
    <t>CATAPRES TTS  3 PATCH (CLONIDINE)</t>
  </si>
  <si>
    <t>CLEOCIN INJ 150 MG/ML (CLINDAMYCIN)</t>
  </si>
  <si>
    <t>DEXT 5% NS 0.45% KCL 20MEQ/L IV SOL</t>
  </si>
  <si>
    <t>DEXTROSE 5%-WATER 1000 ML IV SOLN</t>
  </si>
  <si>
    <t>DEXTROSE 5%-WATER 250 ML IV SOLN</t>
  </si>
  <si>
    <t>DEXTROSE 5%-WATER 500 ML IV SOLN</t>
  </si>
  <si>
    <t>DALMANE   15 MG CAP (FLURAZEPAM)</t>
  </si>
  <si>
    <t>DYAZIDE   37.5/25MG CAP(TRIAM/HCTZ)</t>
  </si>
  <si>
    <t>ENGERIX  B  INJ   20MCG/ML (HEP B)</t>
  </si>
  <si>
    <t>EPIVIR   150 MG TAB (LAMIVUDINE)</t>
  </si>
  <si>
    <t>FENTANYL AMP   0.05 MG/ML  2 ML</t>
  </si>
  <si>
    <t>FLAGYL IVPB   500 MG/100 ML PREMIX</t>
  </si>
  <si>
    <t>FLORINEF 0.1 MGTAB(FLUDROCORTISONE)</t>
  </si>
  <si>
    <t>GLUCAGON INJ   1 MG VL</t>
  </si>
  <si>
    <t>HEMORRHOID OINT 28 GM (PREP H)</t>
  </si>
  <si>
    <t>HEPARIN FLUSH (PORCINE) 100u/ml 3ML</t>
  </si>
  <si>
    <t>HYTRIN   5 MG CAP (TERAZOSIN)</t>
  </si>
  <si>
    <t>INSULIN HUMULIN R   100 UNITS/mL</t>
  </si>
  <si>
    <t>INVANZ  1 GM (ERTAPENEM)</t>
  </si>
  <si>
    <t>KALETRA 200/50 MG TAB</t>
  </si>
  <si>
    <t>KAYEXALATE SUSP 15 GM/60 mL</t>
  </si>
  <si>
    <t>KENALOG   40MG/ML  INJ 1 ML (TRIAM)</t>
  </si>
  <si>
    <t>LAMISIL  1% CREAM  (TERBINAFINE)</t>
  </si>
  <si>
    <t>LASIX  INJ 10 MG/ ML VL(FUROSEMIDE)</t>
  </si>
  <si>
    <t>LEVAQUIN PREMIX IV   500 MG/100 ML</t>
  </si>
  <si>
    <t>LOVENOX   100 MG SYR (ENOXAPARIN)</t>
  </si>
  <si>
    <t>LOVENOX   30 MG SYR (ENOXAPARIN)</t>
  </si>
  <si>
    <t>MEDROL 4 MG TAB PAK (METHYLPRED)</t>
  </si>
  <si>
    <t>MELLARIL   25 MG TAB (THIORIDAZINE)</t>
  </si>
  <si>
    <t>IV NACL 0.9% Mini Plus 250 mL</t>
  </si>
  <si>
    <t>SODIUM CHLOR 0.45% 1000ML IV SOLN</t>
  </si>
  <si>
    <t>NAFCILLIN SODIUM INJ 1 GM VIAL</t>
  </si>
  <si>
    <t>NAPHCON A EYE DRP 5 ML (NAPH/PHEN)</t>
  </si>
  <si>
    <t>NEOSPORIN OPH EYE SOLN (NEO/GRAM/POLY)</t>
  </si>
  <si>
    <t>NIZORAL  200 MG TAB (KETOCONAZOLE)</t>
  </si>
  <si>
    <t>NOLVADEX   10 MG TAB (TAMOXIFEN)</t>
  </si>
  <si>
    <t>PHENERGAN PLAIN   6.25MG/5ML 118ML</t>
  </si>
  <si>
    <t>PHOSLO   667 MG CAP (CALCIUM ACET)</t>
  </si>
  <si>
    <t>PLAQUENIL 200 MG TAB(HYDROXYQUINE)</t>
  </si>
  <si>
    <t>PREMARIN   0.3 MG</t>
  </si>
  <si>
    <t>PROPYLTHIOURACIL  50 MG TAB</t>
  </si>
  <si>
    <t>PROVERA   2.5 MG TAB (MEDROXYPROG)</t>
  </si>
  <si>
    <t>PROZAC LIQ  20 MG/ 5 ML(FLUOXETINE)</t>
  </si>
  <si>
    <t>REYATAZ   150 MG TAB (ATAZANAVIR)</t>
  </si>
  <si>
    <t>RID LICE CONTROL SPRAY (PERMETHRIN)</t>
  </si>
  <si>
    <t>RIFAMPIN   300 MG CAP (RIFAMPIN)</t>
  </si>
  <si>
    <t>ROCALTROL 0.25 MCG CAP (CALCITRIOL)</t>
  </si>
  <si>
    <t>ROMAZICON INJ 0.5 MG/5 mL</t>
  </si>
  <si>
    <t>SAPHRIS SL   5 MG (ASENAPINE)</t>
  </si>
  <si>
    <t>SOLU-CORTEF 100MG/2ML INJ ACT-O-VL</t>
  </si>
  <si>
    <t>STELAZINE 5 MG TAB(TRIFLUOPERAZINE)</t>
  </si>
  <si>
    <t>STERILE WATER FOR INJ 10 ML  VIAL</t>
  </si>
  <si>
    <t>STRATTERA   10 MG CAP (ATOMOXETINE)</t>
  </si>
  <si>
    <t>SUNBLOCK 50 SPF SUNSCREEN</t>
  </si>
  <si>
    <t>TIMOPTIC OPH   0.5%  SOLN 15 ML</t>
  </si>
  <si>
    <t>TOFRANIL   25 MG TAB (IMIPRAMINE)</t>
  </si>
  <si>
    <t>UNASYN IV  INJ  3 GM VIAL(AMP/SULB)</t>
  </si>
  <si>
    <t>VANCOMYCIN IV INJ   1 GM VIAL</t>
  </si>
  <si>
    <t>VANCOMYCIN IV INJ   500 MG VIAL</t>
  </si>
  <si>
    <t>VITAMIN E   400 UNITS CAP</t>
  </si>
  <si>
    <t>ZOSYN INJ   4.5 GM VIAL</t>
  </si>
  <si>
    <t>PRED FORTE OPH   1%  SUSPN 10 ML</t>
  </si>
  <si>
    <t>EPIPEN   0.3 MG  AUTO INJECTOR</t>
  </si>
  <si>
    <t>LACTAID CAPLET (LACTASE)</t>
  </si>
  <si>
    <t>LABETALOL  200 MG TAB (NORMODYNE)</t>
  </si>
  <si>
    <t>CYTOTEC   200 MCG TAB (MISOPROSTOL)</t>
  </si>
  <si>
    <t>MAXIPIME IV   1 GM VIAL (CEFEPIME)</t>
  </si>
  <si>
    <t>MYCAMINE IV INJ 100 MG (MICAFUNGIN)</t>
  </si>
  <si>
    <t>PLAN B 1.5 MG</t>
  </si>
  <si>
    <t>MAXIPIME IV   2 GM VIAL (CEFEPIME)</t>
  </si>
  <si>
    <t>URECHOLINE 25 MG TAB (BETHANECHOL)</t>
  </si>
  <si>
    <t>FORTAZ INJ 1 GM VIAL (CEFTAZIDIME)</t>
  </si>
  <si>
    <t>FORTAZ INJ 2 GM VIAL (CEFTAZIDIME)</t>
  </si>
  <si>
    <t>CETAPHIL GENTLE SKIN CLEANSER</t>
  </si>
  <si>
    <t>AMPICILLIN INJ  2 GM VIAL</t>
  </si>
  <si>
    <t>MYAMBUTOL   100 MG TAB (ETHAMBUTOL)</t>
  </si>
  <si>
    <t>MYAMBUTOL   400 MG TAB (ETHAMBUTOL)</t>
  </si>
  <si>
    <t>AZOPT 1% EYEDRP 10 ML(BRINZOLAMIDE)</t>
  </si>
  <si>
    <t>DIAMOX ER 500 MG CAP(ACETAZOLAMIDE)</t>
  </si>
  <si>
    <t>ALPHAGAN 0.2 % OPH15ML(BRIMONIDINE)</t>
  </si>
  <si>
    <t>FANAPT   2 MG TAB (ILOPERIDONE )</t>
  </si>
  <si>
    <t>PREZISTA   800 MG TAB (DARUNAVIR)</t>
  </si>
  <si>
    <t>MIDODRINE HCL 5 MG TAB (PROAMATINE)</t>
  </si>
  <si>
    <t>PROPOFOL INJ   10 MG/ML 20 ML  VIAL</t>
  </si>
  <si>
    <t>DAPSONE  100 MG TAB</t>
  </si>
  <si>
    <t>TRIMETHOPRIM  100 MG TAB</t>
  </si>
  <si>
    <t>FANAPT   10 MG TAB (ILOPERIDONE )</t>
  </si>
  <si>
    <t>NARDIL   15 MG TAB (PHENELZINE)</t>
  </si>
  <si>
    <t>RISPERDAL M  ODT  1 MG UD TAB</t>
  </si>
  <si>
    <t>SUSTIVA  600 MG TAB (EFAVIRENZ )</t>
  </si>
  <si>
    <t>DECADRON   4 MG TAB (DEXAMETHASONE)</t>
  </si>
  <si>
    <t>SOLU-MEDROL INJ   1 GM VL</t>
  </si>
  <si>
    <t>DOSTINEX   0.5 MG TAB (CABERGOLINE)</t>
  </si>
  <si>
    <t>SODIUM SULFACETAMIDE SULFUR CLEANSER</t>
  </si>
  <si>
    <t>EYE IRRIGATING SOLUTION 118 ML</t>
  </si>
  <si>
    <t>ARISTADA   882 MG/3.2 ML  ER INJ</t>
  </si>
  <si>
    <t>ARISTADA   441 MG/1.6 ML  ER INJ</t>
  </si>
  <si>
    <t>DEXTROSE 5%  LR 1000 ML IV SOLN</t>
  </si>
  <si>
    <t>ZEMURON 50 MG/5 ML MDV(ROCURONIUM)</t>
  </si>
  <si>
    <t>DEXTROSE INJ  50%  SYR 50 ML IV</t>
  </si>
  <si>
    <t>BANANA IV BAG 0.9% NS/MVI 1000ML</t>
  </si>
  <si>
    <t>IV NACL 0.9% Mini Plus 100 ML</t>
  </si>
  <si>
    <t>VISINE A EYE DROPS 15 ML</t>
  </si>
  <si>
    <t>ATROPINE  1%  EYE DROP 5 ML</t>
  </si>
  <si>
    <t>LEGAL CONSENT</t>
  </si>
  <si>
    <t>ACULAR EYE DROP 0.5 % 10 ML (KETOROLAC)</t>
  </si>
  <si>
    <t>XIFAXAN 200MG TAB (RIFAXIMIN)</t>
  </si>
  <si>
    <t>HAVRIX A (HEP A VACCINE) 1 ML</t>
  </si>
  <si>
    <t>PFIZERPEN G / D5W IVPB : 4 MMU / 100 ML</t>
  </si>
  <si>
    <t>GENTAMICIN/NS IVPB : 220 MG/250 ML</t>
  </si>
  <si>
    <t>TAMIFLU 75 MG CAP (OSELTAMIVIR)</t>
  </si>
  <si>
    <t>CUBICIN / NS IVPB : 400 MG/250 ML</t>
  </si>
  <si>
    <t>PHENERGAN  INJ 25 MG/ML 1 ML VL(PROMETH)</t>
  </si>
  <si>
    <t>MAXIPIME/NS IVPB: 2 GM/100 ML</t>
  </si>
  <si>
    <t>COMPAZINE 10 MG/2 ML VL(PROCHLORPERAZIN)</t>
  </si>
  <si>
    <t>ZOSYN / NS IVPB : 3.375 GM /100 ML</t>
  </si>
  <si>
    <t>VALIUM INJ 5 MG/ ML 10 ML VL  (DIAZEPAM)</t>
  </si>
  <si>
    <t>KETAMINE/NS IVPB : 100 MG/100 ML</t>
  </si>
  <si>
    <t>MAGNESIUM SUL / NS IVPB : 1 GM/100 ML</t>
  </si>
  <si>
    <t>BENADRYL INJ 500 MG /10 ML MDV</t>
  </si>
  <si>
    <t>NAVANE   2 MG CAP (THIOTHIXENE)</t>
  </si>
  <si>
    <t>SYMMETREL  100 MG CAP (AMANTADINE)</t>
  </si>
  <si>
    <t>NORVASC   2.5 MG TAB (AMLODIPINE)</t>
  </si>
  <si>
    <t>VANCOMYCIN 1.5 GM /D5W 250 ML IVPB</t>
  </si>
  <si>
    <t>VANCOMYCIN 1.5 GM /NS 250 ML IVPB</t>
  </si>
  <si>
    <t>IMDUR ER 30 MG TAB (ISOSORBIDE MONONITR)</t>
  </si>
  <si>
    <t>ENTOCORT EC 3 MG CAP (BUDESONIDE)</t>
  </si>
  <si>
    <t>BUSPAR   30 MG TAB (BUSPIRONE)</t>
  </si>
  <si>
    <t>ZESTRIL   2.5 MG TAB (LISINOPRIL)</t>
  </si>
  <si>
    <t>BIOTIN 1000 MCG TAB</t>
  </si>
  <si>
    <t>SINEQUAN   100 MG CAP (DOXEPIN)</t>
  </si>
  <si>
    <t>PROSCAR 1 MG TAB (FINASTERIDE)</t>
  </si>
  <si>
    <t>WELLBUTRIN 75 MG TAB (BUPROPION)</t>
  </si>
  <si>
    <t>ANUSOL-HC 25 MG SUPP (HYDROCORT)</t>
  </si>
  <si>
    <t>DEMEROL INJ 25 MG/ML 1 ML (MEPERIDINE)</t>
  </si>
  <si>
    <t>MELATONIN   5 MG TAB</t>
  </si>
  <si>
    <t>SUBOXONE 2/0.5 MG (BUPRENOR/NALOXONE)</t>
  </si>
  <si>
    <t>MIRALAX POWDER  17 GM PKT UD</t>
  </si>
  <si>
    <t>KETAMINE INJ 10 MG/ML  MDV 20 ML VL</t>
  </si>
  <si>
    <t>SOD BICARBONATE 650 MG TAB</t>
  </si>
  <si>
    <t>ARISTADA  675 MG/2.4 ML INITIO ER INJ</t>
  </si>
  <si>
    <t>COVID INSULIN HUMALOG 100 UNITS/ml</t>
  </si>
  <si>
    <t>COVID LANTUS 100 UNITS/ml</t>
  </si>
  <si>
    <t>COVID 19 VACCINE (JOHNSON)</t>
  </si>
  <si>
    <t>LABETALOL (TRANDATE)200MG TAB</t>
  </si>
  <si>
    <t>ACETAMINOPHEN (TYLENOL) 500MG TAB</t>
  </si>
  <si>
    <t>TUBERCULIN SYRINGE 1ML 27G</t>
  </si>
  <si>
    <t>1X8 ZEROFOAM</t>
  </si>
  <si>
    <t>5ML SALINE FLUSH SYRINGE</t>
  </si>
  <si>
    <t>5X9 ZEROFOAM</t>
  </si>
  <si>
    <t>ABD BX  8X7.5</t>
  </si>
  <si>
    <t>ABD PADS 5X9</t>
  </si>
  <si>
    <t>ABD PADS 8X10</t>
  </si>
  <si>
    <t>ACE BANDAGE 3" VELCRO</t>
  </si>
  <si>
    <t>ACE BANDAGE 4" VELCRO</t>
  </si>
  <si>
    <t>ACE BANDAGE 6" VELCRO</t>
  </si>
  <si>
    <t>AIRWAY  GUEDEL 90 MM</t>
  </si>
  <si>
    <t>AIRWAY GUEDEL 100 MM</t>
  </si>
  <si>
    <t>AMBU BAG</t>
  </si>
  <si>
    <t>AQUACEL EXTRA AG 6X6</t>
  </si>
  <si>
    <t>BANDAGE/CONFORM 4 NS #2247"</t>
  </si>
  <si>
    <t>BEDPAN</t>
  </si>
  <si>
    <t>BETADINE SOL 4 OZ</t>
  </si>
  <si>
    <t>POVIDONE-IODINE SWABSTICK</t>
  </si>
  <si>
    <t>BORDER GAUZE 2X2</t>
  </si>
  <si>
    <t>BULB ASPIRATOR</t>
  </si>
  <si>
    <t>IV CATHETER EXTENSION SET</t>
  </si>
  <si>
    <t>CATH TRAY FOLEY ALL</t>
  </si>
  <si>
    <t>CATHETER EXTERNAL MALE WIDEBAND LG 36MM</t>
  </si>
  <si>
    <t>CATHETER EXTERNAL MALE WIDEBAND MD 29MM</t>
  </si>
  <si>
    <t>CATHETER URETHRAL REDRUBBER COUDE 14FR</t>
  </si>
  <si>
    <t>CATH-ROBINSON 14F MALE IN/OUT</t>
  </si>
  <si>
    <t>CATH-ROBINSON 16F MALE IN/OUT</t>
  </si>
  <si>
    <t>COBAN WRAP 3" TAN</t>
  </si>
  <si>
    <t>COBAN WRAP 4 TAN STERILE"</t>
  </si>
  <si>
    <t>COLD PACK</t>
  </si>
  <si>
    <t>COLLAR CERVICAL ATLAS W/X-PAD ADT REG EA</t>
  </si>
  <si>
    <t>COLOSTOMY BAG   EA</t>
  </si>
  <si>
    <t>2 X 75" (2231)</t>
  </si>
  <si>
    <t>CONFORM BNDG 4X75" #2236"</t>
  </si>
  <si>
    <t>6" X 82" CONFORM BNDG</t>
  </si>
  <si>
    <t>COTTON TIP APPLICATOR STERILE</t>
  </si>
  <si>
    <t>DUODERM 6 X 6</t>
  </si>
  <si>
    <t>EGG CRATE MATT</t>
  </si>
  <si>
    <t>ELECTRODE GEL SPECTRA #360</t>
  </si>
  <si>
    <t>ELECTRODES ECT (MCKESSON BRAND)</t>
  </si>
  <si>
    <t>GREEN (ADOLESCENT) SLIPPER SOCKS</t>
  </si>
  <si>
    <t>IODOFORM PACKING STRIP 1/4"</t>
  </si>
  <si>
    <t>KERLIX ROLL STERILE 4.5"</t>
  </si>
  <si>
    <t>LOTION-HOSPITAL</t>
  </si>
  <si>
    <t>MALE URINAL W/COVER</t>
  </si>
  <si>
    <t>NASOPHARAYNGEAL TUBE</t>
  </si>
  <si>
    <t>NASOPHARYNGEAL AIRWAY 28F</t>
  </si>
  <si>
    <t>NEEDLE ONLY 27G X 1 1/4 #5136</t>
  </si>
  <si>
    <t>NEEDLE ONLY 30G X 1 #5128</t>
  </si>
  <si>
    <t>NITRILE GLOVES - MEDIUM</t>
  </si>
  <si>
    <t>PROTECTIVE UNDERWARE LARGE</t>
  </si>
  <si>
    <t>PROTECTIVE UNDERWARE MEDIUM</t>
  </si>
  <si>
    <t>PROTECTIVE UNDERWARE SMALL</t>
  </si>
  <si>
    <t>PROTECTIVE UNDERWARE XLARGE</t>
  </si>
  <si>
    <t>ALOETOUCH BATH WIPES</t>
  </si>
  <si>
    <t>SALINE FLUSH 10 ML</t>
  </si>
  <si>
    <t>SANITARY NAPKINS - KOTEX</t>
  </si>
  <si>
    <t>SOLUTION DEXTROSE 5% 250ML INJ USP BAG</t>
  </si>
  <si>
    <t>SOLUTION DEXTROSE 5% NACL 0.20% 250 ML</t>
  </si>
  <si>
    <t>STERI STRIP 1 X 5 #1548</t>
  </si>
  <si>
    <t>STERI STRIP 1/2 X 4</t>
  </si>
  <si>
    <t>STERILE WATER 250ML FOR IRRIGATION</t>
  </si>
  <si>
    <t>STERI-STRIP ELASTIC 1/2X2""</t>
  </si>
  <si>
    <t>SUCTION TUBING 1/4" X 10'</t>
  </si>
  <si>
    <t>SUCTION TUBING 1/4" X 6'</t>
  </si>
  <si>
    <t>SUTURE REMOVAL SET</t>
  </si>
  <si>
    <t>TAMPON</t>
  </si>
  <si>
    <t>TEGADERM FILM  2.38 X 2.38</t>
  </si>
  <si>
    <t>TELFA ADHESIVE PAD 3X4 7643</t>
  </si>
  <si>
    <t>NON ADH DRESS 8X3 BX/50</t>
  </si>
  <si>
    <t>TEMPA-DOT</t>
  </si>
  <si>
    <t>TOOTHBRUSH-ORANGE</t>
  </si>
  <si>
    <t>TOOTHBRUSH - FLEXIBLE</t>
  </si>
  <si>
    <t>TUBE ENDOTRACH HVLP CUFF MURPHY 5.0MM</t>
  </si>
  <si>
    <t>TUBE ENDOTRACH HVLP CUFF MURPHY 5.5MM</t>
  </si>
  <si>
    <t>TUBE ENDOTRACH HVLP CUFF MURPHY 6.0MM</t>
  </si>
  <si>
    <t>TUBE ENDOTRACH HVLP CUFF MURPHY 6.5MM</t>
  </si>
  <si>
    <t>TUBE ENDOTRACH HVLP CUFF MURPHY 7.0MM</t>
  </si>
  <si>
    <t>TUBE ENDOTRACH HVLP CUFF MURPHY 7.5MM</t>
  </si>
  <si>
    <t>TUBE ENDOTRACH HVLP CUFF MURPHY 8.0MM</t>
  </si>
  <si>
    <t>TUBE ENDOTRACH HVLP CUFF MURPHY 8.5MM</t>
  </si>
  <si>
    <t>YELLOW (RISK) SLIPPER SOCKS</t>
  </si>
  <si>
    <t>XR ABDOMEN 4 VIEWS</t>
  </si>
  <si>
    <t>XR AC JOINTS/BIL IV</t>
  </si>
  <si>
    <t>XR A C JOINTS</t>
  </si>
  <si>
    <t>XR BONE AGE</t>
  </si>
  <si>
    <t>XR SMALL BOWEL</t>
  </si>
  <si>
    <t>XR CERVICAL SP 1V</t>
  </si>
  <si>
    <t>XR CERVICAL SP 7V</t>
  </si>
  <si>
    <t>XR CHEST 3V</t>
  </si>
  <si>
    <t>XR CHEST 4V</t>
  </si>
  <si>
    <t>XR CLAVICLE RT</t>
  </si>
  <si>
    <t>XR COCCYX</t>
  </si>
  <si>
    <t>XR ELBOW LTD RT</t>
  </si>
  <si>
    <t>XR EYE/FOREIGN BODY</t>
  </si>
  <si>
    <t>XR ORBITS</t>
  </si>
  <si>
    <t>XR FEMUR 2V RT</t>
  </si>
  <si>
    <t>XR FOOT/TOES LTD</t>
  </si>
  <si>
    <t>XR HIP 2V COMP RT</t>
  </si>
  <si>
    <t>XR KNEE 2V LIM RT</t>
  </si>
  <si>
    <t>XR MANDIBLE LTD</t>
  </si>
  <si>
    <t>XR MANDIBLE COMP</t>
  </si>
  <si>
    <t>XR NASAL BONE</t>
  </si>
  <si>
    <t>XR OS CALCIS RT</t>
  </si>
  <si>
    <t>XR PARANASAL SINUSES</t>
  </si>
  <si>
    <t>XR PELVIS COMP 2V+</t>
  </si>
  <si>
    <t>XR PELVIS 1V</t>
  </si>
  <si>
    <t>XR BEDSIDE DR IN O R</t>
  </si>
  <si>
    <t>XR SACRO ILIAC JOINTS LTD</t>
  </si>
  <si>
    <t>XR SACRO ILIAC JOINTS COMP</t>
  </si>
  <si>
    <t>XR STERNOCLAV JOINTS 3 VIEW</t>
  </si>
  <si>
    <t>XR SCAPULA RT</t>
  </si>
  <si>
    <t>XR SHOULDER LTD</t>
  </si>
  <si>
    <t>XR SKULL LTD</t>
  </si>
  <si>
    <t>XR NECK/SOFT TISSUE</t>
  </si>
  <si>
    <t>XR STERNUM</t>
  </si>
  <si>
    <t>XR THORACIC SP LTD</t>
  </si>
  <si>
    <t>XR TIB/FIB 2V LEFT</t>
  </si>
  <si>
    <t>XR TM JOINTS BIL</t>
  </si>
  <si>
    <t>XR UGI/KUB</t>
  </si>
  <si>
    <t>XR USI/SML BOWEL</t>
  </si>
  <si>
    <t>XR AFTER REGULAR HOURS</t>
  </si>
  <si>
    <t>XR ABDOMEN SERIES WITH CHESP AP</t>
  </si>
  <si>
    <t>XR ABDOMEN WITH LEFT DECUB</t>
  </si>
  <si>
    <t>XR CHEST WITH LORDOTIC</t>
  </si>
  <si>
    <t>XR CHEST WITH OBLIQUE</t>
  </si>
  <si>
    <t>XR SINUSES LIMITED</t>
  </si>
  <si>
    <t>XR SINUSES COMPLETE</t>
  </si>
  <si>
    <t>XR ZYGOMATIC ARCH</t>
  </si>
  <si>
    <t>XR FOOT LIMITED RT</t>
  </si>
  <si>
    <t>XR TOE RT</t>
  </si>
  <si>
    <t>XR FINGER RT</t>
  </si>
  <si>
    <t>XR LUMBAR SPINE WITH FLEX/EXT</t>
  </si>
  <si>
    <t>XR LUMBAR SPINE WITH OBIQUES</t>
  </si>
  <si>
    <t>XR RIBS WITH PA CHEST</t>
  </si>
  <si>
    <t>XR CHEST WITH DECUB</t>
  </si>
  <si>
    <t>XR ELBOW COMP LT</t>
  </si>
  <si>
    <t>XR ELBOW LTD LT</t>
  </si>
  <si>
    <t>XR FEMUR 2V LT</t>
  </si>
  <si>
    <t>XR FINGER LIMITED LT</t>
  </si>
  <si>
    <t>XR HIP 1V LT</t>
  </si>
  <si>
    <t>XR HUMERUS LT</t>
  </si>
  <si>
    <t>XR KNEE 2V LIM LT</t>
  </si>
  <si>
    <t>XR OS CALCIS LT</t>
  </si>
  <si>
    <t>XR SCAPULA LT</t>
  </si>
  <si>
    <t>XR TOE LT</t>
  </si>
  <si>
    <t>XR WRIST LIMITED LT</t>
  </si>
  <si>
    <t>MRI ANKLE LT</t>
  </si>
  <si>
    <t>MRI ELBOW LT</t>
  </si>
  <si>
    <t>MRI HAND LT</t>
  </si>
  <si>
    <t>MRI HIP LT</t>
  </si>
  <si>
    <t>MRI KNEE LT</t>
  </si>
  <si>
    <t>MRI WRIST LT</t>
  </si>
  <si>
    <t>US PERIPH ARTERIAL EVAL LT</t>
  </si>
  <si>
    <t>US VENOUS DOPPLER UNI UPPER EXT LT</t>
  </si>
  <si>
    <t>EEG</t>
  </si>
  <si>
    <t>EEG AFTER HOURS</t>
  </si>
  <si>
    <t>EEG PRO FEE</t>
  </si>
  <si>
    <t>EKG PRO FEE</t>
  </si>
  <si>
    <t>NM BONE SCAN 3 PHASE</t>
  </si>
  <si>
    <t>NM BONE SCAN TOTAL</t>
  </si>
  <si>
    <t>NM GI BLEED SCAN</t>
  </si>
  <si>
    <t>NM HIDA SCAN</t>
  </si>
  <si>
    <t>NM LIVER/SPLEEN SCAN</t>
  </si>
  <si>
    <t>NM LUNG SCAN PERFUSION</t>
  </si>
  <si>
    <t>NM LUNG SCAN VENT</t>
  </si>
  <si>
    <t>NM LUNG SCAN WITH PERFUSION VENT</t>
  </si>
  <si>
    <t>NM RENAL SCAN</t>
  </si>
  <si>
    <t>NM THYROID SCAN</t>
  </si>
  <si>
    <t>NM THYROID SCAN TC99</t>
  </si>
  <si>
    <t>BRONCHOSCOPY DIAG FLX</t>
  </si>
  <si>
    <t>OXIMETRY 02 BY PO2</t>
  </si>
  <si>
    <t>PULSE OXIMETRY SENSOR</t>
  </si>
  <si>
    <t>BLOODGAS ANALYSIS PRO FEE</t>
  </si>
  <si>
    <t>CAROTID DUPLEX IMAGING</t>
  </si>
  <si>
    <t>ECHOCARDIOGRAM</t>
  </si>
  <si>
    <t>2D ECHOCARDIOGRAM-M MODE</t>
  </si>
  <si>
    <t>22ECHO-M MODE &amp; DOPPLER</t>
  </si>
  <si>
    <t>HOLTER MONITOR 24 HR</t>
  </si>
  <si>
    <t>N/I CERE VAS EVAL</t>
  </si>
  <si>
    <t>N/I VENOUS EVAL</t>
  </si>
  <si>
    <t>AFTER HOURS NIGHT FEE</t>
  </si>
  <si>
    <t>ADD SUNDAY &amp; HOLIDAY</t>
  </si>
  <si>
    <t>PATIENT CALCELATION FEE</t>
  </si>
  <si>
    <t>VISCERAL VAS STUDY DOPPLE</t>
  </si>
  <si>
    <t>CAROTID DUPLES IMG PR FEE</t>
  </si>
  <si>
    <t>ECHOCARDIOGRAM PROFEE</t>
  </si>
  <si>
    <t>2D ECHO-M MODE PRO FEE</t>
  </si>
  <si>
    <t>21D ECHO-M MODE/DOP PF</t>
  </si>
  <si>
    <t>N/I CERE VAS EVAL PF</t>
  </si>
  <si>
    <t>N/I VENOUS EVAL PRO FEE</t>
  </si>
  <si>
    <t>PERIPH ART EVAL PRO FEE</t>
  </si>
  <si>
    <t>PERIPH ART EVAL W/ST PF</t>
  </si>
  <si>
    <t>US AORTA</t>
  </si>
  <si>
    <t>US GALL BLADDER</t>
  </si>
  <si>
    <t>US LIVER</t>
  </si>
  <si>
    <t>US OBSTETRIC</t>
  </si>
  <si>
    <t>US PANCREAS</t>
  </si>
  <si>
    <t>US PELVIC</t>
  </si>
  <si>
    <t>US SCROTAL</t>
  </si>
  <si>
    <t>US THYROID</t>
  </si>
  <si>
    <t>US AFTER HOURS</t>
  </si>
  <si>
    <t>US BEDSIDE DR IN OR</t>
  </si>
  <si>
    <t>US ABSCESS DRAINAGE</t>
  </si>
  <si>
    <t>US ASPIRATION</t>
  </si>
  <si>
    <t>US BREAST</t>
  </si>
  <si>
    <t>US PLEURAL EFFUSION</t>
  </si>
  <si>
    <t>US PREGNANCY &amp; FETAL</t>
  </si>
  <si>
    <t>US LOCALIZATION AMNIOCENTHES</t>
  </si>
  <si>
    <t>US PROSTATE</t>
  </si>
  <si>
    <t>US THORACENTESIS</t>
  </si>
  <si>
    <t>US N/I VENOUS EVAL</t>
  </si>
  <si>
    <t>US PERIPH ARTERIAL EVAL RT</t>
  </si>
  <si>
    <t>US PERIPH ARTERIAL EVAL W/ST</t>
  </si>
  <si>
    <t>US PELVIC TRANSVAGINAL</t>
  </si>
  <si>
    <t>US VENOUS DOPPLER UNI UPPER EXT RT</t>
  </si>
  <si>
    <t>CT HEAD WITH CONTRAST</t>
  </si>
  <si>
    <t>CT ABDOMEN WITH CONTRAST</t>
  </si>
  <si>
    <t>CT ABDOMEN W/O CONTRAST</t>
  </si>
  <si>
    <t>CT ABDOMEN W&amp;W/O CONTRAS</t>
  </si>
  <si>
    <t>CT CHEST WITH CONTRAST</t>
  </si>
  <si>
    <t>CT CHEST W&amp;W/O CONTRAST</t>
  </si>
  <si>
    <t>CT EXTREMITY WITHOUT CONT</t>
  </si>
  <si>
    <t>CT EXTREMITY WITH CONT</t>
  </si>
  <si>
    <t>CT EXTREMITY W&amp;W/O CONT</t>
  </si>
  <si>
    <t>CT AFTER REGULAR HOURS</t>
  </si>
  <si>
    <t>CT BIOPSY LOCALIZATION</t>
  </si>
  <si>
    <t>CT EXTRA VIEWS</t>
  </si>
  <si>
    <t>CT IAC WITHOUT CONTRAST</t>
  </si>
  <si>
    <t>CT IAC WITH CONTRAST</t>
  </si>
  <si>
    <t>CT IAC W-W/O CONTRAST</t>
  </si>
  <si>
    <t>CT CERVICAL SPINE</t>
  </si>
  <si>
    <t>CT LUMBAR SPINE</t>
  </si>
  <si>
    <t>CT LUMBAR SP W-W/O CONT</t>
  </si>
  <si>
    <t>CT NECK SFT TISS W/O CONT</t>
  </si>
  <si>
    <t>CT NECK S/TISSUE W/CONT</t>
  </si>
  <si>
    <t>CT NECK S/TISS W-W/O CONT</t>
  </si>
  <si>
    <t>CT PELVIS W-W/O CONTRAST</t>
  </si>
  <si>
    <t>CT PELVIS WITH CONTRAST</t>
  </si>
  <si>
    <t>CT PELVIS WITHOUT CONTRST</t>
  </si>
  <si>
    <t>CT THORACIC SPINE</t>
  </si>
  <si>
    <t>CT ORBITS WITH CONT</t>
  </si>
  <si>
    <t>CT ORBITS W-W/O CONT</t>
  </si>
  <si>
    <t>CT THORACIC SP W-W/O CONT</t>
  </si>
  <si>
    <t>CT RECONSTRUCTION-UP TO 4</t>
  </si>
  <si>
    <t>CT ANKLE</t>
  </si>
  <si>
    <t>CT ELBOW</t>
  </si>
  <si>
    <t>CT FOOT</t>
  </si>
  <si>
    <t>CT FOREARM</t>
  </si>
  <si>
    <t>CT HAND</t>
  </si>
  <si>
    <t>CT HIP</t>
  </si>
  <si>
    <t>CT HUMERUS</t>
  </si>
  <si>
    <t>CT LOWER EXTREMITY WITHOUT</t>
  </si>
  <si>
    <t>CT SHOULDER</t>
  </si>
  <si>
    <t>CT WRIST</t>
  </si>
  <si>
    <t>CT LUMBAR SPINE SOFT TISSUE</t>
  </si>
  <si>
    <t>CT THORACIC SPINE SOFT TISSUE</t>
  </si>
  <si>
    <t>MRI ADITIONAL SEQ</t>
  </si>
  <si>
    <t>MRI ABDOMEN 1 SEQ</t>
  </si>
  <si>
    <t>MRI ABDOMEN 2 SEQ</t>
  </si>
  <si>
    <t>MRI BRAIN 1 SEQ</t>
  </si>
  <si>
    <t>MRI BRAIN 2 SEQ</t>
  </si>
  <si>
    <t>MRI CHEST 1 SEQ</t>
  </si>
  <si>
    <t>MRI CHEST 2 SEQ</t>
  </si>
  <si>
    <t>MRI EXTREMITY LOWER 1 SEQ</t>
  </si>
  <si>
    <t>MRI EXTREMETY LOWER 2 SEQ</t>
  </si>
  <si>
    <t>MRI EXTREMTY UPPER 1 SEQ</t>
  </si>
  <si>
    <t>MRI EXTREMTY UPPER 2 SEQ</t>
  </si>
  <si>
    <t>MRI FACIAL 1 SEQ</t>
  </si>
  <si>
    <t>MRI FACIAL 2 SEQ</t>
  </si>
  <si>
    <t>MRI HEART 1 SEQ</t>
  </si>
  <si>
    <t>MRI HEART 2 SEQ</t>
  </si>
  <si>
    <t>MRI 1 SEQ</t>
  </si>
  <si>
    <t>MRI PELVIS 1 SEQ</t>
  </si>
  <si>
    <t>MRI PELVIS 2 SEQ</t>
  </si>
  <si>
    <t>MRI SPINE CERV 1 SEQ</t>
  </si>
  <si>
    <t>MRI SPINE CERV 2 SEQ</t>
  </si>
  <si>
    <t>MRI SPINE THOR 1 SEQ</t>
  </si>
  <si>
    <t>MRI SPINE THOR 2 SEQ</t>
  </si>
  <si>
    <t>MRI SPINE LUMBAR 1 SEQ</t>
  </si>
  <si>
    <t>MRI SPINE LUMBAR 2 SEQ</t>
  </si>
  <si>
    <t>MRI AFTER REGULAR HOURS</t>
  </si>
  <si>
    <t>MRI ABDOMEN WITHOUT CONTRAST</t>
  </si>
  <si>
    <t>MRI ABDOMEN WITH CONTRAST</t>
  </si>
  <si>
    <t>MRI PELVIS WITHOUT</t>
  </si>
  <si>
    <t>MRI ABDOMEN WITH AND WITHOUT</t>
  </si>
  <si>
    <t>MRI PELVIS WITH AND WITHOUT</t>
  </si>
  <si>
    <t>MRI CHEST WITHOUT</t>
  </si>
  <si>
    <t>MRI ANKLE RT</t>
  </si>
  <si>
    <t>MRI FOOT</t>
  </si>
  <si>
    <t>MRI KNEE RT</t>
  </si>
  <si>
    <t>MRI LOWER EXT WITHOUT</t>
  </si>
  <si>
    <t>MRI HIP RT</t>
  </si>
  <si>
    <t>MRI LOWER EXT WITH AND WITHOUT</t>
  </si>
  <si>
    <t>MRI ELBOW RT</t>
  </si>
  <si>
    <t>MRI HAND RT</t>
  </si>
  <si>
    <t>MRI HUMERUS</t>
  </si>
  <si>
    <t>MRI SHOULDER</t>
  </si>
  <si>
    <t>MRI WRIST RT</t>
  </si>
  <si>
    <t>MINOR SURGERY 1 HR</t>
  </si>
  <si>
    <t>MINOR ADDTL 1/4 HOUR</t>
  </si>
  <si>
    <t>MINOR SET-UP</t>
  </si>
  <si>
    <t>MINOR INSTRUMENTS</t>
  </si>
  <si>
    <t>MAJOR SURG INST</t>
  </si>
  <si>
    <t>MAJOR SURGERY SETUP</t>
  </si>
  <si>
    <t>MAJOR SURGERY 1ST HR</t>
  </si>
  <si>
    <t>MAJOR ADDITIONAL 1/4 HR</t>
  </si>
  <si>
    <t>SECOND PROCEDURE</t>
  </si>
  <si>
    <t>RECOVERY 1/4 HR</t>
  </si>
  <si>
    <t>RECOVERY ROOM 1 HR</t>
  </si>
  <si>
    <t>RECOVERY RM EXTENDED</t>
  </si>
  <si>
    <t>AIR POWER EQUIP</t>
  </si>
  <si>
    <t>B/P NON INV MONITOR</t>
  </si>
  <si>
    <t>CARDIOSCOPE</t>
  </si>
  <si>
    <t>FIBEROPTIC INST</t>
  </si>
  <si>
    <t>TOE IMPLANT DOWCORN</t>
  </si>
  <si>
    <t>ORTHASORB PIN</t>
  </si>
  <si>
    <t>AFTER HOURS CHARGE</t>
  </si>
  <si>
    <t>LASER TECH SERVICE</t>
  </si>
  <si>
    <t>LASER USE</t>
  </si>
  <si>
    <t>OSTEOMED LAG SCREW</t>
  </si>
  <si>
    <t>SGARLATO SHAW IMPL</t>
  </si>
  <si>
    <t>SINUCLEAR FLAT FEE L&amp;L</t>
  </si>
  <si>
    <t>STRYKER TOWER</t>
  </si>
  <si>
    <t>ANESTHESIA 1ST HOUR</t>
  </si>
  <si>
    <t>ANES 1/4 HOUR ADDTL</t>
  </si>
  <si>
    <t>ANESTH GEN SETUP</t>
  </si>
  <si>
    <t>ANESTHESIA UNIT</t>
  </si>
  <si>
    <t>O2 SENSOR</t>
  </si>
  <si>
    <t>ANES SETUP ADDTL 1/4 HR</t>
  </si>
  <si>
    <t>KETAMINE IV INFUSION II</t>
  </si>
  <si>
    <t>NASAL MASK - CPAP M/L</t>
  </si>
  <si>
    <t>PHP EDUC. &amp; TRAINING</t>
  </si>
  <si>
    <t>PHP ACTIVITY THERAPY</t>
  </si>
  <si>
    <t>TH - INDIV THX 38-52 MINS</t>
  </si>
  <si>
    <t>TH - INDIV THX 53 MINS OR &gt;</t>
  </si>
  <si>
    <t>FAMILY THERAPY W/O PT</t>
  </si>
  <si>
    <t>PHP FAMILY THX W/PT</t>
  </si>
  <si>
    <t>PHP FAMILY THX W/O PT</t>
  </si>
  <si>
    <t>TH - PHP ADULT GROUP THERAPY</t>
  </si>
  <si>
    <t>TH - PHP EDUC. &amp; TRAINING</t>
  </si>
  <si>
    <t>TH - FAMILY THERAPY W/PT</t>
  </si>
  <si>
    <t>TH - ADULT GROUP THERAPY</t>
  </si>
  <si>
    <t>TH - PHP ACTIVITY THERAPY</t>
  </si>
  <si>
    <t>TH - INDIV THX 16-37 MINS</t>
  </si>
  <si>
    <t>TH - FAMILY THERAPY W/O PT</t>
  </si>
  <si>
    <t>TH - PHP INDIV THX 38-52 MINS</t>
  </si>
  <si>
    <t>TH - PHP INDIV THX 16-37 MINS</t>
  </si>
  <si>
    <t>TH - PHP INDIV THX 53 MINS OR&gt;</t>
  </si>
  <si>
    <t>TH - PHP FAMILY THX W/PT</t>
  </si>
  <si>
    <t>TH - PHP FAMILY THX W/O PT</t>
  </si>
  <si>
    <t>TH - PARTIAL HOSPITALIZATION</t>
  </si>
  <si>
    <t>TH - MH INTENSIVE OUTPATIENT</t>
  </si>
  <si>
    <t>PHP FAMILY THERAPY W/PT</t>
  </si>
  <si>
    <t>TH - PHP FAMILY THERAPY W/PT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</si>
</sst>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2"/>
      <name val="Tw Cen MT Condensed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w Cen MT Condensed"/>
      <family val="2"/>
    </font>
    <font>
      <sz val="9"/>
      <name val="Tw Cen MT Condensed"/>
      <family val="2"/>
    </font>
    <font>
      <sz val="15"/>
      <name val="Tw Cen MT Condensed"/>
      <family val="2"/>
    </font>
    <font>
      <b/>
      <sz val="9"/>
      <name val="Tw Cen MT Condensed"/>
      <family val="2"/>
    </font>
    <font>
      <b/>
      <sz val="11"/>
      <name val="Tw Cen MT Condensed"/>
      <family val="2"/>
    </font>
    <font>
      <b/>
      <sz val="10"/>
      <name val="Tw Cen MT Condensed"/>
      <family val="2"/>
    </font>
    <font>
      <b/>
      <sz val="12"/>
      <name val="Tw Cen MT Condensed"/>
      <family val="2"/>
    </font>
    <font>
      <sz val="12"/>
      <color theme="1"/>
      <name val="Tw Cen MT Condensed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1" xfId="0" applyFont="1" applyBorder="1"/>
    <xf numFmtId="40" fontId="4" fillId="0" borderId="1" xfId="0" applyNumberFormat="1" applyFont="1" applyBorder="1"/>
    <xf numFmtId="14" fontId="4" fillId="0" borderId="1" xfId="0" applyNumberFormat="1" applyFont="1" applyBorder="1"/>
    <xf numFmtId="0" fontId="4" fillId="0" borderId="0" xfId="0" applyFont="1"/>
    <xf numFmtId="0" fontId="5" fillId="0" borderId="0" xfId="0" applyFont="1" applyBorder="1"/>
    <xf numFmtId="0" fontId="4" fillId="0" borderId="0" xfId="0" applyFont="1" applyBorder="1"/>
    <xf numFmtId="40" fontId="4" fillId="0" borderId="0" xfId="0" applyNumberFormat="1" applyFont="1" applyBorder="1"/>
    <xf numFmtId="0" fontId="4" fillId="0" borderId="2" xfId="0" applyFont="1" applyBorder="1"/>
    <xf numFmtId="40" fontId="4" fillId="0" borderId="2" xfId="0" applyNumberFormat="1" applyFont="1" applyBorder="1"/>
    <xf numFmtId="0" fontId="6" fillId="0" borderId="0" xfId="0" applyFont="1" applyAlignment="1">
      <alignment horizontal="center"/>
    </xf>
    <xf numFmtId="0" fontId="6" fillId="0" borderId="3" xfId="0" applyFont="1" applyBorder="1" applyAlignment="1">
      <alignment horizontal="center"/>
    </xf>
    <xf numFmtId="40" fontId="6" fillId="0" borderId="3" xfId="0" quotePrefix="1" applyNumberFormat="1" applyFont="1" applyBorder="1" applyAlignment="1">
      <alignment horizontal="center"/>
    </xf>
    <xf numFmtId="0" fontId="0" fillId="0" borderId="0" xfId="0" applyAlignment="1">
      <alignment horizontal="left"/>
    </xf>
    <xf numFmtId="40" fontId="0" fillId="0" borderId="0" xfId="0" applyNumberFormat="1"/>
    <xf numFmtId="0" fontId="7" fillId="0" borderId="1" xfId="0" applyFont="1" applyBorder="1"/>
    <xf numFmtId="0" fontId="6" fillId="0" borderId="2" xfId="0" applyFont="1" applyBorder="1"/>
    <xf numFmtId="43" fontId="0" fillId="0" borderId="0" xfId="0" applyNumberFormat="1"/>
    <xf numFmtId="0" fontId="8" fillId="0" borderId="0" xfId="0" applyNumberFormat="1" applyFont="1" applyAlignment="1">
      <alignment horizontal="center"/>
    </xf>
    <xf numFmtId="40" fontId="6" fillId="0" borderId="3" xfId="0" applyNumberFormat="1" applyFont="1" applyBorder="1" applyAlignment="1">
      <alignment horizontal="center"/>
    </xf>
    <xf numFmtId="14" fontId="4" fillId="0" borderId="0" xfId="0" applyNumberFormat="1" applyFont="1" applyBorder="1"/>
    <xf numFmtId="164" fontId="4" fillId="0" borderId="1" xfId="1" applyNumberFormat="1" applyFont="1" applyBorder="1"/>
    <xf numFmtId="164" fontId="4" fillId="0" borderId="0" xfId="1" applyNumberFormat="1" applyFont="1" applyBorder="1"/>
    <xf numFmtId="164" fontId="4" fillId="0" borderId="2" xfId="1" applyNumberFormat="1" applyFont="1" applyBorder="1"/>
    <xf numFmtId="164" fontId="6" fillId="0" borderId="3" xfId="1" applyNumberFormat="1" applyFont="1" applyBorder="1" applyAlignment="1">
      <alignment horizontal="center"/>
    </xf>
    <xf numFmtId="0" fontId="6" fillId="0" borderId="0" xfId="1" applyNumberFormat="1" applyFont="1" applyAlignment="1">
      <alignment horizontal="center"/>
    </xf>
    <xf numFmtId="0" fontId="6" fillId="0" borderId="0" xfId="0" applyFont="1" applyBorder="1"/>
    <xf numFmtId="164" fontId="6" fillId="0" borderId="0" xfId="1" applyNumberFormat="1" applyFont="1" applyBorder="1" applyAlignment="1">
      <alignment horizontal="center"/>
    </xf>
    <xf numFmtId="164" fontId="3" fillId="0" borderId="0" xfId="1" applyNumberFormat="1"/>
    <xf numFmtId="10" fontId="3" fillId="0" borderId="0" xfId="2" applyNumberFormat="1"/>
    <xf numFmtId="43" fontId="3" fillId="0" borderId="0" xfId="1" applyBorder="1"/>
    <xf numFmtId="10" fontId="9" fillId="0" borderId="4" xfId="2" applyNumberFormat="1" applyFont="1" applyBorder="1"/>
    <xf numFmtId="40" fontId="3" fillId="0" borderId="0" xfId="0" applyNumberFormat="1" applyFont="1"/>
    <xf numFmtId="164" fontId="9" fillId="0" borderId="0" xfId="1" applyNumberFormat="1" applyFont="1" applyBorder="1"/>
    <xf numFmtId="0" fontId="10" fillId="0" borderId="0" xfId="0" applyFont="1" applyAlignment="1">
      <alignment horizontal="center"/>
    </xf>
    <xf numFmtId="0" fontId="10" fillId="0" borderId="0" xfId="0" applyFont="1"/>
    <xf numFmtId="43" fontId="10" fillId="0" borderId="0" xfId="1" applyFont="1"/>
    <xf numFmtId="43" fontId="9" fillId="0" borderId="4" xfId="0" applyNumberFormat="1" applyFont="1" applyBorder="1"/>
    <xf numFmtId="40" fontId="9" fillId="0" borderId="0" xfId="0" applyNumberFormat="1" applyFont="1" applyBorder="1"/>
  </cellXfs>
  <cellStyles count="7">
    <cellStyle name="Comma" xfId="1" builtinId="3"/>
    <cellStyle name="Comma 2" xfId="4" xr:uid="{00000000-0005-0000-0000-000001000000}"/>
    <cellStyle name="Comma 3" xfId="6" xr:uid="{00000000-0005-0000-0000-000002000000}"/>
    <cellStyle name="Normal" xfId="0" builtinId="0"/>
    <cellStyle name="Normal 2" xfId="3" xr:uid="{00000000-0005-0000-0000-000004000000}"/>
    <cellStyle name="Normal 3" xfId="5" xr:uid="{00000000-0005-0000-0000-000005000000}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476"/>
  <sheetViews>
    <sheetView tabSelected="1" zoomScale="90" zoomScaleNormal="90" zoomScaleSheetLayoutView="100" workbookViewId="0">
      <pane xSplit="1" ySplit="6" topLeftCell="B1456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defaultRowHeight="15.6" x14ac:dyDescent="0.3"/>
  <cols>
    <col min="1" max="1" width="14.140625" style="13" customWidth="1"/>
    <col min="2" max="2" width="37.7109375" customWidth="1"/>
    <col min="3" max="3" width="14.5703125" style="28" bestFit="1" customWidth="1"/>
    <col min="4" max="4" width="14.85546875" style="14" bestFit="1" customWidth="1"/>
    <col min="5" max="5" width="19.28515625" style="14" bestFit="1" customWidth="1"/>
    <col min="6" max="6" width="13.42578125" style="28" customWidth="1"/>
    <col min="7" max="7" width="18.140625" style="28" customWidth="1"/>
    <col min="8" max="8" width="16.140625" customWidth="1"/>
    <col min="9" max="9" width="12.7109375" customWidth="1"/>
  </cols>
  <sheetData>
    <row r="1" spans="1:9" x14ac:dyDescent="0.3">
      <c r="A1" s="15" t="s">
        <v>17</v>
      </c>
      <c r="B1" s="1"/>
      <c r="C1" s="21"/>
      <c r="D1" s="2"/>
      <c r="E1" s="2"/>
      <c r="F1" s="3"/>
      <c r="G1" s="20"/>
      <c r="H1" s="4"/>
    </row>
    <row r="2" spans="1:9" ht="19.2" x14ac:dyDescent="0.35">
      <c r="A2" s="5" t="s">
        <v>807</v>
      </c>
      <c r="B2" s="5"/>
      <c r="C2" s="22"/>
      <c r="D2" s="7"/>
      <c r="E2" s="7"/>
      <c r="F2" s="6"/>
      <c r="G2" s="6"/>
      <c r="H2" s="4"/>
    </row>
    <row r="3" spans="1:9" ht="16.2" thickBot="1" x14ac:dyDescent="0.35">
      <c r="A3" s="16" t="s">
        <v>60</v>
      </c>
      <c r="B3" s="8"/>
      <c r="C3" s="23"/>
      <c r="D3" s="9"/>
      <c r="E3" s="9"/>
      <c r="F3" s="8"/>
      <c r="G3" s="8"/>
      <c r="H3" s="8"/>
      <c r="I3" s="8"/>
    </row>
    <row r="4" spans="1:9" ht="16.2" thickTop="1" x14ac:dyDescent="0.3">
      <c r="A4" s="26"/>
      <c r="B4" s="6"/>
      <c r="C4" s="27" t="s">
        <v>28</v>
      </c>
      <c r="D4" s="27" t="s">
        <v>29</v>
      </c>
      <c r="E4" s="27" t="s">
        <v>30</v>
      </c>
      <c r="F4" s="27" t="s">
        <v>31</v>
      </c>
      <c r="G4" s="27" t="s">
        <v>32</v>
      </c>
      <c r="H4" s="27" t="s">
        <v>33</v>
      </c>
      <c r="I4" s="27" t="s">
        <v>61</v>
      </c>
    </row>
    <row r="5" spans="1:9" x14ac:dyDescent="0.3">
      <c r="A5" s="10"/>
      <c r="B5" s="10"/>
      <c r="C5" s="25">
        <v>2020</v>
      </c>
      <c r="D5" s="25">
        <v>2020</v>
      </c>
      <c r="E5" s="18"/>
      <c r="F5" s="18">
        <v>2021</v>
      </c>
      <c r="G5" s="18"/>
      <c r="H5" s="19" t="s">
        <v>50</v>
      </c>
      <c r="I5" s="19" t="s">
        <v>49</v>
      </c>
    </row>
    <row r="6" spans="1:9" x14ac:dyDescent="0.3">
      <c r="A6" s="11" t="s">
        <v>18</v>
      </c>
      <c r="B6" s="11" t="s">
        <v>19</v>
      </c>
      <c r="C6" s="24" t="s">
        <v>27</v>
      </c>
      <c r="D6" s="12" t="s">
        <v>20</v>
      </c>
      <c r="E6" s="19" t="s">
        <v>34</v>
      </c>
      <c r="F6" s="12" t="s">
        <v>20</v>
      </c>
      <c r="G6" s="19" t="s">
        <v>67</v>
      </c>
      <c r="H6" s="19" t="s">
        <v>68</v>
      </c>
      <c r="I6" s="19" t="s">
        <v>35</v>
      </c>
    </row>
    <row r="7" spans="1:9" x14ac:dyDescent="0.3">
      <c r="A7" s="34">
        <v>9</v>
      </c>
      <c r="B7" s="35" t="s">
        <v>724</v>
      </c>
      <c r="C7" s="28">
        <v>34</v>
      </c>
      <c r="D7" s="30">
        <v>1950</v>
      </c>
      <c r="E7" s="14">
        <f>D7*C7</f>
        <v>66300</v>
      </c>
      <c r="F7" s="36">
        <v>1950</v>
      </c>
      <c r="G7" s="30">
        <f t="shared" ref="G7" si="0">C7*F7</f>
        <v>66300</v>
      </c>
      <c r="H7" s="17">
        <f t="shared" ref="H7" si="1">G7-E7</f>
        <v>0</v>
      </c>
      <c r="I7" s="29">
        <f t="shared" ref="I7" si="2">IF(E7=0,0,H7/E7)</f>
        <v>0</v>
      </c>
    </row>
    <row r="8" spans="1:9" x14ac:dyDescent="0.3">
      <c r="A8" s="34">
        <v>25</v>
      </c>
      <c r="B8" s="35" t="s">
        <v>723</v>
      </c>
      <c r="C8" s="28">
        <v>5102</v>
      </c>
      <c r="D8" s="30">
        <v>1950</v>
      </c>
      <c r="E8" s="14">
        <f t="shared" ref="E8:E10" si="3">D8*C8</f>
        <v>9948900</v>
      </c>
      <c r="F8" s="36">
        <v>1950</v>
      </c>
      <c r="G8" s="30">
        <f t="shared" ref="G8:G10" si="4">C8*F8</f>
        <v>9948900</v>
      </c>
      <c r="H8" s="17">
        <f t="shared" ref="H8:H10" si="5">G8-E8</f>
        <v>0</v>
      </c>
      <c r="I8" s="29">
        <f t="shared" ref="I8:I10" si="6">IF(E8=0,0,H8/E8)</f>
        <v>0</v>
      </c>
    </row>
    <row r="9" spans="1:9" x14ac:dyDescent="0.3">
      <c r="A9" s="34">
        <v>26</v>
      </c>
      <c r="B9" s="35" t="s">
        <v>722</v>
      </c>
      <c r="C9" s="28">
        <f>1830+6597+5579+7581+6150</f>
        <v>27737</v>
      </c>
      <c r="D9" s="30">
        <v>1950</v>
      </c>
      <c r="E9" s="14">
        <f t="shared" si="3"/>
        <v>54087150</v>
      </c>
      <c r="F9" s="36">
        <v>1950</v>
      </c>
      <c r="G9" s="30">
        <f t="shared" si="4"/>
        <v>54087150</v>
      </c>
      <c r="H9" s="17">
        <f t="shared" si="5"/>
        <v>0</v>
      </c>
      <c r="I9" s="29">
        <f t="shared" si="6"/>
        <v>0</v>
      </c>
    </row>
    <row r="10" spans="1:9" x14ac:dyDescent="0.3">
      <c r="A10" s="34">
        <v>27</v>
      </c>
      <c r="B10" s="35" t="s">
        <v>721</v>
      </c>
      <c r="C10" s="28">
        <f>91+9330</f>
        <v>9421</v>
      </c>
      <c r="D10" s="30">
        <v>1950</v>
      </c>
      <c r="E10" s="14">
        <f t="shared" si="3"/>
        <v>18370950</v>
      </c>
      <c r="F10" s="36">
        <v>1950</v>
      </c>
      <c r="G10" s="30">
        <f t="shared" si="4"/>
        <v>18370950</v>
      </c>
      <c r="H10" s="17">
        <f t="shared" si="5"/>
        <v>0</v>
      </c>
      <c r="I10" s="29">
        <f t="shared" si="6"/>
        <v>0</v>
      </c>
    </row>
    <row r="11" spans="1:9" x14ac:dyDescent="0.3">
      <c r="A11" s="34">
        <v>3600003</v>
      </c>
      <c r="B11" s="35" t="s">
        <v>72</v>
      </c>
      <c r="C11" s="28">
        <v>0</v>
      </c>
      <c r="D11" s="30">
        <v>375</v>
      </c>
      <c r="E11" s="14">
        <f t="shared" ref="E11:E73" si="7">D11*C11</f>
        <v>0</v>
      </c>
      <c r="F11" s="36">
        <v>375</v>
      </c>
      <c r="G11" s="30">
        <f t="shared" ref="G11:G73" si="8">C11*F11</f>
        <v>0</v>
      </c>
      <c r="H11" s="17">
        <f t="shared" ref="H11:H73" si="9">G11-E11</f>
        <v>0</v>
      </c>
      <c r="I11" s="29">
        <f t="shared" ref="I11:I73" si="10">IF(E11=0,0,H11/E11)</f>
        <v>0</v>
      </c>
    </row>
    <row r="12" spans="1:9" x14ac:dyDescent="0.3">
      <c r="A12" s="34">
        <v>3600008</v>
      </c>
      <c r="B12" s="35" t="s">
        <v>73</v>
      </c>
      <c r="C12" s="28">
        <v>0</v>
      </c>
      <c r="D12" s="30">
        <v>1000</v>
      </c>
      <c r="E12" s="14">
        <f t="shared" si="7"/>
        <v>0</v>
      </c>
      <c r="F12" s="36">
        <v>1000</v>
      </c>
      <c r="G12" s="30">
        <f t="shared" si="8"/>
        <v>0</v>
      </c>
      <c r="H12" s="17">
        <f t="shared" si="9"/>
        <v>0</v>
      </c>
      <c r="I12" s="29">
        <f t="shared" si="10"/>
        <v>0</v>
      </c>
    </row>
    <row r="13" spans="1:9" x14ac:dyDescent="0.3">
      <c r="A13" s="34">
        <v>3600009</v>
      </c>
      <c r="B13" s="35" t="s">
        <v>74</v>
      </c>
      <c r="C13" s="28">
        <v>0</v>
      </c>
      <c r="D13" s="30">
        <v>1125</v>
      </c>
      <c r="E13" s="14">
        <f t="shared" si="7"/>
        <v>0</v>
      </c>
      <c r="F13" s="36">
        <v>1125</v>
      </c>
      <c r="G13" s="30">
        <f t="shared" si="8"/>
        <v>0</v>
      </c>
      <c r="H13" s="17">
        <f t="shared" si="9"/>
        <v>0</v>
      </c>
      <c r="I13" s="29">
        <f t="shared" si="10"/>
        <v>0</v>
      </c>
    </row>
    <row r="14" spans="1:9" x14ac:dyDescent="0.3">
      <c r="A14" s="34">
        <v>3600012</v>
      </c>
      <c r="B14" s="35" t="s">
        <v>75</v>
      </c>
      <c r="C14" s="28">
        <v>0</v>
      </c>
      <c r="D14" s="30">
        <v>125</v>
      </c>
      <c r="E14" s="14">
        <f t="shared" si="7"/>
        <v>0</v>
      </c>
      <c r="F14" s="36">
        <v>125</v>
      </c>
      <c r="G14" s="30">
        <f t="shared" si="8"/>
        <v>0</v>
      </c>
      <c r="H14" s="17">
        <f t="shared" si="9"/>
        <v>0</v>
      </c>
      <c r="I14" s="29">
        <f t="shared" si="10"/>
        <v>0</v>
      </c>
    </row>
    <row r="15" spans="1:9" x14ac:dyDescent="0.3">
      <c r="A15" s="34">
        <v>3600024</v>
      </c>
      <c r="B15" s="35" t="s">
        <v>76</v>
      </c>
      <c r="C15" s="28">
        <v>0</v>
      </c>
      <c r="D15" s="30">
        <v>3000</v>
      </c>
      <c r="E15" s="14">
        <f t="shared" si="7"/>
        <v>0</v>
      </c>
      <c r="F15" s="36">
        <v>3000</v>
      </c>
      <c r="G15" s="30">
        <f t="shared" si="8"/>
        <v>0</v>
      </c>
      <c r="H15" s="17">
        <f t="shared" si="9"/>
        <v>0</v>
      </c>
      <c r="I15" s="29">
        <f t="shared" si="10"/>
        <v>0</v>
      </c>
    </row>
    <row r="16" spans="1:9" x14ac:dyDescent="0.3">
      <c r="A16" s="34">
        <v>3600025</v>
      </c>
      <c r="B16" s="35" t="s">
        <v>77</v>
      </c>
      <c r="C16" s="28">
        <v>717</v>
      </c>
      <c r="D16" s="30">
        <v>125</v>
      </c>
      <c r="E16" s="14">
        <f t="shared" si="7"/>
        <v>89625</v>
      </c>
      <c r="F16" s="36">
        <v>125</v>
      </c>
      <c r="G16" s="30">
        <f t="shared" si="8"/>
        <v>89625</v>
      </c>
      <c r="H16" s="17">
        <f t="shared" si="9"/>
        <v>0</v>
      </c>
      <c r="I16" s="29">
        <f t="shared" si="10"/>
        <v>0</v>
      </c>
    </row>
    <row r="17" spans="1:9" x14ac:dyDescent="0.3">
      <c r="A17" s="34">
        <v>3600050</v>
      </c>
      <c r="B17" s="35" t="s">
        <v>78</v>
      </c>
      <c r="C17" s="28">
        <v>24463</v>
      </c>
      <c r="D17" s="30">
        <v>125</v>
      </c>
      <c r="E17" s="14">
        <f t="shared" si="7"/>
        <v>3057875</v>
      </c>
      <c r="F17" s="36">
        <v>125</v>
      </c>
      <c r="G17" s="30">
        <f t="shared" si="8"/>
        <v>3057875</v>
      </c>
      <c r="H17" s="17">
        <f t="shared" si="9"/>
        <v>0</v>
      </c>
      <c r="I17" s="29">
        <f t="shared" si="10"/>
        <v>0</v>
      </c>
    </row>
    <row r="18" spans="1:9" x14ac:dyDescent="0.3">
      <c r="A18" s="34">
        <v>3600051</v>
      </c>
      <c r="B18" s="35" t="s">
        <v>79</v>
      </c>
      <c r="C18" s="28">
        <v>0</v>
      </c>
      <c r="D18" s="30">
        <v>3000</v>
      </c>
      <c r="E18" s="14">
        <f t="shared" si="7"/>
        <v>0</v>
      </c>
      <c r="F18" s="36">
        <v>3000</v>
      </c>
      <c r="G18" s="30">
        <f t="shared" si="8"/>
        <v>0</v>
      </c>
      <c r="H18" s="17">
        <f t="shared" si="9"/>
        <v>0</v>
      </c>
      <c r="I18" s="29">
        <f t="shared" si="10"/>
        <v>0</v>
      </c>
    </row>
    <row r="19" spans="1:9" x14ac:dyDescent="0.3">
      <c r="A19" s="34">
        <v>3600052</v>
      </c>
      <c r="B19" s="35" t="s">
        <v>80</v>
      </c>
      <c r="C19" s="28">
        <v>0</v>
      </c>
      <c r="D19" s="30">
        <v>1500</v>
      </c>
      <c r="E19" s="14">
        <f t="shared" si="7"/>
        <v>0</v>
      </c>
      <c r="F19" s="36">
        <v>1500</v>
      </c>
      <c r="G19" s="30">
        <f t="shared" si="8"/>
        <v>0</v>
      </c>
      <c r="H19" s="17">
        <f t="shared" si="9"/>
        <v>0</v>
      </c>
      <c r="I19" s="29">
        <f t="shared" si="10"/>
        <v>0</v>
      </c>
    </row>
    <row r="20" spans="1:9" x14ac:dyDescent="0.3">
      <c r="A20" s="34">
        <v>3600053</v>
      </c>
      <c r="B20" s="35" t="s">
        <v>81</v>
      </c>
      <c r="C20" s="28">
        <v>0</v>
      </c>
      <c r="D20" s="30">
        <v>1125</v>
      </c>
      <c r="E20" s="14">
        <f t="shared" si="7"/>
        <v>0</v>
      </c>
      <c r="F20" s="36">
        <v>1125</v>
      </c>
      <c r="G20" s="30">
        <f t="shared" si="8"/>
        <v>0</v>
      </c>
      <c r="H20" s="17">
        <f t="shared" si="9"/>
        <v>0</v>
      </c>
      <c r="I20" s="29">
        <f t="shared" si="10"/>
        <v>0</v>
      </c>
    </row>
    <row r="21" spans="1:9" x14ac:dyDescent="0.3">
      <c r="A21" s="34">
        <v>3600054</v>
      </c>
      <c r="B21" s="35" t="s">
        <v>82</v>
      </c>
      <c r="C21" s="28">
        <v>0</v>
      </c>
      <c r="D21" s="30">
        <v>1000</v>
      </c>
      <c r="E21" s="14">
        <f t="shared" si="7"/>
        <v>0</v>
      </c>
      <c r="F21" s="36">
        <v>1000</v>
      </c>
      <c r="G21" s="30">
        <f t="shared" si="8"/>
        <v>0</v>
      </c>
      <c r="H21" s="17">
        <f t="shared" si="9"/>
        <v>0</v>
      </c>
      <c r="I21" s="29">
        <f t="shared" si="10"/>
        <v>0</v>
      </c>
    </row>
    <row r="22" spans="1:9" x14ac:dyDescent="0.3">
      <c r="A22" s="34">
        <v>3600055</v>
      </c>
      <c r="B22" s="35" t="s">
        <v>83</v>
      </c>
      <c r="C22" s="28">
        <v>0</v>
      </c>
      <c r="D22" s="30">
        <v>375</v>
      </c>
      <c r="E22" s="14">
        <f t="shared" si="7"/>
        <v>0</v>
      </c>
      <c r="F22" s="36">
        <v>375</v>
      </c>
      <c r="G22" s="30">
        <f t="shared" si="8"/>
        <v>0</v>
      </c>
      <c r="H22" s="17">
        <f t="shared" si="9"/>
        <v>0</v>
      </c>
      <c r="I22" s="29">
        <f t="shared" si="10"/>
        <v>0</v>
      </c>
    </row>
    <row r="23" spans="1:9" x14ac:dyDescent="0.3">
      <c r="A23" s="34">
        <v>3600070</v>
      </c>
      <c r="B23" s="35" t="s">
        <v>808</v>
      </c>
      <c r="C23" s="28">
        <v>0</v>
      </c>
      <c r="D23" s="30">
        <v>75</v>
      </c>
      <c r="E23" s="14">
        <f t="shared" si="7"/>
        <v>0</v>
      </c>
      <c r="F23" s="36">
        <v>75</v>
      </c>
      <c r="G23" s="30">
        <f t="shared" si="8"/>
        <v>0</v>
      </c>
      <c r="H23" s="17">
        <f t="shared" si="9"/>
        <v>0</v>
      </c>
      <c r="I23" s="29">
        <f t="shared" si="10"/>
        <v>0</v>
      </c>
    </row>
    <row r="24" spans="1:9" x14ac:dyDescent="0.3">
      <c r="A24" s="34">
        <v>3600075</v>
      </c>
      <c r="B24" s="35" t="s">
        <v>809</v>
      </c>
      <c r="C24" s="28">
        <v>0</v>
      </c>
      <c r="D24" s="30">
        <v>75</v>
      </c>
      <c r="E24" s="14">
        <f t="shared" si="7"/>
        <v>0</v>
      </c>
      <c r="F24" s="36">
        <v>75</v>
      </c>
      <c r="G24" s="30">
        <f t="shared" si="8"/>
        <v>0</v>
      </c>
      <c r="H24" s="17">
        <f t="shared" si="9"/>
        <v>0</v>
      </c>
      <c r="I24" s="29">
        <f t="shared" si="10"/>
        <v>0</v>
      </c>
    </row>
    <row r="25" spans="1:9" x14ac:dyDescent="0.3">
      <c r="A25" s="34">
        <v>3602060</v>
      </c>
      <c r="B25" s="35" t="s">
        <v>810</v>
      </c>
      <c r="C25" s="28">
        <v>577</v>
      </c>
      <c r="D25" s="30">
        <v>0</v>
      </c>
      <c r="E25" s="14">
        <f t="shared" si="7"/>
        <v>0</v>
      </c>
      <c r="F25" s="36">
        <v>0</v>
      </c>
      <c r="G25" s="30">
        <f t="shared" si="8"/>
        <v>0</v>
      </c>
      <c r="H25" s="17">
        <f t="shared" si="9"/>
        <v>0</v>
      </c>
      <c r="I25" s="29">
        <f t="shared" si="10"/>
        <v>0</v>
      </c>
    </row>
    <row r="26" spans="1:9" x14ac:dyDescent="0.3">
      <c r="A26" s="34">
        <v>4006401</v>
      </c>
      <c r="B26" s="35" t="s">
        <v>84</v>
      </c>
      <c r="C26" s="28">
        <v>341</v>
      </c>
      <c r="D26" s="30">
        <v>69.5</v>
      </c>
      <c r="E26" s="14">
        <f t="shared" si="7"/>
        <v>23699.5</v>
      </c>
      <c r="F26" s="36">
        <v>69.5</v>
      </c>
      <c r="G26" s="30">
        <f t="shared" si="8"/>
        <v>23699.5</v>
      </c>
      <c r="H26" s="17">
        <f t="shared" si="9"/>
        <v>0</v>
      </c>
      <c r="I26" s="29">
        <f t="shared" si="10"/>
        <v>0</v>
      </c>
    </row>
    <row r="27" spans="1:9" x14ac:dyDescent="0.3">
      <c r="A27" s="34">
        <v>4006402</v>
      </c>
      <c r="B27" s="35" t="s">
        <v>85</v>
      </c>
      <c r="C27" s="28">
        <v>133</v>
      </c>
      <c r="D27" s="30">
        <v>69.5</v>
      </c>
      <c r="E27" s="14">
        <f t="shared" si="7"/>
        <v>9243.5</v>
      </c>
      <c r="F27" s="36">
        <v>69.5</v>
      </c>
      <c r="G27" s="30">
        <f t="shared" si="8"/>
        <v>9243.5</v>
      </c>
      <c r="H27" s="17">
        <f t="shared" si="9"/>
        <v>0</v>
      </c>
      <c r="I27" s="29">
        <f t="shared" si="10"/>
        <v>0</v>
      </c>
    </row>
    <row r="28" spans="1:9" x14ac:dyDescent="0.3">
      <c r="A28" s="34">
        <v>4006403</v>
      </c>
      <c r="B28" s="35" t="s">
        <v>811</v>
      </c>
      <c r="C28" s="28">
        <v>0</v>
      </c>
      <c r="D28" s="30">
        <v>32.9</v>
      </c>
      <c r="E28" s="14">
        <f t="shared" si="7"/>
        <v>0</v>
      </c>
      <c r="F28" s="36">
        <v>32.9</v>
      </c>
      <c r="G28" s="30">
        <f t="shared" si="8"/>
        <v>0</v>
      </c>
      <c r="H28" s="17">
        <f t="shared" si="9"/>
        <v>0</v>
      </c>
      <c r="I28" s="29">
        <f t="shared" si="10"/>
        <v>0</v>
      </c>
    </row>
    <row r="29" spans="1:9" x14ac:dyDescent="0.3">
      <c r="A29" s="34">
        <v>4006404</v>
      </c>
      <c r="B29" s="35" t="s">
        <v>812</v>
      </c>
      <c r="C29" s="28">
        <v>0</v>
      </c>
      <c r="D29" s="30">
        <v>58.6</v>
      </c>
      <c r="E29" s="14">
        <f t="shared" si="7"/>
        <v>0</v>
      </c>
      <c r="F29" s="36">
        <v>58.6</v>
      </c>
      <c r="G29" s="30">
        <f t="shared" si="8"/>
        <v>0</v>
      </c>
      <c r="H29" s="17">
        <f t="shared" si="9"/>
        <v>0</v>
      </c>
      <c r="I29" s="29">
        <f t="shared" si="10"/>
        <v>0</v>
      </c>
    </row>
    <row r="30" spans="1:9" x14ac:dyDescent="0.3">
      <c r="A30" s="34">
        <v>4006406</v>
      </c>
      <c r="B30" s="35" t="s">
        <v>813</v>
      </c>
      <c r="C30" s="28">
        <v>0</v>
      </c>
      <c r="D30" s="30">
        <v>59.8</v>
      </c>
      <c r="E30" s="14">
        <f t="shared" si="7"/>
        <v>0</v>
      </c>
      <c r="F30" s="36">
        <v>59.8</v>
      </c>
      <c r="G30" s="30">
        <f t="shared" si="8"/>
        <v>0</v>
      </c>
      <c r="H30" s="17">
        <f t="shared" si="9"/>
        <v>0</v>
      </c>
      <c r="I30" s="29">
        <f t="shared" si="10"/>
        <v>0</v>
      </c>
    </row>
    <row r="31" spans="1:9" x14ac:dyDescent="0.3">
      <c r="A31" s="34">
        <v>4006410</v>
      </c>
      <c r="B31" s="35" t="s">
        <v>59</v>
      </c>
      <c r="C31" s="28">
        <v>20</v>
      </c>
      <c r="D31" s="30">
        <v>163.5</v>
      </c>
      <c r="E31" s="14">
        <f t="shared" si="7"/>
        <v>3270</v>
      </c>
      <c r="F31" s="36">
        <v>163.5</v>
      </c>
      <c r="G31" s="30">
        <f t="shared" si="8"/>
        <v>3270</v>
      </c>
      <c r="H31" s="17">
        <f t="shared" si="9"/>
        <v>0</v>
      </c>
      <c r="I31" s="29">
        <f t="shared" si="10"/>
        <v>0</v>
      </c>
    </row>
    <row r="32" spans="1:9" x14ac:dyDescent="0.3">
      <c r="A32" s="34">
        <v>4006411</v>
      </c>
      <c r="B32" s="35" t="s">
        <v>814</v>
      </c>
      <c r="C32" s="28">
        <v>0</v>
      </c>
      <c r="D32" s="30">
        <v>104.9</v>
      </c>
      <c r="E32" s="14">
        <f t="shared" si="7"/>
        <v>0</v>
      </c>
      <c r="F32" s="36">
        <v>104.9</v>
      </c>
      <c r="G32" s="30">
        <f t="shared" si="8"/>
        <v>0</v>
      </c>
      <c r="H32" s="17">
        <f t="shared" si="9"/>
        <v>0</v>
      </c>
      <c r="I32" s="29">
        <f t="shared" si="10"/>
        <v>0</v>
      </c>
    </row>
    <row r="33" spans="1:9" x14ac:dyDescent="0.3">
      <c r="A33" s="34">
        <v>4006412</v>
      </c>
      <c r="B33" s="35" t="s">
        <v>815</v>
      </c>
      <c r="C33" s="28">
        <v>0</v>
      </c>
      <c r="D33" s="30">
        <v>76.900000000000006</v>
      </c>
      <c r="E33" s="14">
        <f t="shared" si="7"/>
        <v>0</v>
      </c>
      <c r="F33" s="36">
        <v>76.900000000000006</v>
      </c>
      <c r="G33" s="30">
        <f t="shared" si="8"/>
        <v>0</v>
      </c>
      <c r="H33" s="17">
        <f t="shared" si="9"/>
        <v>0</v>
      </c>
      <c r="I33" s="29">
        <f t="shared" si="10"/>
        <v>0</v>
      </c>
    </row>
    <row r="34" spans="1:9" x14ac:dyDescent="0.3">
      <c r="A34" s="34">
        <v>4006414</v>
      </c>
      <c r="B34" s="35" t="s">
        <v>86</v>
      </c>
      <c r="C34" s="28">
        <v>11</v>
      </c>
      <c r="D34" s="30">
        <v>22</v>
      </c>
      <c r="E34" s="14">
        <f t="shared" si="7"/>
        <v>242</v>
      </c>
      <c r="F34" s="36">
        <v>22</v>
      </c>
      <c r="G34" s="30">
        <f t="shared" si="8"/>
        <v>242</v>
      </c>
      <c r="H34" s="17">
        <f t="shared" si="9"/>
        <v>0</v>
      </c>
      <c r="I34" s="29">
        <f t="shared" si="10"/>
        <v>0</v>
      </c>
    </row>
    <row r="35" spans="1:9" x14ac:dyDescent="0.3">
      <c r="A35" s="34">
        <v>4006417</v>
      </c>
      <c r="B35" s="35" t="s">
        <v>816</v>
      </c>
      <c r="C35" s="28">
        <v>13</v>
      </c>
      <c r="D35" s="30">
        <v>79.3</v>
      </c>
      <c r="E35" s="14">
        <f t="shared" si="7"/>
        <v>1030.8999999999999</v>
      </c>
      <c r="F35" s="36">
        <v>79.3</v>
      </c>
      <c r="G35" s="30">
        <f t="shared" si="8"/>
        <v>1030.8999999999999</v>
      </c>
      <c r="H35" s="17">
        <f t="shared" si="9"/>
        <v>0</v>
      </c>
      <c r="I35" s="29">
        <f t="shared" si="10"/>
        <v>0</v>
      </c>
    </row>
    <row r="36" spans="1:9" x14ac:dyDescent="0.3">
      <c r="A36" s="34">
        <v>4006418</v>
      </c>
      <c r="B36" s="35" t="s">
        <v>817</v>
      </c>
      <c r="C36" s="28">
        <v>0</v>
      </c>
      <c r="D36" s="30">
        <v>47.6</v>
      </c>
      <c r="E36" s="14">
        <f t="shared" si="7"/>
        <v>0</v>
      </c>
      <c r="F36" s="36">
        <v>47.6</v>
      </c>
      <c r="G36" s="30">
        <f t="shared" si="8"/>
        <v>0</v>
      </c>
      <c r="H36" s="17">
        <f t="shared" si="9"/>
        <v>0</v>
      </c>
      <c r="I36" s="29">
        <f t="shared" si="10"/>
        <v>0</v>
      </c>
    </row>
    <row r="37" spans="1:9" x14ac:dyDescent="0.3">
      <c r="A37" s="34">
        <v>4006419</v>
      </c>
      <c r="B37" s="35" t="s">
        <v>87</v>
      </c>
      <c r="C37" s="28">
        <v>3</v>
      </c>
      <c r="D37" s="30">
        <v>102.5</v>
      </c>
      <c r="E37" s="14">
        <f t="shared" si="7"/>
        <v>307.5</v>
      </c>
      <c r="F37" s="36">
        <v>102.5</v>
      </c>
      <c r="G37" s="30">
        <f t="shared" si="8"/>
        <v>307.5</v>
      </c>
      <c r="H37" s="17">
        <f t="shared" si="9"/>
        <v>0</v>
      </c>
      <c r="I37" s="29">
        <f t="shared" si="10"/>
        <v>0</v>
      </c>
    </row>
    <row r="38" spans="1:9" x14ac:dyDescent="0.3">
      <c r="A38" s="34">
        <v>4006420</v>
      </c>
      <c r="B38" s="35" t="s">
        <v>818</v>
      </c>
      <c r="C38" s="28">
        <v>0</v>
      </c>
      <c r="D38" s="30">
        <v>219.6</v>
      </c>
      <c r="E38" s="14">
        <f t="shared" si="7"/>
        <v>0</v>
      </c>
      <c r="F38" s="36">
        <v>219.6</v>
      </c>
      <c r="G38" s="30">
        <f t="shared" si="8"/>
        <v>0</v>
      </c>
      <c r="H38" s="17">
        <f t="shared" si="9"/>
        <v>0</v>
      </c>
      <c r="I38" s="29">
        <f t="shared" si="10"/>
        <v>0</v>
      </c>
    </row>
    <row r="39" spans="1:9" x14ac:dyDescent="0.3">
      <c r="A39" s="34">
        <v>4006421</v>
      </c>
      <c r="B39" s="35" t="s">
        <v>819</v>
      </c>
      <c r="C39" s="28">
        <v>0</v>
      </c>
      <c r="D39" s="30">
        <v>34.200000000000003</v>
      </c>
      <c r="E39" s="14">
        <f t="shared" si="7"/>
        <v>0</v>
      </c>
      <c r="F39" s="36">
        <v>34.200000000000003</v>
      </c>
      <c r="G39" s="30">
        <f t="shared" si="8"/>
        <v>0</v>
      </c>
      <c r="H39" s="17">
        <f t="shared" si="9"/>
        <v>0</v>
      </c>
      <c r="I39" s="29">
        <f t="shared" si="10"/>
        <v>0</v>
      </c>
    </row>
    <row r="40" spans="1:9" x14ac:dyDescent="0.3">
      <c r="A40" s="34">
        <v>4006423</v>
      </c>
      <c r="B40" s="35" t="s">
        <v>820</v>
      </c>
      <c r="C40" s="28">
        <v>0</v>
      </c>
      <c r="D40" s="30">
        <v>176.9</v>
      </c>
      <c r="E40" s="14">
        <f t="shared" si="7"/>
        <v>0</v>
      </c>
      <c r="F40" s="36">
        <v>176.9</v>
      </c>
      <c r="G40" s="30">
        <f t="shared" si="8"/>
        <v>0</v>
      </c>
      <c r="H40" s="17">
        <f t="shared" si="9"/>
        <v>0</v>
      </c>
      <c r="I40" s="29">
        <f t="shared" si="10"/>
        <v>0</v>
      </c>
    </row>
    <row r="41" spans="1:9" x14ac:dyDescent="0.3">
      <c r="A41" s="34">
        <v>4006424</v>
      </c>
      <c r="B41" s="35" t="s">
        <v>821</v>
      </c>
      <c r="C41" s="28">
        <v>0</v>
      </c>
      <c r="D41" s="30">
        <v>36.6</v>
      </c>
      <c r="E41" s="14">
        <f t="shared" si="7"/>
        <v>0</v>
      </c>
      <c r="F41" s="36">
        <v>36.6</v>
      </c>
      <c r="G41" s="30">
        <f t="shared" si="8"/>
        <v>0</v>
      </c>
      <c r="H41" s="17">
        <f t="shared" si="9"/>
        <v>0</v>
      </c>
      <c r="I41" s="29">
        <f t="shared" si="10"/>
        <v>0</v>
      </c>
    </row>
    <row r="42" spans="1:9" x14ac:dyDescent="0.3">
      <c r="A42" s="34">
        <v>4006429</v>
      </c>
      <c r="B42" s="35" t="s">
        <v>63</v>
      </c>
      <c r="C42" s="28">
        <v>647</v>
      </c>
      <c r="D42" s="30">
        <v>64.7</v>
      </c>
      <c r="E42" s="14">
        <f t="shared" si="7"/>
        <v>41860.9</v>
      </c>
      <c r="F42" s="36">
        <v>64.7</v>
      </c>
      <c r="G42" s="30">
        <f t="shared" si="8"/>
        <v>41860.9</v>
      </c>
      <c r="H42" s="17">
        <f t="shared" si="9"/>
        <v>0</v>
      </c>
      <c r="I42" s="29">
        <f t="shared" si="10"/>
        <v>0</v>
      </c>
    </row>
    <row r="43" spans="1:9" x14ac:dyDescent="0.3">
      <c r="A43" s="34">
        <v>4006430</v>
      </c>
      <c r="B43" s="35" t="s">
        <v>822</v>
      </c>
      <c r="C43" s="28">
        <v>0</v>
      </c>
      <c r="D43" s="30">
        <v>63.4</v>
      </c>
      <c r="E43" s="14">
        <f t="shared" si="7"/>
        <v>0</v>
      </c>
      <c r="F43" s="36">
        <v>63.4</v>
      </c>
      <c r="G43" s="30">
        <f t="shared" si="8"/>
        <v>0</v>
      </c>
      <c r="H43" s="17">
        <f t="shared" si="9"/>
        <v>0</v>
      </c>
      <c r="I43" s="29">
        <f t="shared" si="10"/>
        <v>0</v>
      </c>
    </row>
    <row r="44" spans="1:9" x14ac:dyDescent="0.3">
      <c r="A44" s="34">
        <v>4006432</v>
      </c>
      <c r="B44" s="35" t="s">
        <v>823</v>
      </c>
      <c r="C44" s="28">
        <v>0</v>
      </c>
      <c r="D44" s="30">
        <v>15.9</v>
      </c>
      <c r="E44" s="14">
        <f t="shared" si="7"/>
        <v>0</v>
      </c>
      <c r="F44" s="36">
        <v>15.9</v>
      </c>
      <c r="G44" s="30">
        <f t="shared" si="8"/>
        <v>0</v>
      </c>
      <c r="H44" s="17">
        <f t="shared" si="9"/>
        <v>0</v>
      </c>
      <c r="I44" s="29">
        <f t="shared" si="10"/>
        <v>0</v>
      </c>
    </row>
    <row r="45" spans="1:9" x14ac:dyDescent="0.3">
      <c r="A45" s="34">
        <v>4006433</v>
      </c>
      <c r="B45" s="35" t="s">
        <v>824</v>
      </c>
      <c r="C45" s="28">
        <v>0</v>
      </c>
      <c r="D45" s="30">
        <v>25.6</v>
      </c>
      <c r="E45" s="14">
        <f t="shared" si="7"/>
        <v>0</v>
      </c>
      <c r="F45" s="36">
        <v>25.6</v>
      </c>
      <c r="G45" s="30">
        <f t="shared" si="8"/>
        <v>0</v>
      </c>
      <c r="H45" s="17">
        <f t="shared" si="9"/>
        <v>0</v>
      </c>
      <c r="I45" s="29">
        <f t="shared" si="10"/>
        <v>0</v>
      </c>
    </row>
    <row r="46" spans="1:9" x14ac:dyDescent="0.3">
      <c r="A46" s="34">
        <v>4006434</v>
      </c>
      <c r="B46" s="35" t="s">
        <v>825</v>
      </c>
      <c r="C46" s="28">
        <v>0</v>
      </c>
      <c r="D46" s="30">
        <v>15.9</v>
      </c>
      <c r="E46" s="14">
        <f t="shared" si="7"/>
        <v>0</v>
      </c>
      <c r="F46" s="36">
        <v>15.9</v>
      </c>
      <c r="G46" s="30">
        <f t="shared" si="8"/>
        <v>0</v>
      </c>
      <c r="H46" s="17">
        <f t="shared" si="9"/>
        <v>0</v>
      </c>
      <c r="I46" s="29">
        <f t="shared" si="10"/>
        <v>0</v>
      </c>
    </row>
    <row r="47" spans="1:9" x14ac:dyDescent="0.3">
      <c r="A47" s="34">
        <v>4006435</v>
      </c>
      <c r="B47" s="35" t="s">
        <v>826</v>
      </c>
      <c r="C47" s="28">
        <v>0</v>
      </c>
      <c r="D47" s="30">
        <v>22</v>
      </c>
      <c r="E47" s="14">
        <f t="shared" si="7"/>
        <v>0</v>
      </c>
      <c r="F47" s="36">
        <v>22</v>
      </c>
      <c r="G47" s="30">
        <f t="shared" si="8"/>
        <v>0</v>
      </c>
      <c r="H47" s="17">
        <f t="shared" si="9"/>
        <v>0</v>
      </c>
      <c r="I47" s="29">
        <f t="shared" si="10"/>
        <v>0</v>
      </c>
    </row>
    <row r="48" spans="1:9" x14ac:dyDescent="0.3">
      <c r="A48" s="34">
        <v>4006436</v>
      </c>
      <c r="B48" s="35" t="s">
        <v>827</v>
      </c>
      <c r="C48" s="28">
        <v>0</v>
      </c>
      <c r="D48" s="30">
        <v>85.4</v>
      </c>
      <c r="E48" s="14">
        <f t="shared" si="7"/>
        <v>0</v>
      </c>
      <c r="F48" s="36">
        <v>85.4</v>
      </c>
      <c r="G48" s="30">
        <f t="shared" si="8"/>
        <v>0</v>
      </c>
      <c r="H48" s="17">
        <f t="shared" si="9"/>
        <v>0</v>
      </c>
      <c r="I48" s="29">
        <f t="shared" si="10"/>
        <v>0</v>
      </c>
    </row>
    <row r="49" spans="1:9" x14ac:dyDescent="0.3">
      <c r="A49" s="34">
        <v>4006439</v>
      </c>
      <c r="B49" s="35" t="s">
        <v>828</v>
      </c>
      <c r="C49" s="28">
        <v>0</v>
      </c>
      <c r="D49" s="30">
        <v>139.1</v>
      </c>
      <c r="E49" s="14">
        <f t="shared" si="7"/>
        <v>0</v>
      </c>
      <c r="F49" s="36">
        <v>139.1</v>
      </c>
      <c r="G49" s="30">
        <f t="shared" si="8"/>
        <v>0</v>
      </c>
      <c r="H49" s="17">
        <f t="shared" si="9"/>
        <v>0</v>
      </c>
      <c r="I49" s="29">
        <f t="shared" si="10"/>
        <v>0</v>
      </c>
    </row>
    <row r="50" spans="1:9" x14ac:dyDescent="0.3">
      <c r="A50" s="34">
        <v>4006441</v>
      </c>
      <c r="B50" s="35" t="s">
        <v>829</v>
      </c>
      <c r="C50" s="28">
        <v>0</v>
      </c>
      <c r="D50" s="30">
        <v>13.4</v>
      </c>
      <c r="E50" s="14">
        <f t="shared" si="7"/>
        <v>0</v>
      </c>
      <c r="F50" s="36">
        <v>13.4</v>
      </c>
      <c r="G50" s="30">
        <f t="shared" si="8"/>
        <v>0</v>
      </c>
      <c r="H50" s="17">
        <f t="shared" si="9"/>
        <v>0</v>
      </c>
      <c r="I50" s="29">
        <f t="shared" si="10"/>
        <v>0</v>
      </c>
    </row>
    <row r="51" spans="1:9" x14ac:dyDescent="0.3">
      <c r="A51" s="34">
        <v>4006443</v>
      </c>
      <c r="B51" s="35" t="s">
        <v>830</v>
      </c>
      <c r="C51" s="28">
        <v>0</v>
      </c>
      <c r="D51" s="30">
        <v>22</v>
      </c>
      <c r="E51" s="14">
        <f t="shared" si="7"/>
        <v>0</v>
      </c>
      <c r="F51" s="36">
        <v>22</v>
      </c>
      <c r="G51" s="30">
        <f t="shared" si="8"/>
        <v>0</v>
      </c>
      <c r="H51" s="17">
        <f t="shared" si="9"/>
        <v>0</v>
      </c>
      <c r="I51" s="29">
        <f t="shared" si="10"/>
        <v>0</v>
      </c>
    </row>
    <row r="52" spans="1:9" x14ac:dyDescent="0.3">
      <c r="A52" s="34">
        <v>4006446</v>
      </c>
      <c r="B52" s="35" t="s">
        <v>831</v>
      </c>
      <c r="C52" s="28">
        <v>0</v>
      </c>
      <c r="D52" s="30">
        <v>19.5</v>
      </c>
      <c r="E52" s="14">
        <f t="shared" si="7"/>
        <v>0</v>
      </c>
      <c r="F52" s="36">
        <v>19.5</v>
      </c>
      <c r="G52" s="30">
        <f t="shared" si="8"/>
        <v>0</v>
      </c>
      <c r="H52" s="17">
        <f t="shared" si="9"/>
        <v>0</v>
      </c>
      <c r="I52" s="29">
        <f t="shared" si="10"/>
        <v>0</v>
      </c>
    </row>
    <row r="53" spans="1:9" x14ac:dyDescent="0.3">
      <c r="A53" s="34">
        <v>4006447</v>
      </c>
      <c r="B53" s="35" t="s">
        <v>832</v>
      </c>
      <c r="C53" s="28">
        <v>0</v>
      </c>
      <c r="D53" s="30">
        <v>40</v>
      </c>
      <c r="E53" s="14">
        <f t="shared" si="7"/>
        <v>0</v>
      </c>
      <c r="F53" s="36">
        <v>40</v>
      </c>
      <c r="G53" s="30">
        <f t="shared" si="8"/>
        <v>0</v>
      </c>
      <c r="H53" s="17">
        <f t="shared" si="9"/>
        <v>0</v>
      </c>
      <c r="I53" s="29">
        <f t="shared" si="10"/>
        <v>0</v>
      </c>
    </row>
    <row r="54" spans="1:9" x14ac:dyDescent="0.3">
      <c r="A54" s="34">
        <v>4006448</v>
      </c>
      <c r="B54" s="35" t="s">
        <v>833</v>
      </c>
      <c r="C54" s="28">
        <v>0</v>
      </c>
      <c r="D54" s="30">
        <v>15</v>
      </c>
      <c r="E54" s="14">
        <f t="shared" si="7"/>
        <v>0</v>
      </c>
      <c r="F54" s="36">
        <v>15</v>
      </c>
      <c r="G54" s="30">
        <f t="shared" si="8"/>
        <v>0</v>
      </c>
      <c r="H54" s="17">
        <f t="shared" si="9"/>
        <v>0</v>
      </c>
      <c r="I54" s="29">
        <f t="shared" si="10"/>
        <v>0</v>
      </c>
    </row>
    <row r="55" spans="1:9" x14ac:dyDescent="0.3">
      <c r="A55" s="34">
        <v>4006450</v>
      </c>
      <c r="B55" s="35" t="s">
        <v>834</v>
      </c>
      <c r="C55" s="28">
        <v>0</v>
      </c>
      <c r="D55" s="30">
        <v>145.19999999999999</v>
      </c>
      <c r="E55" s="14">
        <f t="shared" si="7"/>
        <v>0</v>
      </c>
      <c r="F55" s="36">
        <v>145.19999999999999</v>
      </c>
      <c r="G55" s="30">
        <f t="shared" si="8"/>
        <v>0</v>
      </c>
      <c r="H55" s="17">
        <f t="shared" si="9"/>
        <v>0</v>
      </c>
      <c r="I55" s="29">
        <f t="shared" si="10"/>
        <v>0</v>
      </c>
    </row>
    <row r="56" spans="1:9" x14ac:dyDescent="0.3">
      <c r="A56" s="34">
        <v>4006451</v>
      </c>
      <c r="B56" s="35" t="s">
        <v>835</v>
      </c>
      <c r="C56" s="28">
        <v>0</v>
      </c>
      <c r="D56" s="30">
        <v>129.30000000000001</v>
      </c>
      <c r="E56" s="14">
        <f t="shared" si="7"/>
        <v>0</v>
      </c>
      <c r="F56" s="36">
        <v>129.30000000000001</v>
      </c>
      <c r="G56" s="30">
        <f t="shared" si="8"/>
        <v>0</v>
      </c>
      <c r="H56" s="17">
        <f t="shared" si="9"/>
        <v>0</v>
      </c>
      <c r="I56" s="29">
        <f t="shared" si="10"/>
        <v>0</v>
      </c>
    </row>
    <row r="57" spans="1:9" x14ac:dyDescent="0.3">
      <c r="A57" s="34">
        <v>4006453</v>
      </c>
      <c r="B57" s="35" t="s">
        <v>62</v>
      </c>
      <c r="C57" s="28">
        <v>0</v>
      </c>
      <c r="D57" s="30">
        <v>92.7</v>
      </c>
      <c r="E57" s="14">
        <f t="shared" si="7"/>
        <v>0</v>
      </c>
      <c r="F57" s="36">
        <v>92.7</v>
      </c>
      <c r="G57" s="30">
        <f t="shared" si="8"/>
        <v>0</v>
      </c>
      <c r="H57" s="17">
        <f t="shared" si="9"/>
        <v>0</v>
      </c>
      <c r="I57" s="29">
        <f t="shared" si="10"/>
        <v>0</v>
      </c>
    </row>
    <row r="58" spans="1:9" x14ac:dyDescent="0.3">
      <c r="A58" s="34">
        <v>4006460</v>
      </c>
      <c r="B58" s="35" t="s">
        <v>836</v>
      </c>
      <c r="C58" s="28">
        <v>1203</v>
      </c>
      <c r="D58" s="30">
        <v>92.7</v>
      </c>
      <c r="E58" s="14">
        <f t="shared" si="7"/>
        <v>111518.1</v>
      </c>
      <c r="F58" s="36">
        <v>92.7</v>
      </c>
      <c r="G58" s="30">
        <f t="shared" si="8"/>
        <v>111518.1</v>
      </c>
      <c r="H58" s="17">
        <f t="shared" si="9"/>
        <v>0</v>
      </c>
      <c r="I58" s="29">
        <f t="shared" si="10"/>
        <v>0</v>
      </c>
    </row>
    <row r="59" spans="1:9" x14ac:dyDescent="0.3">
      <c r="A59" s="34">
        <v>4007876</v>
      </c>
      <c r="B59" s="35" t="s">
        <v>837</v>
      </c>
      <c r="C59" s="28">
        <v>0</v>
      </c>
      <c r="D59" s="30">
        <v>58.6</v>
      </c>
      <c r="E59" s="14">
        <f t="shared" si="7"/>
        <v>0</v>
      </c>
      <c r="F59" s="36">
        <v>58.6</v>
      </c>
      <c r="G59" s="30">
        <f t="shared" si="8"/>
        <v>0</v>
      </c>
      <c r="H59" s="17">
        <f t="shared" si="9"/>
        <v>0</v>
      </c>
      <c r="I59" s="29">
        <f t="shared" si="10"/>
        <v>0</v>
      </c>
    </row>
    <row r="60" spans="1:9" x14ac:dyDescent="0.3">
      <c r="A60" s="34">
        <v>4007877</v>
      </c>
      <c r="B60" s="35" t="s">
        <v>88</v>
      </c>
      <c r="C60" s="28">
        <v>1</v>
      </c>
      <c r="D60" s="30">
        <v>47.6</v>
      </c>
      <c r="E60" s="14">
        <f t="shared" si="7"/>
        <v>47.6</v>
      </c>
      <c r="F60" s="36">
        <v>47.6</v>
      </c>
      <c r="G60" s="30">
        <f t="shared" si="8"/>
        <v>47.6</v>
      </c>
      <c r="H60" s="17">
        <f t="shared" si="9"/>
        <v>0</v>
      </c>
      <c r="I60" s="29">
        <f t="shared" si="10"/>
        <v>0</v>
      </c>
    </row>
    <row r="61" spans="1:9" x14ac:dyDescent="0.3">
      <c r="A61" s="34">
        <v>4007878</v>
      </c>
      <c r="B61" s="35" t="s">
        <v>838</v>
      </c>
      <c r="C61" s="28">
        <v>0</v>
      </c>
      <c r="D61" s="30">
        <v>34.200000000000003</v>
      </c>
      <c r="E61" s="14">
        <f t="shared" si="7"/>
        <v>0</v>
      </c>
      <c r="F61" s="36">
        <v>34.200000000000003</v>
      </c>
      <c r="G61" s="30">
        <f t="shared" si="8"/>
        <v>0</v>
      </c>
      <c r="H61" s="17">
        <f t="shared" si="9"/>
        <v>0</v>
      </c>
      <c r="I61" s="29">
        <f t="shared" si="10"/>
        <v>0</v>
      </c>
    </row>
    <row r="62" spans="1:9" x14ac:dyDescent="0.3">
      <c r="A62" s="34">
        <v>4007899</v>
      </c>
      <c r="B62" s="35" t="s">
        <v>839</v>
      </c>
      <c r="C62" s="28">
        <v>0</v>
      </c>
      <c r="D62" s="30">
        <v>0</v>
      </c>
      <c r="E62" s="14">
        <f t="shared" si="7"/>
        <v>0</v>
      </c>
      <c r="F62" s="36">
        <v>0</v>
      </c>
      <c r="G62" s="30">
        <f t="shared" si="8"/>
        <v>0</v>
      </c>
      <c r="H62" s="17">
        <f t="shared" si="9"/>
        <v>0</v>
      </c>
      <c r="I62" s="29">
        <f t="shared" si="10"/>
        <v>0</v>
      </c>
    </row>
    <row r="63" spans="1:9" x14ac:dyDescent="0.3">
      <c r="A63" s="34">
        <v>4050002</v>
      </c>
      <c r="B63" s="35" t="s">
        <v>725</v>
      </c>
      <c r="C63" s="28">
        <v>0</v>
      </c>
      <c r="D63" s="30">
        <v>87.8</v>
      </c>
      <c r="E63" s="14">
        <f t="shared" si="7"/>
        <v>0</v>
      </c>
      <c r="F63" s="36">
        <v>87.8</v>
      </c>
      <c r="G63" s="30">
        <f t="shared" si="8"/>
        <v>0</v>
      </c>
      <c r="H63" s="17">
        <f t="shared" si="9"/>
        <v>0</v>
      </c>
      <c r="I63" s="29">
        <f t="shared" si="10"/>
        <v>0</v>
      </c>
    </row>
    <row r="64" spans="1:9" x14ac:dyDescent="0.3">
      <c r="A64" s="34">
        <v>4050003</v>
      </c>
      <c r="B64" s="35" t="s">
        <v>726</v>
      </c>
      <c r="C64" s="28">
        <v>0</v>
      </c>
      <c r="D64" s="30">
        <v>24.9</v>
      </c>
      <c r="E64" s="14">
        <f t="shared" si="7"/>
        <v>0</v>
      </c>
      <c r="F64" s="36">
        <v>24.9</v>
      </c>
      <c r="G64" s="30">
        <f t="shared" si="8"/>
        <v>0</v>
      </c>
      <c r="H64" s="17">
        <f t="shared" si="9"/>
        <v>0</v>
      </c>
      <c r="I64" s="29">
        <f t="shared" si="10"/>
        <v>0</v>
      </c>
    </row>
    <row r="65" spans="1:9" x14ac:dyDescent="0.3">
      <c r="A65" s="34">
        <v>4050004</v>
      </c>
      <c r="B65" s="35" t="s">
        <v>89</v>
      </c>
      <c r="C65" s="28">
        <v>877</v>
      </c>
      <c r="D65" s="30">
        <v>0</v>
      </c>
      <c r="E65" s="14">
        <f t="shared" si="7"/>
        <v>0</v>
      </c>
      <c r="F65" s="36">
        <v>0</v>
      </c>
      <c r="G65" s="30">
        <f t="shared" si="8"/>
        <v>0</v>
      </c>
      <c r="H65" s="17">
        <f t="shared" si="9"/>
        <v>0</v>
      </c>
      <c r="I65" s="29">
        <f t="shared" si="10"/>
        <v>0</v>
      </c>
    </row>
    <row r="66" spans="1:9" x14ac:dyDescent="0.3">
      <c r="A66" s="34">
        <v>4065100</v>
      </c>
      <c r="B66" s="35" t="s">
        <v>90</v>
      </c>
      <c r="C66" s="28">
        <v>1</v>
      </c>
      <c r="D66" s="30">
        <v>35</v>
      </c>
      <c r="E66" s="14">
        <f t="shared" si="7"/>
        <v>35</v>
      </c>
      <c r="F66" s="36">
        <v>35</v>
      </c>
      <c r="G66" s="30">
        <f t="shared" si="8"/>
        <v>35</v>
      </c>
      <c r="H66" s="17">
        <f t="shared" si="9"/>
        <v>0</v>
      </c>
      <c r="I66" s="29">
        <f t="shared" si="10"/>
        <v>0</v>
      </c>
    </row>
    <row r="67" spans="1:9" x14ac:dyDescent="0.3">
      <c r="A67" s="34">
        <v>4106200</v>
      </c>
      <c r="B67" s="35" t="s">
        <v>3</v>
      </c>
      <c r="C67" s="28">
        <v>0</v>
      </c>
      <c r="D67" s="30">
        <v>103.7</v>
      </c>
      <c r="E67" s="14">
        <f t="shared" si="7"/>
        <v>0</v>
      </c>
      <c r="F67" s="36">
        <v>103.7</v>
      </c>
      <c r="G67" s="30">
        <f t="shared" si="8"/>
        <v>0</v>
      </c>
      <c r="H67" s="17">
        <f t="shared" si="9"/>
        <v>0</v>
      </c>
      <c r="I67" s="29">
        <f t="shared" si="10"/>
        <v>0</v>
      </c>
    </row>
    <row r="68" spans="1:9" x14ac:dyDescent="0.3">
      <c r="A68" s="34">
        <v>4106202</v>
      </c>
      <c r="B68" s="35" t="s">
        <v>91</v>
      </c>
      <c r="C68" s="28">
        <v>0</v>
      </c>
      <c r="D68" s="30">
        <v>92.7</v>
      </c>
      <c r="E68" s="14">
        <f t="shared" si="7"/>
        <v>0</v>
      </c>
      <c r="F68" s="36">
        <v>92.7</v>
      </c>
      <c r="G68" s="30">
        <f t="shared" si="8"/>
        <v>0</v>
      </c>
      <c r="H68" s="17">
        <f t="shared" si="9"/>
        <v>0</v>
      </c>
      <c r="I68" s="29">
        <f t="shared" si="10"/>
        <v>0</v>
      </c>
    </row>
    <row r="69" spans="1:9" x14ac:dyDescent="0.3">
      <c r="A69" s="34">
        <v>4106214</v>
      </c>
      <c r="B69" s="35" t="s">
        <v>840</v>
      </c>
      <c r="C69" s="28">
        <v>0</v>
      </c>
      <c r="D69" s="30">
        <v>84.2</v>
      </c>
      <c r="E69" s="14">
        <f t="shared" si="7"/>
        <v>0</v>
      </c>
      <c r="F69" s="36">
        <v>84.2</v>
      </c>
      <c r="G69" s="30">
        <f t="shared" si="8"/>
        <v>0</v>
      </c>
      <c r="H69" s="17">
        <f t="shared" si="9"/>
        <v>0</v>
      </c>
      <c r="I69" s="29">
        <f t="shared" si="10"/>
        <v>0</v>
      </c>
    </row>
    <row r="70" spans="1:9" x14ac:dyDescent="0.3">
      <c r="A70" s="34">
        <v>4150002</v>
      </c>
      <c r="B70" s="35" t="s">
        <v>92</v>
      </c>
      <c r="C70" s="28">
        <v>35</v>
      </c>
      <c r="D70" s="30">
        <v>103.7</v>
      </c>
      <c r="E70" s="14">
        <f t="shared" si="7"/>
        <v>3629.5</v>
      </c>
      <c r="F70" s="36">
        <v>103.7</v>
      </c>
      <c r="G70" s="30">
        <f t="shared" si="8"/>
        <v>3629.5</v>
      </c>
      <c r="H70" s="17">
        <f t="shared" si="9"/>
        <v>0</v>
      </c>
      <c r="I70" s="29">
        <f t="shared" si="10"/>
        <v>0</v>
      </c>
    </row>
    <row r="71" spans="1:9" x14ac:dyDescent="0.3">
      <c r="A71" s="34">
        <v>4150003</v>
      </c>
      <c r="B71" s="35" t="s">
        <v>93</v>
      </c>
      <c r="C71" s="28">
        <v>6</v>
      </c>
      <c r="D71" s="30">
        <v>51.2</v>
      </c>
      <c r="E71" s="14">
        <f t="shared" si="7"/>
        <v>307.20000000000005</v>
      </c>
      <c r="F71" s="36">
        <v>51.2</v>
      </c>
      <c r="G71" s="30">
        <f t="shared" si="8"/>
        <v>307.20000000000005</v>
      </c>
      <c r="H71" s="17">
        <f t="shared" si="9"/>
        <v>0</v>
      </c>
      <c r="I71" s="29">
        <f t="shared" si="10"/>
        <v>0</v>
      </c>
    </row>
    <row r="72" spans="1:9" x14ac:dyDescent="0.3">
      <c r="A72" s="34">
        <v>4150004</v>
      </c>
      <c r="B72" s="35" t="s">
        <v>94</v>
      </c>
      <c r="C72" s="28">
        <v>256</v>
      </c>
      <c r="D72" s="30">
        <v>84.2</v>
      </c>
      <c r="E72" s="14">
        <f t="shared" si="7"/>
        <v>21555.200000000001</v>
      </c>
      <c r="F72" s="36">
        <v>84.2</v>
      </c>
      <c r="G72" s="30">
        <f t="shared" si="8"/>
        <v>21555.200000000001</v>
      </c>
      <c r="H72" s="17">
        <f t="shared" si="9"/>
        <v>0</v>
      </c>
      <c r="I72" s="29">
        <f t="shared" si="10"/>
        <v>0</v>
      </c>
    </row>
    <row r="73" spans="1:9" x14ac:dyDescent="0.3">
      <c r="A73" s="34">
        <v>4150005</v>
      </c>
      <c r="B73" s="35" t="s">
        <v>95</v>
      </c>
      <c r="C73" s="28">
        <v>268</v>
      </c>
      <c r="D73" s="30">
        <v>39</v>
      </c>
      <c r="E73" s="14">
        <f t="shared" si="7"/>
        <v>10452</v>
      </c>
      <c r="F73" s="36">
        <v>39</v>
      </c>
      <c r="G73" s="30">
        <f t="shared" si="8"/>
        <v>10452</v>
      </c>
      <c r="H73" s="17">
        <f t="shared" si="9"/>
        <v>0</v>
      </c>
      <c r="I73" s="29">
        <f t="shared" si="10"/>
        <v>0</v>
      </c>
    </row>
    <row r="74" spans="1:9" x14ac:dyDescent="0.3">
      <c r="A74" s="34">
        <v>4501001</v>
      </c>
      <c r="B74" s="35" t="s">
        <v>96</v>
      </c>
      <c r="C74" s="28">
        <v>2</v>
      </c>
      <c r="D74" s="30">
        <v>166.3</v>
      </c>
      <c r="E74" s="14">
        <f t="shared" ref="E74:E135" si="11">D74*C74</f>
        <v>332.6</v>
      </c>
      <c r="F74" s="36">
        <v>166.3</v>
      </c>
      <c r="G74" s="30">
        <f t="shared" ref="G74:G135" si="12">C74*F74</f>
        <v>332.6</v>
      </c>
      <c r="H74" s="17">
        <f t="shared" ref="H74:H135" si="13">G74-E74</f>
        <v>0</v>
      </c>
      <c r="I74" s="29">
        <f t="shared" ref="I74:I135" si="14">IF(E74=0,0,H74/E74)</f>
        <v>0</v>
      </c>
    </row>
    <row r="75" spans="1:9" x14ac:dyDescent="0.3">
      <c r="A75" s="34">
        <v>4501002</v>
      </c>
      <c r="B75" s="35" t="s">
        <v>66</v>
      </c>
      <c r="C75" s="28">
        <v>2</v>
      </c>
      <c r="D75" s="30">
        <v>30.2</v>
      </c>
      <c r="E75" s="14">
        <f t="shared" si="11"/>
        <v>60.4</v>
      </c>
      <c r="F75" s="36">
        <v>30.2</v>
      </c>
      <c r="G75" s="30">
        <f t="shared" si="12"/>
        <v>60.4</v>
      </c>
      <c r="H75" s="17">
        <f t="shared" si="13"/>
        <v>0</v>
      </c>
      <c r="I75" s="29">
        <f t="shared" si="14"/>
        <v>0</v>
      </c>
    </row>
    <row r="76" spans="1:9" x14ac:dyDescent="0.3">
      <c r="A76" s="34">
        <v>4501003</v>
      </c>
      <c r="B76" s="35" t="s">
        <v>841</v>
      </c>
      <c r="C76" s="28">
        <v>0</v>
      </c>
      <c r="D76" s="30">
        <v>45.4</v>
      </c>
      <c r="E76" s="14">
        <f t="shared" si="11"/>
        <v>0</v>
      </c>
      <c r="F76" s="36">
        <v>45.4</v>
      </c>
      <c r="G76" s="30">
        <f t="shared" si="12"/>
        <v>0</v>
      </c>
      <c r="H76" s="17">
        <f t="shared" si="13"/>
        <v>0</v>
      </c>
      <c r="I76" s="29">
        <f t="shared" si="14"/>
        <v>0</v>
      </c>
    </row>
    <row r="77" spans="1:9" x14ac:dyDescent="0.3">
      <c r="A77" s="34">
        <v>4501004</v>
      </c>
      <c r="B77" s="35" t="s">
        <v>842</v>
      </c>
      <c r="C77" s="28">
        <v>0</v>
      </c>
      <c r="D77" s="30">
        <v>75.599999999999994</v>
      </c>
      <c r="E77" s="14">
        <f t="shared" si="11"/>
        <v>0</v>
      </c>
      <c r="F77" s="36">
        <v>75.599999999999994</v>
      </c>
      <c r="G77" s="30">
        <f t="shared" si="12"/>
        <v>0</v>
      </c>
      <c r="H77" s="17">
        <f t="shared" si="13"/>
        <v>0</v>
      </c>
      <c r="I77" s="29">
        <f t="shared" si="14"/>
        <v>0</v>
      </c>
    </row>
    <row r="78" spans="1:9" x14ac:dyDescent="0.3">
      <c r="A78" s="34">
        <v>4501005</v>
      </c>
      <c r="B78" s="35" t="s">
        <v>727</v>
      </c>
      <c r="C78" s="28">
        <v>4</v>
      </c>
      <c r="D78" s="30">
        <v>124.8</v>
      </c>
      <c r="E78" s="14">
        <f t="shared" si="11"/>
        <v>499.2</v>
      </c>
      <c r="F78" s="36">
        <v>124.8</v>
      </c>
      <c r="G78" s="30">
        <f t="shared" si="12"/>
        <v>499.2</v>
      </c>
      <c r="H78" s="17">
        <f t="shared" si="13"/>
        <v>0</v>
      </c>
      <c r="I78" s="29">
        <f t="shared" si="14"/>
        <v>0</v>
      </c>
    </row>
    <row r="79" spans="1:9" x14ac:dyDescent="0.3">
      <c r="A79" s="34">
        <v>4501006</v>
      </c>
      <c r="B79" s="35" t="s">
        <v>843</v>
      </c>
      <c r="C79" s="28">
        <v>0</v>
      </c>
      <c r="D79" s="30">
        <v>44.2</v>
      </c>
      <c r="E79" s="14">
        <f t="shared" si="11"/>
        <v>0</v>
      </c>
      <c r="F79" s="36">
        <v>44.2</v>
      </c>
      <c r="G79" s="30">
        <f t="shared" si="12"/>
        <v>0</v>
      </c>
      <c r="H79" s="17">
        <f t="shared" si="13"/>
        <v>0</v>
      </c>
      <c r="I79" s="29">
        <f t="shared" si="14"/>
        <v>0</v>
      </c>
    </row>
    <row r="80" spans="1:9" x14ac:dyDescent="0.3">
      <c r="A80" s="34">
        <v>4501007</v>
      </c>
      <c r="B80" s="35" t="s">
        <v>844</v>
      </c>
      <c r="C80" s="28">
        <v>2</v>
      </c>
      <c r="D80" s="30">
        <v>2.91</v>
      </c>
      <c r="E80" s="14">
        <f t="shared" si="11"/>
        <v>5.82</v>
      </c>
      <c r="F80" s="36">
        <v>2.91</v>
      </c>
      <c r="G80" s="30">
        <f t="shared" si="12"/>
        <v>5.82</v>
      </c>
      <c r="H80" s="17">
        <f t="shared" si="13"/>
        <v>0</v>
      </c>
      <c r="I80" s="29">
        <f t="shared" si="14"/>
        <v>0</v>
      </c>
    </row>
    <row r="81" spans="1:9" x14ac:dyDescent="0.3">
      <c r="A81" s="34">
        <v>4501008</v>
      </c>
      <c r="B81" s="35" t="s">
        <v>65</v>
      </c>
      <c r="C81" s="28">
        <v>2</v>
      </c>
      <c r="D81" s="30">
        <v>30.2</v>
      </c>
      <c r="E81" s="14">
        <f t="shared" si="11"/>
        <v>60.4</v>
      </c>
      <c r="F81" s="36">
        <v>30.2</v>
      </c>
      <c r="G81" s="30">
        <f t="shared" si="12"/>
        <v>60.4</v>
      </c>
      <c r="H81" s="17">
        <f t="shared" si="13"/>
        <v>0</v>
      </c>
      <c r="I81" s="29">
        <f t="shared" si="14"/>
        <v>0</v>
      </c>
    </row>
    <row r="82" spans="1:9" x14ac:dyDescent="0.3">
      <c r="A82" s="34">
        <v>4501009</v>
      </c>
      <c r="B82" s="35" t="s">
        <v>845</v>
      </c>
      <c r="C82" s="28">
        <v>494</v>
      </c>
      <c r="D82" s="30">
        <v>0</v>
      </c>
      <c r="E82" s="14">
        <f t="shared" si="11"/>
        <v>0</v>
      </c>
      <c r="F82" s="36">
        <v>150</v>
      </c>
      <c r="G82" s="30">
        <f t="shared" si="12"/>
        <v>74100</v>
      </c>
      <c r="H82" s="17">
        <f t="shared" si="13"/>
        <v>74100</v>
      </c>
      <c r="I82" s="29">
        <f t="shared" si="14"/>
        <v>0</v>
      </c>
    </row>
    <row r="83" spans="1:9" x14ac:dyDescent="0.3">
      <c r="A83" s="34">
        <v>4501010</v>
      </c>
      <c r="B83" s="35" t="s">
        <v>799</v>
      </c>
      <c r="C83" s="28">
        <v>7</v>
      </c>
      <c r="D83" s="30">
        <v>0</v>
      </c>
      <c r="E83" s="14">
        <f t="shared" si="11"/>
        <v>0</v>
      </c>
      <c r="F83" s="36">
        <v>45.23</v>
      </c>
      <c r="G83" s="30">
        <f t="shared" si="12"/>
        <v>316.60999999999996</v>
      </c>
      <c r="H83" s="17">
        <f t="shared" si="13"/>
        <v>316.60999999999996</v>
      </c>
      <c r="I83" s="29">
        <f t="shared" si="14"/>
        <v>0</v>
      </c>
    </row>
    <row r="84" spans="1:9" x14ac:dyDescent="0.3">
      <c r="A84" s="34">
        <v>4501011</v>
      </c>
      <c r="B84" s="35" t="s">
        <v>846</v>
      </c>
      <c r="C84" s="28">
        <v>2</v>
      </c>
      <c r="D84" s="30">
        <v>2.91</v>
      </c>
      <c r="E84" s="14">
        <f t="shared" si="11"/>
        <v>5.82</v>
      </c>
      <c r="F84" s="36">
        <v>2.91</v>
      </c>
      <c r="G84" s="30">
        <f t="shared" si="12"/>
        <v>5.82</v>
      </c>
      <c r="H84" s="17">
        <f t="shared" si="13"/>
        <v>0</v>
      </c>
      <c r="I84" s="29">
        <f t="shared" si="14"/>
        <v>0</v>
      </c>
    </row>
    <row r="85" spans="1:9" x14ac:dyDescent="0.3">
      <c r="A85" s="34">
        <v>4501012</v>
      </c>
      <c r="B85" s="35" t="s">
        <v>847</v>
      </c>
      <c r="C85" s="28">
        <v>1</v>
      </c>
      <c r="D85" s="30">
        <v>0</v>
      </c>
      <c r="E85" s="14">
        <f t="shared" si="11"/>
        <v>0</v>
      </c>
      <c r="F85" s="36">
        <v>150</v>
      </c>
      <c r="G85" s="30">
        <f t="shared" si="12"/>
        <v>150</v>
      </c>
      <c r="H85" s="17">
        <f t="shared" si="13"/>
        <v>150</v>
      </c>
      <c r="I85" s="29">
        <f t="shared" si="14"/>
        <v>0</v>
      </c>
    </row>
    <row r="86" spans="1:9" x14ac:dyDescent="0.3">
      <c r="A86" s="34">
        <v>4501013</v>
      </c>
      <c r="B86" s="35" t="s">
        <v>97</v>
      </c>
      <c r="C86" s="28">
        <v>9</v>
      </c>
      <c r="D86" s="30">
        <v>15.68</v>
      </c>
      <c r="E86" s="14">
        <f t="shared" si="11"/>
        <v>141.12</v>
      </c>
      <c r="F86" s="36">
        <v>15.68</v>
      </c>
      <c r="G86" s="30">
        <f t="shared" si="12"/>
        <v>141.12</v>
      </c>
      <c r="H86" s="17">
        <f t="shared" si="13"/>
        <v>0</v>
      </c>
      <c r="I86" s="29">
        <f t="shared" si="14"/>
        <v>0</v>
      </c>
    </row>
    <row r="87" spans="1:9" x14ac:dyDescent="0.3">
      <c r="A87" s="34">
        <v>4501018</v>
      </c>
      <c r="B87" s="35" t="s">
        <v>728</v>
      </c>
      <c r="C87" s="28">
        <v>81</v>
      </c>
      <c r="D87" s="30">
        <v>19.8</v>
      </c>
      <c r="E87" s="14">
        <f t="shared" si="11"/>
        <v>1603.8</v>
      </c>
      <c r="F87" s="36">
        <v>19.8</v>
      </c>
      <c r="G87" s="30">
        <f t="shared" si="12"/>
        <v>1603.8</v>
      </c>
      <c r="H87" s="17">
        <f t="shared" si="13"/>
        <v>0</v>
      </c>
      <c r="I87" s="29">
        <f t="shared" si="14"/>
        <v>0</v>
      </c>
    </row>
    <row r="88" spans="1:9" x14ac:dyDescent="0.3">
      <c r="A88" s="34">
        <v>4501019</v>
      </c>
      <c r="B88" s="35" t="s">
        <v>25</v>
      </c>
      <c r="C88" s="28">
        <v>4</v>
      </c>
      <c r="D88" s="30">
        <v>49.2</v>
      </c>
      <c r="E88" s="14">
        <f t="shared" si="11"/>
        <v>196.8</v>
      </c>
      <c r="F88" s="36">
        <v>49.2</v>
      </c>
      <c r="G88" s="30">
        <f t="shared" si="12"/>
        <v>196.8</v>
      </c>
      <c r="H88" s="17">
        <f t="shared" si="13"/>
        <v>0</v>
      </c>
      <c r="I88" s="29">
        <f t="shared" si="14"/>
        <v>0</v>
      </c>
    </row>
    <row r="89" spans="1:9" x14ac:dyDescent="0.3">
      <c r="A89" s="34">
        <v>4501021</v>
      </c>
      <c r="B89" s="35" t="s">
        <v>848</v>
      </c>
      <c r="C89" s="28">
        <v>0</v>
      </c>
      <c r="D89" s="30">
        <v>2.91</v>
      </c>
      <c r="E89" s="14">
        <f t="shared" si="11"/>
        <v>0</v>
      </c>
      <c r="F89" s="36">
        <v>2.91</v>
      </c>
      <c r="G89" s="30">
        <f t="shared" si="12"/>
        <v>0</v>
      </c>
      <c r="H89" s="17">
        <f t="shared" si="13"/>
        <v>0</v>
      </c>
      <c r="I89" s="29">
        <f t="shared" si="14"/>
        <v>0</v>
      </c>
    </row>
    <row r="90" spans="1:9" x14ac:dyDescent="0.3">
      <c r="A90" s="34">
        <v>4501024</v>
      </c>
      <c r="B90" s="35" t="s">
        <v>26</v>
      </c>
      <c r="C90" s="28">
        <v>22</v>
      </c>
      <c r="D90" s="30">
        <v>54.2</v>
      </c>
      <c r="E90" s="14">
        <f t="shared" si="11"/>
        <v>1192.4000000000001</v>
      </c>
      <c r="F90" s="36">
        <v>54.2</v>
      </c>
      <c r="G90" s="30">
        <f t="shared" si="12"/>
        <v>1192.4000000000001</v>
      </c>
      <c r="H90" s="17">
        <f t="shared" si="13"/>
        <v>0</v>
      </c>
      <c r="I90" s="29">
        <f t="shared" si="14"/>
        <v>0</v>
      </c>
    </row>
    <row r="91" spans="1:9" x14ac:dyDescent="0.3">
      <c r="A91" s="34">
        <v>4501026</v>
      </c>
      <c r="B91" s="35" t="s">
        <v>849</v>
      </c>
      <c r="C91" s="28">
        <v>1</v>
      </c>
      <c r="D91" s="30">
        <v>2.91</v>
      </c>
      <c r="E91" s="14">
        <f t="shared" si="11"/>
        <v>2.91</v>
      </c>
      <c r="F91" s="36">
        <v>2.91</v>
      </c>
      <c r="G91" s="30">
        <f t="shared" si="12"/>
        <v>2.91</v>
      </c>
      <c r="H91" s="17">
        <f t="shared" si="13"/>
        <v>0</v>
      </c>
      <c r="I91" s="29">
        <f t="shared" si="14"/>
        <v>0</v>
      </c>
    </row>
    <row r="92" spans="1:9" x14ac:dyDescent="0.3">
      <c r="A92" s="34">
        <v>4501034</v>
      </c>
      <c r="B92" s="35" t="s">
        <v>850</v>
      </c>
      <c r="C92" s="28">
        <v>0</v>
      </c>
      <c r="D92" s="30">
        <v>2.91</v>
      </c>
      <c r="E92" s="14">
        <f t="shared" si="11"/>
        <v>0</v>
      </c>
      <c r="F92" s="36">
        <v>2.91</v>
      </c>
      <c r="G92" s="30">
        <f t="shared" si="12"/>
        <v>0</v>
      </c>
      <c r="H92" s="17">
        <f t="shared" si="13"/>
        <v>0</v>
      </c>
      <c r="I92" s="29">
        <f t="shared" si="14"/>
        <v>0</v>
      </c>
    </row>
    <row r="93" spans="1:9" x14ac:dyDescent="0.3">
      <c r="A93" s="34">
        <v>4501035</v>
      </c>
      <c r="B93" s="35" t="s">
        <v>851</v>
      </c>
      <c r="C93" s="28">
        <v>0</v>
      </c>
      <c r="D93" s="30">
        <v>2.91</v>
      </c>
      <c r="E93" s="14">
        <f t="shared" si="11"/>
        <v>0</v>
      </c>
      <c r="F93" s="36">
        <v>2.91</v>
      </c>
      <c r="G93" s="30">
        <f t="shared" si="12"/>
        <v>0</v>
      </c>
      <c r="H93" s="17">
        <f t="shared" si="13"/>
        <v>0</v>
      </c>
      <c r="I93" s="29">
        <f t="shared" si="14"/>
        <v>0</v>
      </c>
    </row>
    <row r="94" spans="1:9" x14ac:dyDescent="0.3">
      <c r="A94" s="34">
        <v>4501036</v>
      </c>
      <c r="B94" s="35" t="s">
        <v>98</v>
      </c>
      <c r="C94" s="28">
        <v>0</v>
      </c>
      <c r="D94" s="30">
        <v>13.46</v>
      </c>
      <c r="E94" s="14">
        <f t="shared" si="11"/>
        <v>0</v>
      </c>
      <c r="F94" s="36">
        <v>13.46</v>
      </c>
      <c r="G94" s="30">
        <f t="shared" si="12"/>
        <v>0</v>
      </c>
      <c r="H94" s="17">
        <f t="shared" si="13"/>
        <v>0</v>
      </c>
      <c r="I94" s="29">
        <f t="shared" si="14"/>
        <v>0</v>
      </c>
    </row>
    <row r="95" spans="1:9" x14ac:dyDescent="0.3">
      <c r="A95" s="34">
        <v>4501039</v>
      </c>
      <c r="B95" s="35" t="s">
        <v>852</v>
      </c>
      <c r="C95" s="28">
        <v>0</v>
      </c>
      <c r="D95" s="30">
        <v>2.91</v>
      </c>
      <c r="E95" s="14">
        <f t="shared" si="11"/>
        <v>0</v>
      </c>
      <c r="F95" s="36">
        <v>2.91</v>
      </c>
      <c r="G95" s="30">
        <f t="shared" si="12"/>
        <v>0</v>
      </c>
      <c r="H95" s="17">
        <f t="shared" si="13"/>
        <v>0</v>
      </c>
      <c r="I95" s="29">
        <f t="shared" si="14"/>
        <v>0</v>
      </c>
    </row>
    <row r="96" spans="1:9" x14ac:dyDescent="0.3">
      <c r="A96" s="34">
        <v>4501042</v>
      </c>
      <c r="B96" s="35" t="s">
        <v>853</v>
      </c>
      <c r="C96" s="28">
        <v>7</v>
      </c>
      <c r="D96" s="30">
        <v>2.91</v>
      </c>
      <c r="E96" s="14">
        <f t="shared" si="11"/>
        <v>20.37</v>
      </c>
      <c r="F96" s="36">
        <v>2.91</v>
      </c>
      <c r="G96" s="30">
        <f t="shared" si="12"/>
        <v>20.37</v>
      </c>
      <c r="H96" s="17">
        <f t="shared" si="13"/>
        <v>0</v>
      </c>
      <c r="I96" s="29">
        <f t="shared" si="14"/>
        <v>0</v>
      </c>
    </row>
    <row r="97" spans="1:9" x14ac:dyDescent="0.3">
      <c r="A97" s="34">
        <v>4501044</v>
      </c>
      <c r="B97" s="35" t="s">
        <v>729</v>
      </c>
      <c r="C97" s="28">
        <v>0</v>
      </c>
      <c r="D97" s="30">
        <v>22</v>
      </c>
      <c r="E97" s="14">
        <f t="shared" si="11"/>
        <v>0</v>
      </c>
      <c r="F97" s="36">
        <v>22</v>
      </c>
      <c r="G97" s="30">
        <f t="shared" si="12"/>
        <v>0</v>
      </c>
      <c r="H97" s="17">
        <f t="shared" si="13"/>
        <v>0</v>
      </c>
      <c r="I97" s="29">
        <f t="shared" si="14"/>
        <v>0</v>
      </c>
    </row>
    <row r="98" spans="1:9" x14ac:dyDescent="0.3">
      <c r="A98" s="34">
        <v>4501046</v>
      </c>
      <c r="B98" s="35" t="s">
        <v>854</v>
      </c>
      <c r="C98" s="28">
        <v>0</v>
      </c>
      <c r="D98" s="30">
        <v>2.91</v>
      </c>
      <c r="E98" s="14">
        <f t="shared" si="11"/>
        <v>0</v>
      </c>
      <c r="F98" s="36">
        <v>2.91</v>
      </c>
      <c r="G98" s="30">
        <f t="shared" si="12"/>
        <v>0</v>
      </c>
      <c r="H98" s="17">
        <f t="shared" si="13"/>
        <v>0</v>
      </c>
      <c r="I98" s="29">
        <f t="shared" si="14"/>
        <v>0</v>
      </c>
    </row>
    <row r="99" spans="1:9" x14ac:dyDescent="0.3">
      <c r="A99" s="34">
        <v>4501051</v>
      </c>
      <c r="B99" s="35" t="s">
        <v>64</v>
      </c>
      <c r="C99" s="28">
        <v>34</v>
      </c>
      <c r="D99" s="30">
        <v>56.8</v>
      </c>
      <c r="E99" s="14">
        <f t="shared" si="11"/>
        <v>1931.1999999999998</v>
      </c>
      <c r="F99" s="36">
        <v>56.8</v>
      </c>
      <c r="G99" s="30">
        <f t="shared" si="12"/>
        <v>1931.1999999999998</v>
      </c>
      <c r="H99" s="17">
        <f t="shared" si="13"/>
        <v>0</v>
      </c>
      <c r="I99" s="29">
        <f t="shared" si="14"/>
        <v>0</v>
      </c>
    </row>
    <row r="100" spans="1:9" x14ac:dyDescent="0.3">
      <c r="A100" s="34">
        <v>4501052</v>
      </c>
      <c r="B100" s="35" t="s">
        <v>8</v>
      </c>
      <c r="C100" s="28">
        <v>3</v>
      </c>
      <c r="D100" s="30">
        <v>56.8</v>
      </c>
      <c r="E100" s="14">
        <f t="shared" si="11"/>
        <v>170.39999999999998</v>
      </c>
      <c r="F100" s="36">
        <v>56.8</v>
      </c>
      <c r="G100" s="30">
        <f t="shared" si="12"/>
        <v>170.39999999999998</v>
      </c>
      <c r="H100" s="17">
        <f t="shared" si="13"/>
        <v>0</v>
      </c>
      <c r="I100" s="29">
        <f t="shared" si="14"/>
        <v>0</v>
      </c>
    </row>
    <row r="101" spans="1:9" x14ac:dyDescent="0.3">
      <c r="A101" s="34">
        <v>4501054</v>
      </c>
      <c r="B101" s="35" t="s">
        <v>9</v>
      </c>
      <c r="C101" s="28">
        <v>1</v>
      </c>
      <c r="D101" s="30">
        <v>49.2</v>
      </c>
      <c r="E101" s="14">
        <f t="shared" si="11"/>
        <v>49.2</v>
      </c>
      <c r="F101" s="36">
        <v>49.2</v>
      </c>
      <c r="G101" s="30">
        <f t="shared" si="12"/>
        <v>49.2</v>
      </c>
      <c r="H101" s="17">
        <f t="shared" si="13"/>
        <v>0</v>
      </c>
      <c r="I101" s="29">
        <f t="shared" si="14"/>
        <v>0</v>
      </c>
    </row>
    <row r="102" spans="1:9" x14ac:dyDescent="0.3">
      <c r="A102" s="34">
        <v>4501055</v>
      </c>
      <c r="B102" s="35" t="s">
        <v>99</v>
      </c>
      <c r="C102" s="28">
        <v>0</v>
      </c>
      <c r="D102" s="30">
        <v>11.5</v>
      </c>
      <c r="E102" s="14">
        <f t="shared" si="11"/>
        <v>0</v>
      </c>
      <c r="F102" s="36">
        <v>11.5</v>
      </c>
      <c r="G102" s="30">
        <f t="shared" si="12"/>
        <v>0</v>
      </c>
      <c r="H102" s="17">
        <f t="shared" si="13"/>
        <v>0</v>
      </c>
      <c r="I102" s="29">
        <f t="shared" si="14"/>
        <v>0</v>
      </c>
    </row>
    <row r="103" spans="1:9" x14ac:dyDescent="0.3">
      <c r="A103" s="34">
        <v>4501056</v>
      </c>
      <c r="B103" s="35" t="s">
        <v>100</v>
      </c>
      <c r="C103" s="28">
        <v>0</v>
      </c>
      <c r="D103" s="30">
        <v>13.65</v>
      </c>
      <c r="E103" s="14">
        <f t="shared" si="11"/>
        <v>0</v>
      </c>
      <c r="F103" s="36">
        <v>13.65</v>
      </c>
      <c r="G103" s="30">
        <f t="shared" si="12"/>
        <v>0</v>
      </c>
      <c r="H103" s="17">
        <f t="shared" si="13"/>
        <v>0</v>
      </c>
      <c r="I103" s="29">
        <f t="shared" si="14"/>
        <v>0</v>
      </c>
    </row>
    <row r="104" spans="1:9" x14ac:dyDescent="0.3">
      <c r="A104" s="34">
        <v>4501057</v>
      </c>
      <c r="B104" s="35" t="s">
        <v>855</v>
      </c>
      <c r="C104" s="28">
        <v>1</v>
      </c>
      <c r="D104" s="30">
        <v>16.46</v>
      </c>
      <c r="E104" s="14">
        <f t="shared" si="11"/>
        <v>16.46</v>
      </c>
      <c r="F104" s="36">
        <v>16.46</v>
      </c>
      <c r="G104" s="30">
        <f t="shared" si="12"/>
        <v>16.46</v>
      </c>
      <c r="H104" s="17">
        <f t="shared" si="13"/>
        <v>0</v>
      </c>
      <c r="I104" s="29">
        <f t="shared" si="14"/>
        <v>0</v>
      </c>
    </row>
    <row r="105" spans="1:9" x14ac:dyDescent="0.3">
      <c r="A105" s="34">
        <v>4501058</v>
      </c>
      <c r="B105" s="35" t="s">
        <v>101</v>
      </c>
      <c r="C105" s="28">
        <v>2</v>
      </c>
      <c r="D105" s="30">
        <v>17.920000000000002</v>
      </c>
      <c r="E105" s="14">
        <f t="shared" si="11"/>
        <v>35.840000000000003</v>
      </c>
      <c r="F105" s="36">
        <v>17.920000000000002</v>
      </c>
      <c r="G105" s="30">
        <f t="shared" si="12"/>
        <v>35.840000000000003</v>
      </c>
      <c r="H105" s="17">
        <f t="shared" si="13"/>
        <v>0</v>
      </c>
      <c r="I105" s="29">
        <f t="shared" si="14"/>
        <v>0</v>
      </c>
    </row>
    <row r="106" spans="1:9" x14ac:dyDescent="0.3">
      <c r="A106" s="34">
        <v>4501059</v>
      </c>
      <c r="B106" s="35" t="s">
        <v>10</v>
      </c>
      <c r="C106" s="28">
        <v>43</v>
      </c>
      <c r="D106" s="30">
        <v>49.2</v>
      </c>
      <c r="E106" s="14">
        <f t="shared" si="11"/>
        <v>2115.6</v>
      </c>
      <c r="F106" s="36">
        <v>49.2</v>
      </c>
      <c r="G106" s="30">
        <f t="shared" si="12"/>
        <v>2115.6</v>
      </c>
      <c r="H106" s="17">
        <f t="shared" si="13"/>
        <v>0</v>
      </c>
      <c r="I106" s="29">
        <f t="shared" si="14"/>
        <v>0</v>
      </c>
    </row>
    <row r="107" spans="1:9" x14ac:dyDescent="0.3">
      <c r="A107" s="34">
        <v>4501060</v>
      </c>
      <c r="B107" s="35" t="s">
        <v>856</v>
      </c>
      <c r="C107" s="28">
        <v>0</v>
      </c>
      <c r="D107" s="30">
        <v>2.91</v>
      </c>
      <c r="E107" s="14">
        <f t="shared" si="11"/>
        <v>0</v>
      </c>
      <c r="F107" s="36">
        <v>2.91</v>
      </c>
      <c r="G107" s="30">
        <f t="shared" si="12"/>
        <v>0</v>
      </c>
      <c r="H107" s="17">
        <f t="shared" si="13"/>
        <v>0</v>
      </c>
      <c r="I107" s="29">
        <f t="shared" si="14"/>
        <v>0</v>
      </c>
    </row>
    <row r="108" spans="1:9" x14ac:dyDescent="0.3">
      <c r="A108" s="34">
        <v>4501062</v>
      </c>
      <c r="B108" s="35" t="s">
        <v>102</v>
      </c>
      <c r="C108" s="28">
        <v>82</v>
      </c>
      <c r="D108" s="30">
        <v>68</v>
      </c>
      <c r="E108" s="14">
        <f t="shared" si="11"/>
        <v>5576</v>
      </c>
      <c r="F108" s="36">
        <v>68</v>
      </c>
      <c r="G108" s="30">
        <f t="shared" si="12"/>
        <v>5576</v>
      </c>
      <c r="H108" s="17">
        <f t="shared" si="13"/>
        <v>0</v>
      </c>
      <c r="I108" s="29">
        <f t="shared" si="14"/>
        <v>0</v>
      </c>
    </row>
    <row r="109" spans="1:9" x14ac:dyDescent="0.3">
      <c r="A109" s="34">
        <v>4501067</v>
      </c>
      <c r="B109" s="35" t="s">
        <v>857</v>
      </c>
      <c r="C109" s="28">
        <v>2</v>
      </c>
      <c r="D109" s="30">
        <v>19.739999999999998</v>
      </c>
      <c r="E109" s="14">
        <f t="shared" si="11"/>
        <v>39.479999999999997</v>
      </c>
      <c r="F109" s="36">
        <v>19.739999999999998</v>
      </c>
      <c r="G109" s="30">
        <f t="shared" si="12"/>
        <v>39.479999999999997</v>
      </c>
      <c r="H109" s="17">
        <f t="shared" si="13"/>
        <v>0</v>
      </c>
      <c r="I109" s="29">
        <f t="shared" si="14"/>
        <v>0</v>
      </c>
    </row>
    <row r="110" spans="1:9" x14ac:dyDescent="0.3">
      <c r="A110" s="34">
        <v>4501068</v>
      </c>
      <c r="B110" s="35" t="s">
        <v>858</v>
      </c>
      <c r="C110" s="28">
        <v>0</v>
      </c>
      <c r="D110" s="30">
        <v>2.91</v>
      </c>
      <c r="E110" s="14">
        <f t="shared" si="11"/>
        <v>0</v>
      </c>
      <c r="F110" s="36">
        <v>2.91</v>
      </c>
      <c r="G110" s="30">
        <f t="shared" si="12"/>
        <v>0</v>
      </c>
      <c r="H110" s="17">
        <f t="shared" si="13"/>
        <v>0</v>
      </c>
      <c r="I110" s="29">
        <f t="shared" si="14"/>
        <v>0</v>
      </c>
    </row>
    <row r="111" spans="1:9" x14ac:dyDescent="0.3">
      <c r="A111" s="34">
        <v>4501071</v>
      </c>
      <c r="B111" s="35" t="s">
        <v>103</v>
      </c>
      <c r="C111" s="28">
        <v>0</v>
      </c>
      <c r="D111" s="30">
        <v>34.1</v>
      </c>
      <c r="E111" s="14">
        <f t="shared" si="11"/>
        <v>0</v>
      </c>
      <c r="F111" s="36">
        <v>34.1</v>
      </c>
      <c r="G111" s="30">
        <f t="shared" si="12"/>
        <v>0</v>
      </c>
      <c r="H111" s="17">
        <f t="shared" si="13"/>
        <v>0</v>
      </c>
      <c r="I111" s="29">
        <f t="shared" si="14"/>
        <v>0</v>
      </c>
    </row>
    <row r="112" spans="1:9" x14ac:dyDescent="0.3">
      <c r="A112" s="34">
        <v>4501072</v>
      </c>
      <c r="B112" s="35" t="s">
        <v>104</v>
      </c>
      <c r="C112" s="28">
        <v>0</v>
      </c>
      <c r="D112" s="30">
        <v>56.8</v>
      </c>
      <c r="E112" s="14">
        <f t="shared" si="11"/>
        <v>0</v>
      </c>
      <c r="F112" s="36">
        <v>56.8</v>
      </c>
      <c r="G112" s="30">
        <f t="shared" si="12"/>
        <v>0</v>
      </c>
      <c r="H112" s="17">
        <f t="shared" si="13"/>
        <v>0</v>
      </c>
      <c r="I112" s="29">
        <f t="shared" si="14"/>
        <v>0</v>
      </c>
    </row>
    <row r="113" spans="1:9" x14ac:dyDescent="0.3">
      <c r="A113" s="34">
        <v>4501073</v>
      </c>
      <c r="B113" s="35" t="s">
        <v>859</v>
      </c>
      <c r="C113" s="28">
        <v>63</v>
      </c>
      <c r="D113" s="30">
        <v>24.74</v>
      </c>
      <c r="E113" s="14">
        <f t="shared" si="11"/>
        <v>1558.62</v>
      </c>
      <c r="F113" s="36">
        <v>24.74</v>
      </c>
      <c r="G113" s="30">
        <f t="shared" si="12"/>
        <v>1558.62</v>
      </c>
      <c r="H113" s="17">
        <f t="shared" si="13"/>
        <v>0</v>
      </c>
      <c r="I113" s="29">
        <f t="shared" si="14"/>
        <v>0</v>
      </c>
    </row>
    <row r="114" spans="1:9" x14ac:dyDescent="0.3">
      <c r="A114" s="34">
        <v>4501077</v>
      </c>
      <c r="B114" s="35" t="s">
        <v>105</v>
      </c>
      <c r="C114" s="28">
        <v>3</v>
      </c>
      <c r="D114" s="30">
        <v>40.299999999999997</v>
      </c>
      <c r="E114" s="14">
        <f t="shared" si="11"/>
        <v>120.89999999999999</v>
      </c>
      <c r="F114" s="36">
        <v>40.299999999999997</v>
      </c>
      <c r="G114" s="30">
        <f t="shared" si="12"/>
        <v>120.89999999999999</v>
      </c>
      <c r="H114" s="17">
        <f t="shared" si="13"/>
        <v>0</v>
      </c>
      <c r="I114" s="29">
        <f t="shared" si="14"/>
        <v>0</v>
      </c>
    </row>
    <row r="115" spans="1:9" x14ac:dyDescent="0.3">
      <c r="A115" s="34">
        <v>4501080</v>
      </c>
      <c r="B115" s="35" t="s">
        <v>860</v>
      </c>
      <c r="C115" s="28">
        <v>0</v>
      </c>
      <c r="D115" s="30">
        <v>20.440000000000001</v>
      </c>
      <c r="E115" s="14">
        <f t="shared" si="11"/>
        <v>0</v>
      </c>
      <c r="F115" s="36">
        <v>20.440000000000001</v>
      </c>
      <c r="G115" s="30">
        <f t="shared" si="12"/>
        <v>0</v>
      </c>
      <c r="H115" s="17">
        <f t="shared" si="13"/>
        <v>0</v>
      </c>
      <c r="I115" s="29">
        <f t="shared" si="14"/>
        <v>0</v>
      </c>
    </row>
    <row r="116" spans="1:9" x14ac:dyDescent="0.3">
      <c r="A116" s="34">
        <v>4501081</v>
      </c>
      <c r="B116" s="35" t="s">
        <v>861</v>
      </c>
      <c r="C116" s="28">
        <v>0</v>
      </c>
      <c r="D116" s="30">
        <v>23.1</v>
      </c>
      <c r="E116" s="14">
        <f t="shared" si="11"/>
        <v>0</v>
      </c>
      <c r="F116" s="36">
        <v>23.1</v>
      </c>
      <c r="G116" s="30">
        <f t="shared" si="12"/>
        <v>0</v>
      </c>
      <c r="H116" s="17">
        <f t="shared" si="13"/>
        <v>0</v>
      </c>
      <c r="I116" s="29">
        <f t="shared" si="14"/>
        <v>0</v>
      </c>
    </row>
    <row r="117" spans="1:9" x14ac:dyDescent="0.3">
      <c r="A117" s="34">
        <v>4501082</v>
      </c>
      <c r="B117" s="35" t="s">
        <v>862</v>
      </c>
      <c r="C117" s="28">
        <v>0</v>
      </c>
      <c r="D117" s="30">
        <v>100</v>
      </c>
      <c r="E117" s="14">
        <f t="shared" si="11"/>
        <v>0</v>
      </c>
      <c r="F117" s="36">
        <v>100</v>
      </c>
      <c r="G117" s="30">
        <f t="shared" si="12"/>
        <v>0</v>
      </c>
      <c r="H117" s="17">
        <f t="shared" si="13"/>
        <v>0</v>
      </c>
      <c r="I117" s="29">
        <f t="shared" si="14"/>
        <v>0</v>
      </c>
    </row>
    <row r="118" spans="1:9" x14ac:dyDescent="0.3">
      <c r="A118" s="34">
        <v>4501083</v>
      </c>
      <c r="B118" s="35" t="s">
        <v>730</v>
      </c>
      <c r="C118" s="28">
        <v>1</v>
      </c>
      <c r="D118" s="30">
        <v>25.01</v>
      </c>
      <c r="E118" s="14">
        <f t="shared" si="11"/>
        <v>25.01</v>
      </c>
      <c r="F118" s="36">
        <v>25.01</v>
      </c>
      <c r="G118" s="30">
        <f t="shared" si="12"/>
        <v>25.01</v>
      </c>
      <c r="H118" s="17">
        <f t="shared" si="13"/>
        <v>0</v>
      </c>
      <c r="I118" s="29">
        <f t="shared" si="14"/>
        <v>0</v>
      </c>
    </row>
    <row r="119" spans="1:9" x14ac:dyDescent="0.3">
      <c r="A119" s="34">
        <v>4501084</v>
      </c>
      <c r="B119" s="35" t="s">
        <v>106</v>
      </c>
      <c r="C119" s="28">
        <v>0</v>
      </c>
      <c r="D119" s="30">
        <v>20</v>
      </c>
      <c r="E119" s="14">
        <f t="shared" si="11"/>
        <v>0</v>
      </c>
      <c r="F119" s="36">
        <v>20</v>
      </c>
      <c r="G119" s="30">
        <f t="shared" si="12"/>
        <v>0</v>
      </c>
      <c r="H119" s="17">
        <f t="shared" si="13"/>
        <v>0</v>
      </c>
      <c r="I119" s="29">
        <f t="shared" si="14"/>
        <v>0</v>
      </c>
    </row>
    <row r="120" spans="1:9" x14ac:dyDescent="0.3">
      <c r="A120" s="34">
        <v>4501085</v>
      </c>
      <c r="B120" s="35" t="s">
        <v>36</v>
      </c>
      <c r="C120" s="28">
        <v>185</v>
      </c>
      <c r="D120" s="30">
        <v>54.2</v>
      </c>
      <c r="E120" s="14">
        <f t="shared" si="11"/>
        <v>10027</v>
      </c>
      <c r="F120" s="36">
        <v>54.2</v>
      </c>
      <c r="G120" s="30">
        <f t="shared" si="12"/>
        <v>10027</v>
      </c>
      <c r="H120" s="17">
        <f t="shared" si="13"/>
        <v>0</v>
      </c>
      <c r="I120" s="29">
        <f t="shared" si="14"/>
        <v>0</v>
      </c>
    </row>
    <row r="121" spans="1:9" x14ac:dyDescent="0.3">
      <c r="A121" s="34">
        <v>4501087</v>
      </c>
      <c r="B121" s="35" t="s">
        <v>11</v>
      </c>
      <c r="C121" s="28">
        <v>1</v>
      </c>
      <c r="D121" s="30">
        <v>49.2</v>
      </c>
      <c r="E121" s="14">
        <f t="shared" si="11"/>
        <v>49.2</v>
      </c>
      <c r="F121" s="36">
        <v>49.2</v>
      </c>
      <c r="G121" s="30">
        <f t="shared" si="12"/>
        <v>49.2</v>
      </c>
      <c r="H121" s="17">
        <f t="shared" si="13"/>
        <v>0</v>
      </c>
      <c r="I121" s="29">
        <f t="shared" si="14"/>
        <v>0</v>
      </c>
    </row>
    <row r="122" spans="1:9" x14ac:dyDescent="0.3">
      <c r="A122" s="34">
        <v>4501088</v>
      </c>
      <c r="B122" s="35" t="s">
        <v>731</v>
      </c>
      <c r="C122" s="28">
        <v>0</v>
      </c>
      <c r="D122" s="30">
        <v>2.91</v>
      </c>
      <c r="E122" s="14">
        <f t="shared" si="11"/>
        <v>0</v>
      </c>
      <c r="F122" s="36">
        <v>2.91</v>
      </c>
      <c r="G122" s="30">
        <f t="shared" si="12"/>
        <v>0</v>
      </c>
      <c r="H122" s="17">
        <f t="shared" si="13"/>
        <v>0</v>
      </c>
      <c r="I122" s="29">
        <f t="shared" si="14"/>
        <v>0</v>
      </c>
    </row>
    <row r="123" spans="1:9" x14ac:dyDescent="0.3">
      <c r="A123" s="34">
        <v>4501089</v>
      </c>
      <c r="B123" s="35" t="s">
        <v>732</v>
      </c>
      <c r="C123" s="28">
        <v>0</v>
      </c>
      <c r="D123" s="30">
        <v>7.1</v>
      </c>
      <c r="E123" s="14">
        <f t="shared" si="11"/>
        <v>0</v>
      </c>
      <c r="F123" s="36">
        <v>7.1</v>
      </c>
      <c r="G123" s="30">
        <f t="shared" si="12"/>
        <v>0</v>
      </c>
      <c r="H123" s="17">
        <f t="shared" si="13"/>
        <v>0</v>
      </c>
      <c r="I123" s="29">
        <f t="shared" si="14"/>
        <v>0</v>
      </c>
    </row>
    <row r="124" spans="1:9" x14ac:dyDescent="0.3">
      <c r="A124" s="34">
        <v>4501092</v>
      </c>
      <c r="B124" s="35" t="s">
        <v>863</v>
      </c>
      <c r="C124" s="28">
        <v>0</v>
      </c>
      <c r="D124" s="30">
        <v>26</v>
      </c>
      <c r="E124" s="14">
        <f t="shared" si="11"/>
        <v>0</v>
      </c>
      <c r="F124" s="36">
        <v>26</v>
      </c>
      <c r="G124" s="30">
        <f t="shared" si="12"/>
        <v>0</v>
      </c>
      <c r="H124" s="17">
        <f t="shared" si="13"/>
        <v>0</v>
      </c>
      <c r="I124" s="29">
        <f t="shared" si="14"/>
        <v>0</v>
      </c>
    </row>
    <row r="125" spans="1:9" x14ac:dyDescent="0.3">
      <c r="A125" s="34">
        <v>4501093</v>
      </c>
      <c r="B125" s="35" t="s">
        <v>107</v>
      </c>
      <c r="C125" s="28">
        <v>0</v>
      </c>
      <c r="D125" s="30">
        <v>25.1</v>
      </c>
      <c r="E125" s="14">
        <f t="shared" si="11"/>
        <v>0</v>
      </c>
      <c r="F125" s="36">
        <v>25.1</v>
      </c>
      <c r="G125" s="30">
        <f t="shared" si="12"/>
        <v>0</v>
      </c>
      <c r="H125" s="17">
        <f t="shared" si="13"/>
        <v>0</v>
      </c>
      <c r="I125" s="29">
        <f t="shared" si="14"/>
        <v>0</v>
      </c>
    </row>
    <row r="126" spans="1:9" x14ac:dyDescent="0.3">
      <c r="A126" s="34">
        <v>4501094</v>
      </c>
      <c r="B126" s="35" t="s">
        <v>733</v>
      </c>
      <c r="C126" s="28">
        <v>9</v>
      </c>
      <c r="D126" s="30">
        <v>60</v>
      </c>
      <c r="E126" s="14">
        <f t="shared" si="11"/>
        <v>540</v>
      </c>
      <c r="F126" s="36">
        <v>60</v>
      </c>
      <c r="G126" s="30">
        <f t="shared" si="12"/>
        <v>540</v>
      </c>
      <c r="H126" s="17">
        <f t="shared" si="13"/>
        <v>0</v>
      </c>
      <c r="I126" s="29">
        <f t="shared" si="14"/>
        <v>0</v>
      </c>
    </row>
    <row r="127" spans="1:9" x14ac:dyDescent="0.3">
      <c r="A127" s="34">
        <v>4501096</v>
      </c>
      <c r="B127" s="35" t="s">
        <v>864</v>
      </c>
      <c r="C127" s="28">
        <v>0</v>
      </c>
      <c r="D127" s="30">
        <v>23</v>
      </c>
      <c r="E127" s="14">
        <f t="shared" si="11"/>
        <v>0</v>
      </c>
      <c r="F127" s="36">
        <v>23</v>
      </c>
      <c r="G127" s="30">
        <f t="shared" si="12"/>
        <v>0</v>
      </c>
      <c r="H127" s="17">
        <f t="shared" si="13"/>
        <v>0</v>
      </c>
      <c r="I127" s="29">
        <f t="shared" si="14"/>
        <v>0</v>
      </c>
    </row>
    <row r="128" spans="1:9" x14ac:dyDescent="0.3">
      <c r="A128" s="34">
        <v>4501101</v>
      </c>
      <c r="B128" s="35" t="s">
        <v>865</v>
      </c>
      <c r="C128" s="28">
        <v>1</v>
      </c>
      <c r="D128" s="30">
        <v>2.91</v>
      </c>
      <c r="E128" s="14">
        <f t="shared" si="11"/>
        <v>2.91</v>
      </c>
      <c r="F128" s="36">
        <v>2.91</v>
      </c>
      <c r="G128" s="30">
        <f t="shared" si="12"/>
        <v>2.91</v>
      </c>
      <c r="H128" s="17">
        <f t="shared" si="13"/>
        <v>0</v>
      </c>
      <c r="I128" s="29">
        <f t="shared" si="14"/>
        <v>0</v>
      </c>
    </row>
    <row r="129" spans="1:9" x14ac:dyDescent="0.3">
      <c r="A129" s="34">
        <v>4501103</v>
      </c>
      <c r="B129" s="35" t="s">
        <v>108</v>
      </c>
      <c r="C129" s="28">
        <v>1</v>
      </c>
      <c r="D129" s="30">
        <v>9.3000000000000007</v>
      </c>
      <c r="E129" s="14">
        <f t="shared" si="11"/>
        <v>9.3000000000000007</v>
      </c>
      <c r="F129" s="36">
        <v>9.3000000000000007</v>
      </c>
      <c r="G129" s="30">
        <f t="shared" si="12"/>
        <v>9.3000000000000007</v>
      </c>
      <c r="H129" s="17">
        <f t="shared" si="13"/>
        <v>0</v>
      </c>
      <c r="I129" s="29">
        <f t="shared" si="14"/>
        <v>0</v>
      </c>
    </row>
    <row r="130" spans="1:9" x14ac:dyDescent="0.3">
      <c r="A130" s="34">
        <v>4501104</v>
      </c>
      <c r="B130" s="35" t="s">
        <v>866</v>
      </c>
      <c r="C130" s="28">
        <v>12</v>
      </c>
      <c r="D130" s="30">
        <v>2.91</v>
      </c>
      <c r="E130" s="14">
        <f t="shared" si="11"/>
        <v>34.92</v>
      </c>
      <c r="F130" s="36">
        <v>2.91</v>
      </c>
      <c r="G130" s="30">
        <f t="shared" si="12"/>
        <v>34.92</v>
      </c>
      <c r="H130" s="17">
        <f t="shared" si="13"/>
        <v>0</v>
      </c>
      <c r="I130" s="29">
        <f t="shared" si="14"/>
        <v>0</v>
      </c>
    </row>
    <row r="131" spans="1:9" x14ac:dyDescent="0.3">
      <c r="A131" s="34">
        <v>4501105</v>
      </c>
      <c r="B131" s="35" t="s">
        <v>867</v>
      </c>
      <c r="C131" s="28">
        <v>0</v>
      </c>
      <c r="D131" s="30">
        <v>19</v>
      </c>
      <c r="E131" s="14">
        <f t="shared" si="11"/>
        <v>0</v>
      </c>
      <c r="F131" s="36">
        <v>19</v>
      </c>
      <c r="G131" s="30">
        <f t="shared" si="12"/>
        <v>0</v>
      </c>
      <c r="H131" s="17">
        <f t="shared" si="13"/>
        <v>0</v>
      </c>
      <c r="I131" s="29">
        <f t="shared" si="14"/>
        <v>0</v>
      </c>
    </row>
    <row r="132" spans="1:9" x14ac:dyDescent="0.3">
      <c r="A132" s="34">
        <v>4501114</v>
      </c>
      <c r="B132" s="35" t="s">
        <v>109</v>
      </c>
      <c r="C132" s="28">
        <v>4</v>
      </c>
      <c r="D132" s="30">
        <v>14.5</v>
      </c>
      <c r="E132" s="14">
        <f t="shared" si="11"/>
        <v>58</v>
      </c>
      <c r="F132" s="36">
        <v>14.5</v>
      </c>
      <c r="G132" s="30">
        <f t="shared" si="12"/>
        <v>58</v>
      </c>
      <c r="H132" s="17">
        <f t="shared" si="13"/>
        <v>0</v>
      </c>
      <c r="I132" s="29">
        <f t="shared" si="14"/>
        <v>0</v>
      </c>
    </row>
    <row r="133" spans="1:9" x14ac:dyDescent="0.3">
      <c r="A133" s="34">
        <v>4501118</v>
      </c>
      <c r="B133" s="35" t="s">
        <v>734</v>
      </c>
      <c r="C133" s="28">
        <v>4</v>
      </c>
      <c r="D133" s="30">
        <v>13</v>
      </c>
      <c r="E133" s="14">
        <f t="shared" si="11"/>
        <v>52</v>
      </c>
      <c r="F133" s="36">
        <v>13</v>
      </c>
      <c r="G133" s="30">
        <f t="shared" si="12"/>
        <v>52</v>
      </c>
      <c r="H133" s="17">
        <f t="shared" si="13"/>
        <v>0</v>
      </c>
      <c r="I133" s="29">
        <f t="shared" si="14"/>
        <v>0</v>
      </c>
    </row>
    <row r="134" spans="1:9" x14ac:dyDescent="0.3">
      <c r="A134" s="34">
        <v>4501120</v>
      </c>
      <c r="B134" s="35" t="s">
        <v>13</v>
      </c>
      <c r="C134" s="28">
        <v>307</v>
      </c>
      <c r="D134" s="30">
        <v>49.2</v>
      </c>
      <c r="E134" s="14">
        <f t="shared" si="11"/>
        <v>15104.400000000001</v>
      </c>
      <c r="F134" s="36">
        <v>49.2</v>
      </c>
      <c r="G134" s="30">
        <f t="shared" si="12"/>
        <v>15104.400000000001</v>
      </c>
      <c r="H134" s="17">
        <f t="shared" si="13"/>
        <v>0</v>
      </c>
      <c r="I134" s="29">
        <f t="shared" si="14"/>
        <v>0</v>
      </c>
    </row>
    <row r="135" spans="1:9" x14ac:dyDescent="0.3">
      <c r="A135" s="34">
        <v>4501126</v>
      </c>
      <c r="B135" s="35" t="s">
        <v>735</v>
      </c>
      <c r="C135" s="28">
        <v>786</v>
      </c>
      <c r="D135" s="30">
        <v>54</v>
      </c>
      <c r="E135" s="14">
        <f t="shared" si="11"/>
        <v>42444</v>
      </c>
      <c r="F135" s="36">
        <v>54</v>
      </c>
      <c r="G135" s="30">
        <f t="shared" si="12"/>
        <v>42444</v>
      </c>
      <c r="H135" s="17">
        <f t="shared" si="13"/>
        <v>0</v>
      </c>
      <c r="I135" s="29">
        <f t="shared" si="14"/>
        <v>0</v>
      </c>
    </row>
    <row r="136" spans="1:9" x14ac:dyDescent="0.3">
      <c r="A136" s="34">
        <v>4501129</v>
      </c>
      <c r="B136" s="35" t="s">
        <v>736</v>
      </c>
      <c r="C136" s="28">
        <v>0</v>
      </c>
      <c r="D136" s="30">
        <v>16.46</v>
      </c>
      <c r="E136" s="14">
        <f t="shared" ref="E136:E199" si="15">D136*C136</f>
        <v>0</v>
      </c>
      <c r="F136" s="36">
        <v>16.46</v>
      </c>
      <c r="G136" s="30">
        <f t="shared" ref="G136:G199" si="16">C136*F136</f>
        <v>0</v>
      </c>
      <c r="H136" s="17">
        <f t="shared" ref="H136:H199" si="17">G136-E136</f>
        <v>0</v>
      </c>
      <c r="I136" s="29">
        <f t="shared" ref="I136:I199" si="18">IF(E136=0,0,H136/E136)</f>
        <v>0</v>
      </c>
    </row>
    <row r="137" spans="1:9" x14ac:dyDescent="0.3">
      <c r="A137" s="34">
        <v>4501130</v>
      </c>
      <c r="B137" s="35" t="s">
        <v>110</v>
      </c>
      <c r="C137" s="28">
        <v>3</v>
      </c>
      <c r="D137" s="30">
        <v>10.55</v>
      </c>
      <c r="E137" s="14">
        <f t="shared" si="15"/>
        <v>31.650000000000002</v>
      </c>
      <c r="F137" s="36">
        <v>10.55</v>
      </c>
      <c r="G137" s="30">
        <f t="shared" si="16"/>
        <v>31.650000000000002</v>
      </c>
      <c r="H137" s="17">
        <f t="shared" si="17"/>
        <v>0</v>
      </c>
      <c r="I137" s="29">
        <f t="shared" si="18"/>
        <v>0</v>
      </c>
    </row>
    <row r="138" spans="1:9" x14ac:dyDescent="0.3">
      <c r="A138" s="34">
        <v>4501131</v>
      </c>
      <c r="B138" s="35" t="s">
        <v>111</v>
      </c>
      <c r="C138" s="28">
        <v>0</v>
      </c>
      <c r="D138" s="30">
        <v>13.12</v>
      </c>
      <c r="E138" s="14">
        <f t="shared" si="15"/>
        <v>0</v>
      </c>
      <c r="F138" s="36">
        <v>13.12</v>
      </c>
      <c r="G138" s="30">
        <f t="shared" si="16"/>
        <v>0</v>
      </c>
      <c r="H138" s="17">
        <f t="shared" si="17"/>
        <v>0</v>
      </c>
      <c r="I138" s="29">
        <f t="shared" si="18"/>
        <v>0</v>
      </c>
    </row>
    <row r="139" spans="1:9" x14ac:dyDescent="0.3">
      <c r="A139" s="34">
        <v>4501132</v>
      </c>
      <c r="B139" s="35" t="s">
        <v>737</v>
      </c>
      <c r="C139" s="28">
        <v>2</v>
      </c>
      <c r="D139" s="30">
        <v>9.8000000000000007</v>
      </c>
      <c r="E139" s="14">
        <f t="shared" si="15"/>
        <v>19.600000000000001</v>
      </c>
      <c r="F139" s="36">
        <v>9.8000000000000007</v>
      </c>
      <c r="G139" s="30">
        <f t="shared" si="16"/>
        <v>19.600000000000001</v>
      </c>
      <c r="H139" s="17">
        <f t="shared" si="17"/>
        <v>0</v>
      </c>
      <c r="I139" s="29">
        <f t="shared" si="18"/>
        <v>0</v>
      </c>
    </row>
    <row r="140" spans="1:9" x14ac:dyDescent="0.3">
      <c r="A140" s="34">
        <v>4501133</v>
      </c>
      <c r="B140" s="35" t="s">
        <v>112</v>
      </c>
      <c r="C140" s="28">
        <v>0</v>
      </c>
      <c r="D140" s="30">
        <v>10.55</v>
      </c>
      <c r="E140" s="14">
        <f t="shared" si="15"/>
        <v>0</v>
      </c>
      <c r="F140" s="36">
        <v>10.55</v>
      </c>
      <c r="G140" s="30">
        <f t="shared" si="16"/>
        <v>0</v>
      </c>
      <c r="H140" s="17">
        <f t="shared" si="17"/>
        <v>0</v>
      </c>
      <c r="I140" s="29">
        <f t="shared" si="18"/>
        <v>0</v>
      </c>
    </row>
    <row r="141" spans="1:9" x14ac:dyDescent="0.3">
      <c r="A141" s="34">
        <v>4501134</v>
      </c>
      <c r="B141" s="35" t="s">
        <v>738</v>
      </c>
      <c r="C141" s="28">
        <v>0</v>
      </c>
      <c r="D141" s="30">
        <v>10.55</v>
      </c>
      <c r="E141" s="14">
        <f t="shared" si="15"/>
        <v>0</v>
      </c>
      <c r="F141" s="36">
        <v>10.55</v>
      </c>
      <c r="G141" s="30">
        <f t="shared" si="16"/>
        <v>0</v>
      </c>
      <c r="H141" s="17">
        <f t="shared" si="17"/>
        <v>0</v>
      </c>
      <c r="I141" s="29">
        <f t="shared" si="18"/>
        <v>0</v>
      </c>
    </row>
    <row r="142" spans="1:9" x14ac:dyDescent="0.3">
      <c r="A142" s="34">
        <v>4501135</v>
      </c>
      <c r="B142" s="35" t="s">
        <v>113</v>
      </c>
      <c r="C142" s="28">
        <v>28</v>
      </c>
      <c r="D142" s="30">
        <v>27.41</v>
      </c>
      <c r="E142" s="14">
        <f t="shared" si="15"/>
        <v>767.48</v>
      </c>
      <c r="F142" s="36">
        <v>27.41</v>
      </c>
      <c r="G142" s="30">
        <f t="shared" si="16"/>
        <v>767.48</v>
      </c>
      <c r="H142" s="17">
        <f t="shared" si="17"/>
        <v>0</v>
      </c>
      <c r="I142" s="29">
        <f t="shared" si="18"/>
        <v>0</v>
      </c>
    </row>
    <row r="143" spans="1:9" x14ac:dyDescent="0.3">
      <c r="A143" s="34">
        <v>4501137</v>
      </c>
      <c r="B143" s="35" t="s">
        <v>114</v>
      </c>
      <c r="C143" s="28">
        <v>1437</v>
      </c>
      <c r="D143" s="30">
        <v>56.8</v>
      </c>
      <c r="E143" s="14">
        <f t="shared" si="15"/>
        <v>81621.599999999991</v>
      </c>
      <c r="F143" s="36">
        <v>56.8</v>
      </c>
      <c r="G143" s="30">
        <f t="shared" si="16"/>
        <v>81621.599999999991</v>
      </c>
      <c r="H143" s="17">
        <f t="shared" si="17"/>
        <v>0</v>
      </c>
      <c r="I143" s="29">
        <f t="shared" si="18"/>
        <v>0</v>
      </c>
    </row>
    <row r="144" spans="1:9" x14ac:dyDescent="0.3">
      <c r="A144" s="34">
        <v>4501138</v>
      </c>
      <c r="B144" s="35" t="s">
        <v>115</v>
      </c>
      <c r="C144" s="28">
        <v>0</v>
      </c>
      <c r="D144" s="30">
        <v>11.5</v>
      </c>
      <c r="E144" s="14">
        <f t="shared" si="15"/>
        <v>0</v>
      </c>
      <c r="F144" s="36">
        <v>11.5</v>
      </c>
      <c r="G144" s="30">
        <f t="shared" si="16"/>
        <v>0</v>
      </c>
      <c r="H144" s="17">
        <f t="shared" si="17"/>
        <v>0</v>
      </c>
      <c r="I144" s="29">
        <f t="shared" si="18"/>
        <v>0</v>
      </c>
    </row>
    <row r="145" spans="1:9" x14ac:dyDescent="0.3">
      <c r="A145" s="34">
        <v>4501139</v>
      </c>
      <c r="B145" s="35" t="s">
        <v>868</v>
      </c>
      <c r="C145" s="28">
        <v>0</v>
      </c>
      <c r="D145" s="30">
        <v>73.099999999999994</v>
      </c>
      <c r="E145" s="14">
        <f t="shared" si="15"/>
        <v>0</v>
      </c>
      <c r="F145" s="36">
        <v>73.099999999999994</v>
      </c>
      <c r="G145" s="30">
        <f t="shared" si="16"/>
        <v>0</v>
      </c>
      <c r="H145" s="17">
        <f t="shared" si="17"/>
        <v>0</v>
      </c>
      <c r="I145" s="29">
        <f t="shared" si="18"/>
        <v>0</v>
      </c>
    </row>
    <row r="146" spans="1:9" x14ac:dyDescent="0.3">
      <c r="A146" s="34">
        <v>4501146</v>
      </c>
      <c r="B146" s="35" t="s">
        <v>739</v>
      </c>
      <c r="C146" s="28">
        <v>195</v>
      </c>
      <c r="D146" s="30">
        <v>56.8</v>
      </c>
      <c r="E146" s="14">
        <f t="shared" si="15"/>
        <v>11076</v>
      </c>
      <c r="F146" s="36">
        <v>56.8</v>
      </c>
      <c r="G146" s="30">
        <f t="shared" si="16"/>
        <v>11076</v>
      </c>
      <c r="H146" s="17">
        <f t="shared" si="17"/>
        <v>0</v>
      </c>
      <c r="I146" s="29">
        <f t="shared" si="18"/>
        <v>0</v>
      </c>
    </row>
    <row r="147" spans="1:9" x14ac:dyDescent="0.3">
      <c r="A147" s="34">
        <v>4501151</v>
      </c>
      <c r="B147" s="35" t="s">
        <v>740</v>
      </c>
      <c r="C147" s="28">
        <v>0</v>
      </c>
      <c r="D147" s="30">
        <v>16</v>
      </c>
      <c r="E147" s="14">
        <f t="shared" si="15"/>
        <v>0</v>
      </c>
      <c r="F147" s="36">
        <v>16</v>
      </c>
      <c r="G147" s="30">
        <f t="shared" si="16"/>
        <v>0</v>
      </c>
      <c r="H147" s="17">
        <f t="shared" si="17"/>
        <v>0</v>
      </c>
      <c r="I147" s="29">
        <f t="shared" si="18"/>
        <v>0</v>
      </c>
    </row>
    <row r="148" spans="1:9" x14ac:dyDescent="0.3">
      <c r="A148" s="34">
        <v>4501152</v>
      </c>
      <c r="B148" s="35" t="s">
        <v>869</v>
      </c>
      <c r="C148" s="28">
        <v>0</v>
      </c>
      <c r="D148" s="30">
        <v>23</v>
      </c>
      <c r="E148" s="14">
        <f t="shared" si="15"/>
        <v>0</v>
      </c>
      <c r="F148" s="36">
        <v>23</v>
      </c>
      <c r="G148" s="30">
        <f t="shared" si="16"/>
        <v>0</v>
      </c>
      <c r="H148" s="17">
        <f t="shared" si="17"/>
        <v>0</v>
      </c>
      <c r="I148" s="29">
        <f t="shared" si="18"/>
        <v>0</v>
      </c>
    </row>
    <row r="149" spans="1:9" x14ac:dyDescent="0.3">
      <c r="A149" s="34">
        <v>4501153</v>
      </c>
      <c r="B149" s="35" t="s">
        <v>870</v>
      </c>
      <c r="C149" s="28">
        <v>0</v>
      </c>
      <c r="D149" s="30">
        <v>17</v>
      </c>
      <c r="E149" s="14">
        <f t="shared" si="15"/>
        <v>0</v>
      </c>
      <c r="F149" s="36">
        <v>17</v>
      </c>
      <c r="G149" s="30">
        <f t="shared" si="16"/>
        <v>0</v>
      </c>
      <c r="H149" s="17">
        <f t="shared" si="17"/>
        <v>0</v>
      </c>
      <c r="I149" s="29">
        <f t="shared" si="18"/>
        <v>0</v>
      </c>
    </row>
    <row r="150" spans="1:9" x14ac:dyDescent="0.3">
      <c r="A150" s="34">
        <v>4501155</v>
      </c>
      <c r="B150" s="35" t="s">
        <v>871</v>
      </c>
      <c r="C150" s="28">
        <v>0</v>
      </c>
      <c r="D150" s="30">
        <v>30</v>
      </c>
      <c r="E150" s="14">
        <f t="shared" si="15"/>
        <v>0</v>
      </c>
      <c r="F150" s="36">
        <v>30</v>
      </c>
      <c r="G150" s="30">
        <f t="shared" si="16"/>
        <v>0</v>
      </c>
      <c r="H150" s="17">
        <f t="shared" si="17"/>
        <v>0</v>
      </c>
      <c r="I150" s="29">
        <f t="shared" si="18"/>
        <v>0</v>
      </c>
    </row>
    <row r="151" spans="1:9" x14ac:dyDescent="0.3">
      <c r="A151" s="34">
        <v>4501164</v>
      </c>
      <c r="B151" s="35" t="s">
        <v>116</v>
      </c>
      <c r="C151" s="28">
        <v>0</v>
      </c>
      <c r="D151" s="30">
        <v>2.64</v>
      </c>
      <c r="E151" s="14">
        <f t="shared" si="15"/>
        <v>0</v>
      </c>
      <c r="F151" s="36">
        <v>2.64</v>
      </c>
      <c r="G151" s="30">
        <f t="shared" si="16"/>
        <v>0</v>
      </c>
      <c r="H151" s="17">
        <f t="shared" si="17"/>
        <v>0</v>
      </c>
      <c r="I151" s="29">
        <f t="shared" si="18"/>
        <v>0</v>
      </c>
    </row>
    <row r="152" spans="1:9" x14ac:dyDescent="0.3">
      <c r="A152" s="34">
        <v>4501165</v>
      </c>
      <c r="B152" s="35" t="s">
        <v>872</v>
      </c>
      <c r="C152" s="28">
        <v>0</v>
      </c>
      <c r="D152" s="30">
        <v>13.2</v>
      </c>
      <c r="E152" s="14">
        <f t="shared" si="15"/>
        <v>0</v>
      </c>
      <c r="F152" s="36">
        <v>13.2</v>
      </c>
      <c r="G152" s="30">
        <f t="shared" si="16"/>
        <v>0</v>
      </c>
      <c r="H152" s="17">
        <f t="shared" si="17"/>
        <v>0</v>
      </c>
      <c r="I152" s="29">
        <f t="shared" si="18"/>
        <v>0</v>
      </c>
    </row>
    <row r="153" spans="1:9" x14ac:dyDescent="0.3">
      <c r="A153" s="34">
        <v>4501169</v>
      </c>
      <c r="B153" s="35" t="s">
        <v>117</v>
      </c>
      <c r="C153" s="28">
        <v>0</v>
      </c>
      <c r="D153" s="30">
        <v>50</v>
      </c>
      <c r="E153" s="14">
        <f t="shared" si="15"/>
        <v>0</v>
      </c>
      <c r="F153" s="36">
        <v>50</v>
      </c>
      <c r="G153" s="30">
        <f t="shared" si="16"/>
        <v>0</v>
      </c>
      <c r="H153" s="17">
        <f t="shared" si="17"/>
        <v>0</v>
      </c>
      <c r="I153" s="29">
        <f t="shared" si="18"/>
        <v>0</v>
      </c>
    </row>
    <row r="154" spans="1:9" x14ac:dyDescent="0.3">
      <c r="A154" s="34">
        <v>4501172</v>
      </c>
      <c r="B154" s="35" t="s">
        <v>741</v>
      </c>
      <c r="C154" s="28">
        <v>6567</v>
      </c>
      <c r="D154" s="30">
        <v>160.1</v>
      </c>
      <c r="E154" s="14">
        <f t="shared" si="15"/>
        <v>1051376.7</v>
      </c>
      <c r="F154" s="36">
        <v>160.1</v>
      </c>
      <c r="G154" s="30">
        <f t="shared" si="16"/>
        <v>1051376.7</v>
      </c>
      <c r="H154" s="17">
        <f t="shared" si="17"/>
        <v>0</v>
      </c>
      <c r="I154" s="29">
        <f t="shared" si="18"/>
        <v>0</v>
      </c>
    </row>
    <row r="155" spans="1:9" x14ac:dyDescent="0.3">
      <c r="A155" s="34">
        <v>4501175</v>
      </c>
      <c r="B155" s="35" t="s">
        <v>873</v>
      </c>
      <c r="C155" s="28">
        <v>0</v>
      </c>
      <c r="D155" s="30">
        <v>13</v>
      </c>
      <c r="E155" s="14">
        <f t="shared" si="15"/>
        <v>0</v>
      </c>
      <c r="F155" s="36">
        <v>13</v>
      </c>
      <c r="G155" s="30">
        <f t="shared" si="16"/>
        <v>0</v>
      </c>
      <c r="H155" s="17">
        <f t="shared" si="17"/>
        <v>0</v>
      </c>
      <c r="I155" s="29">
        <f t="shared" si="18"/>
        <v>0</v>
      </c>
    </row>
    <row r="156" spans="1:9" x14ac:dyDescent="0.3">
      <c r="A156" s="34">
        <v>4501178</v>
      </c>
      <c r="B156" s="35" t="s">
        <v>742</v>
      </c>
      <c r="C156" s="28">
        <v>4</v>
      </c>
      <c r="D156" s="30">
        <v>20</v>
      </c>
      <c r="E156" s="14">
        <f t="shared" si="15"/>
        <v>80</v>
      </c>
      <c r="F156" s="36">
        <v>20</v>
      </c>
      <c r="G156" s="30">
        <f t="shared" si="16"/>
        <v>80</v>
      </c>
      <c r="H156" s="17">
        <f t="shared" si="17"/>
        <v>0</v>
      </c>
      <c r="I156" s="29">
        <f t="shared" si="18"/>
        <v>0</v>
      </c>
    </row>
    <row r="157" spans="1:9" x14ac:dyDescent="0.3">
      <c r="A157" s="34">
        <v>4501180</v>
      </c>
      <c r="B157" s="35" t="s">
        <v>14</v>
      </c>
      <c r="C157" s="28">
        <v>1539</v>
      </c>
      <c r="D157" s="30">
        <v>44.2</v>
      </c>
      <c r="E157" s="14">
        <f t="shared" si="15"/>
        <v>68023.8</v>
      </c>
      <c r="F157" s="36">
        <v>44.2</v>
      </c>
      <c r="G157" s="30">
        <f t="shared" si="16"/>
        <v>68023.8</v>
      </c>
      <c r="H157" s="17">
        <f t="shared" si="17"/>
        <v>0</v>
      </c>
      <c r="I157" s="29">
        <f t="shared" si="18"/>
        <v>0</v>
      </c>
    </row>
    <row r="158" spans="1:9" x14ac:dyDescent="0.3">
      <c r="A158" s="34">
        <v>4501181</v>
      </c>
      <c r="B158" s="35" t="s">
        <v>54</v>
      </c>
      <c r="C158" s="28">
        <v>751</v>
      </c>
      <c r="D158" s="30">
        <v>193.6</v>
      </c>
      <c r="E158" s="14">
        <f t="shared" si="15"/>
        <v>145393.60000000001</v>
      </c>
      <c r="F158" s="36">
        <v>193.6</v>
      </c>
      <c r="G158" s="30">
        <f t="shared" si="16"/>
        <v>145393.60000000001</v>
      </c>
      <c r="H158" s="17">
        <f t="shared" si="17"/>
        <v>0</v>
      </c>
      <c r="I158" s="29">
        <f t="shared" si="18"/>
        <v>0</v>
      </c>
    </row>
    <row r="159" spans="1:9" x14ac:dyDescent="0.3">
      <c r="A159" s="34">
        <v>4501185</v>
      </c>
      <c r="B159" s="35" t="s">
        <v>118</v>
      </c>
      <c r="C159" s="28">
        <v>5</v>
      </c>
      <c r="D159" s="30">
        <v>6.1</v>
      </c>
      <c r="E159" s="14">
        <f t="shared" si="15"/>
        <v>30.5</v>
      </c>
      <c r="F159" s="36">
        <v>6.1</v>
      </c>
      <c r="G159" s="30">
        <f t="shared" si="16"/>
        <v>30.5</v>
      </c>
      <c r="H159" s="17">
        <f t="shared" si="17"/>
        <v>0</v>
      </c>
      <c r="I159" s="29">
        <f t="shared" si="18"/>
        <v>0</v>
      </c>
    </row>
    <row r="160" spans="1:9" x14ac:dyDescent="0.3">
      <c r="A160" s="34">
        <v>4501186</v>
      </c>
      <c r="B160" s="35" t="s">
        <v>119</v>
      </c>
      <c r="C160" s="28">
        <v>3</v>
      </c>
      <c r="D160" s="30">
        <v>6.1</v>
      </c>
      <c r="E160" s="14">
        <f t="shared" si="15"/>
        <v>18.299999999999997</v>
      </c>
      <c r="F160" s="36">
        <v>6.1</v>
      </c>
      <c r="G160" s="30">
        <f t="shared" si="16"/>
        <v>18.299999999999997</v>
      </c>
      <c r="H160" s="17">
        <f t="shared" si="17"/>
        <v>0</v>
      </c>
      <c r="I160" s="29">
        <f t="shared" si="18"/>
        <v>0</v>
      </c>
    </row>
    <row r="161" spans="1:9" x14ac:dyDescent="0.3">
      <c r="A161" s="34">
        <v>4501190</v>
      </c>
      <c r="B161" s="35" t="s">
        <v>874</v>
      </c>
      <c r="C161" s="28">
        <v>0</v>
      </c>
      <c r="D161" s="30">
        <v>30</v>
      </c>
      <c r="E161" s="14">
        <f t="shared" si="15"/>
        <v>0</v>
      </c>
      <c r="F161" s="36">
        <v>30</v>
      </c>
      <c r="G161" s="30">
        <f t="shared" si="16"/>
        <v>0</v>
      </c>
      <c r="H161" s="17">
        <f t="shared" si="17"/>
        <v>0</v>
      </c>
      <c r="I161" s="29">
        <f t="shared" si="18"/>
        <v>0</v>
      </c>
    </row>
    <row r="162" spans="1:9" x14ac:dyDescent="0.3">
      <c r="A162" s="34">
        <v>4501195</v>
      </c>
      <c r="B162" s="35" t="s">
        <v>743</v>
      </c>
      <c r="C162" s="28">
        <v>4</v>
      </c>
      <c r="D162" s="30">
        <v>42.5</v>
      </c>
      <c r="E162" s="14">
        <f t="shared" si="15"/>
        <v>170</v>
      </c>
      <c r="F162" s="36">
        <v>42.5</v>
      </c>
      <c r="G162" s="30">
        <f t="shared" si="16"/>
        <v>170</v>
      </c>
      <c r="H162" s="17">
        <f t="shared" si="17"/>
        <v>0</v>
      </c>
      <c r="I162" s="29">
        <f t="shared" si="18"/>
        <v>0</v>
      </c>
    </row>
    <row r="163" spans="1:9" x14ac:dyDescent="0.3">
      <c r="A163" s="34">
        <v>4501198</v>
      </c>
      <c r="B163" s="35" t="s">
        <v>875</v>
      </c>
      <c r="C163" s="28">
        <v>0</v>
      </c>
      <c r="D163" s="30">
        <v>6.05</v>
      </c>
      <c r="E163" s="14">
        <f t="shared" si="15"/>
        <v>0</v>
      </c>
      <c r="F163" s="36">
        <v>6.05</v>
      </c>
      <c r="G163" s="30">
        <f t="shared" si="16"/>
        <v>0</v>
      </c>
      <c r="H163" s="17">
        <f t="shared" si="17"/>
        <v>0</v>
      </c>
      <c r="I163" s="29">
        <f t="shared" si="18"/>
        <v>0</v>
      </c>
    </row>
    <row r="164" spans="1:9" x14ac:dyDescent="0.3">
      <c r="A164" s="34">
        <v>4501199</v>
      </c>
      <c r="B164" s="35" t="s">
        <v>120</v>
      </c>
      <c r="C164" s="28">
        <v>31</v>
      </c>
      <c r="D164" s="30">
        <v>4.38</v>
      </c>
      <c r="E164" s="14">
        <f t="shared" si="15"/>
        <v>135.78</v>
      </c>
      <c r="F164" s="36">
        <v>4.38</v>
      </c>
      <c r="G164" s="30">
        <f t="shared" si="16"/>
        <v>135.78</v>
      </c>
      <c r="H164" s="17">
        <f t="shared" si="17"/>
        <v>0</v>
      </c>
      <c r="I164" s="29">
        <f t="shared" si="18"/>
        <v>0</v>
      </c>
    </row>
    <row r="165" spans="1:9" x14ac:dyDescent="0.3">
      <c r="A165" s="34">
        <v>4501205</v>
      </c>
      <c r="B165" s="35" t="s">
        <v>15</v>
      </c>
      <c r="C165" s="28">
        <v>296</v>
      </c>
      <c r="D165" s="30">
        <v>82</v>
      </c>
      <c r="E165" s="14">
        <f t="shared" si="15"/>
        <v>24272</v>
      </c>
      <c r="F165" s="36">
        <v>82</v>
      </c>
      <c r="G165" s="30">
        <f t="shared" si="16"/>
        <v>24272</v>
      </c>
      <c r="H165" s="17">
        <f t="shared" si="17"/>
        <v>0</v>
      </c>
      <c r="I165" s="29">
        <f t="shared" si="18"/>
        <v>0</v>
      </c>
    </row>
    <row r="166" spans="1:9" x14ac:dyDescent="0.3">
      <c r="A166" s="34">
        <v>4501206</v>
      </c>
      <c r="B166" s="35" t="s">
        <v>876</v>
      </c>
      <c r="C166" s="28">
        <v>0</v>
      </c>
      <c r="D166" s="30">
        <v>19</v>
      </c>
      <c r="E166" s="14">
        <f t="shared" si="15"/>
        <v>0</v>
      </c>
      <c r="F166" s="36">
        <v>19</v>
      </c>
      <c r="G166" s="30">
        <f t="shared" si="16"/>
        <v>0</v>
      </c>
      <c r="H166" s="17">
        <f t="shared" si="17"/>
        <v>0</v>
      </c>
      <c r="I166" s="29">
        <f t="shared" si="18"/>
        <v>0</v>
      </c>
    </row>
    <row r="167" spans="1:9" x14ac:dyDescent="0.3">
      <c r="A167" s="34">
        <v>4501211</v>
      </c>
      <c r="B167" s="35" t="s">
        <v>877</v>
      </c>
      <c r="C167" s="28">
        <v>0</v>
      </c>
      <c r="D167" s="30">
        <v>4.38</v>
      </c>
      <c r="E167" s="14">
        <f t="shared" si="15"/>
        <v>0</v>
      </c>
      <c r="F167" s="36">
        <v>4.38</v>
      </c>
      <c r="G167" s="30">
        <f t="shared" si="16"/>
        <v>0</v>
      </c>
      <c r="H167" s="17">
        <f t="shared" si="17"/>
        <v>0</v>
      </c>
      <c r="I167" s="29">
        <f t="shared" si="18"/>
        <v>0</v>
      </c>
    </row>
    <row r="168" spans="1:9" x14ac:dyDescent="0.3">
      <c r="A168" s="34">
        <v>4501212</v>
      </c>
      <c r="B168" s="35" t="s">
        <v>16</v>
      </c>
      <c r="C168" s="28">
        <v>175</v>
      </c>
      <c r="D168" s="30">
        <v>40.299999999999997</v>
      </c>
      <c r="E168" s="14">
        <f t="shared" si="15"/>
        <v>7052.4999999999991</v>
      </c>
      <c r="F168" s="36">
        <v>40.299999999999997</v>
      </c>
      <c r="G168" s="30">
        <f t="shared" si="16"/>
        <v>7052.4999999999991</v>
      </c>
      <c r="H168" s="17">
        <f t="shared" si="17"/>
        <v>0</v>
      </c>
      <c r="I168" s="29">
        <f t="shared" si="18"/>
        <v>0</v>
      </c>
    </row>
    <row r="169" spans="1:9" x14ac:dyDescent="0.3">
      <c r="A169" s="34">
        <v>4501214</v>
      </c>
      <c r="B169" s="35" t="s">
        <v>878</v>
      </c>
      <c r="C169" s="28">
        <v>0</v>
      </c>
      <c r="D169" s="30">
        <v>0</v>
      </c>
      <c r="E169" s="14">
        <f t="shared" si="15"/>
        <v>0</v>
      </c>
      <c r="F169" s="36">
        <v>0</v>
      </c>
      <c r="G169" s="30">
        <f t="shared" si="16"/>
        <v>0</v>
      </c>
      <c r="H169" s="17">
        <f t="shared" si="17"/>
        <v>0</v>
      </c>
      <c r="I169" s="29">
        <f t="shared" si="18"/>
        <v>0</v>
      </c>
    </row>
    <row r="170" spans="1:9" x14ac:dyDescent="0.3">
      <c r="A170" s="34">
        <v>4501215</v>
      </c>
      <c r="B170" s="35" t="s">
        <v>121</v>
      </c>
      <c r="C170" s="28">
        <v>2</v>
      </c>
      <c r="D170" s="30">
        <v>19.28</v>
      </c>
      <c r="E170" s="14">
        <f t="shared" si="15"/>
        <v>38.56</v>
      </c>
      <c r="F170" s="36">
        <v>19.28</v>
      </c>
      <c r="G170" s="30">
        <f t="shared" si="16"/>
        <v>38.56</v>
      </c>
      <c r="H170" s="17">
        <f t="shared" si="17"/>
        <v>0</v>
      </c>
      <c r="I170" s="29">
        <f t="shared" si="18"/>
        <v>0</v>
      </c>
    </row>
    <row r="171" spans="1:9" x14ac:dyDescent="0.3">
      <c r="A171" s="34">
        <v>4501216</v>
      </c>
      <c r="B171" s="35" t="s">
        <v>122</v>
      </c>
      <c r="C171" s="28">
        <v>45</v>
      </c>
      <c r="D171" s="30">
        <v>20.29</v>
      </c>
      <c r="E171" s="14">
        <f t="shared" si="15"/>
        <v>913.05</v>
      </c>
      <c r="F171" s="36">
        <v>20.29</v>
      </c>
      <c r="G171" s="30">
        <f t="shared" si="16"/>
        <v>913.05</v>
      </c>
      <c r="H171" s="17">
        <f t="shared" si="17"/>
        <v>0</v>
      </c>
      <c r="I171" s="29">
        <f t="shared" si="18"/>
        <v>0</v>
      </c>
    </row>
    <row r="172" spans="1:9" x14ac:dyDescent="0.3">
      <c r="A172" s="34">
        <v>4501218</v>
      </c>
      <c r="B172" s="35" t="s">
        <v>744</v>
      </c>
      <c r="C172" s="28">
        <v>7</v>
      </c>
      <c r="D172" s="30">
        <v>11.83</v>
      </c>
      <c r="E172" s="14">
        <f t="shared" si="15"/>
        <v>82.81</v>
      </c>
      <c r="F172" s="36">
        <v>11.83</v>
      </c>
      <c r="G172" s="30">
        <f t="shared" si="16"/>
        <v>82.81</v>
      </c>
      <c r="H172" s="17">
        <f t="shared" si="17"/>
        <v>0</v>
      </c>
      <c r="I172" s="29">
        <f t="shared" si="18"/>
        <v>0</v>
      </c>
    </row>
    <row r="173" spans="1:9" x14ac:dyDescent="0.3">
      <c r="A173" s="34">
        <v>4501221</v>
      </c>
      <c r="B173" s="35" t="s">
        <v>745</v>
      </c>
      <c r="C173" s="28">
        <v>0</v>
      </c>
      <c r="D173" s="30">
        <v>4.55</v>
      </c>
      <c r="E173" s="14">
        <f t="shared" si="15"/>
        <v>0</v>
      </c>
      <c r="F173" s="36">
        <v>4.55</v>
      </c>
      <c r="G173" s="30">
        <f t="shared" si="16"/>
        <v>0</v>
      </c>
      <c r="H173" s="17">
        <f t="shared" si="17"/>
        <v>0</v>
      </c>
      <c r="I173" s="29">
        <f t="shared" si="18"/>
        <v>0</v>
      </c>
    </row>
    <row r="174" spans="1:9" x14ac:dyDescent="0.3">
      <c r="A174" s="34">
        <v>4501222</v>
      </c>
      <c r="B174" s="35" t="s">
        <v>123</v>
      </c>
      <c r="C174" s="28">
        <v>0</v>
      </c>
      <c r="D174" s="30">
        <v>49.2</v>
      </c>
      <c r="E174" s="14">
        <f t="shared" si="15"/>
        <v>0</v>
      </c>
      <c r="F174" s="36">
        <v>49.2</v>
      </c>
      <c r="G174" s="30">
        <f t="shared" si="16"/>
        <v>0</v>
      </c>
      <c r="H174" s="17">
        <f t="shared" si="17"/>
        <v>0</v>
      </c>
      <c r="I174" s="29">
        <f t="shared" si="18"/>
        <v>0</v>
      </c>
    </row>
    <row r="175" spans="1:9" x14ac:dyDescent="0.3">
      <c r="A175" s="34">
        <v>4501224</v>
      </c>
      <c r="B175" s="35" t="s">
        <v>879</v>
      </c>
      <c r="C175" s="28">
        <v>0</v>
      </c>
      <c r="D175" s="30">
        <v>14</v>
      </c>
      <c r="E175" s="14">
        <f t="shared" si="15"/>
        <v>0</v>
      </c>
      <c r="F175" s="36">
        <v>14</v>
      </c>
      <c r="G175" s="30">
        <f t="shared" si="16"/>
        <v>0</v>
      </c>
      <c r="H175" s="17">
        <f t="shared" si="17"/>
        <v>0</v>
      </c>
      <c r="I175" s="29">
        <f t="shared" si="18"/>
        <v>0</v>
      </c>
    </row>
    <row r="176" spans="1:9" x14ac:dyDescent="0.3">
      <c r="A176" s="34">
        <v>4501228</v>
      </c>
      <c r="B176" s="35" t="s">
        <v>746</v>
      </c>
      <c r="C176" s="28">
        <v>4</v>
      </c>
      <c r="D176" s="30">
        <v>6.1</v>
      </c>
      <c r="E176" s="14">
        <f t="shared" si="15"/>
        <v>24.4</v>
      </c>
      <c r="F176" s="36">
        <v>6.1</v>
      </c>
      <c r="G176" s="30">
        <f t="shared" si="16"/>
        <v>24.4</v>
      </c>
      <c r="H176" s="17">
        <f t="shared" si="17"/>
        <v>0</v>
      </c>
      <c r="I176" s="29">
        <f t="shared" si="18"/>
        <v>0</v>
      </c>
    </row>
    <row r="177" spans="1:9" x14ac:dyDescent="0.3">
      <c r="A177" s="34">
        <v>4501231</v>
      </c>
      <c r="B177" s="35" t="s">
        <v>38</v>
      </c>
      <c r="C177" s="28">
        <v>14</v>
      </c>
      <c r="D177" s="30">
        <v>61.8</v>
      </c>
      <c r="E177" s="14">
        <f t="shared" si="15"/>
        <v>865.19999999999993</v>
      </c>
      <c r="F177" s="36">
        <v>61.8</v>
      </c>
      <c r="G177" s="30">
        <f t="shared" si="16"/>
        <v>865.19999999999993</v>
      </c>
      <c r="H177" s="17">
        <f t="shared" si="17"/>
        <v>0</v>
      </c>
      <c r="I177" s="29">
        <f t="shared" si="18"/>
        <v>0</v>
      </c>
    </row>
    <row r="178" spans="1:9" x14ac:dyDescent="0.3">
      <c r="A178" s="34">
        <v>4501232</v>
      </c>
      <c r="B178" s="35" t="s">
        <v>124</v>
      </c>
      <c r="C178" s="28">
        <v>10</v>
      </c>
      <c r="D178" s="30">
        <v>4</v>
      </c>
      <c r="E178" s="14">
        <f t="shared" si="15"/>
        <v>40</v>
      </c>
      <c r="F178" s="36">
        <v>4</v>
      </c>
      <c r="G178" s="30">
        <f t="shared" si="16"/>
        <v>40</v>
      </c>
      <c r="H178" s="17">
        <f t="shared" si="17"/>
        <v>0</v>
      </c>
      <c r="I178" s="29">
        <f t="shared" si="18"/>
        <v>0</v>
      </c>
    </row>
    <row r="179" spans="1:9" x14ac:dyDescent="0.3">
      <c r="A179" s="34">
        <v>4501233</v>
      </c>
      <c r="B179" s="35" t="s">
        <v>39</v>
      </c>
      <c r="C179" s="28">
        <v>16</v>
      </c>
      <c r="D179" s="30">
        <v>61.8</v>
      </c>
      <c r="E179" s="14">
        <f t="shared" si="15"/>
        <v>988.8</v>
      </c>
      <c r="F179" s="36">
        <v>61.8</v>
      </c>
      <c r="G179" s="30">
        <f t="shared" si="16"/>
        <v>988.8</v>
      </c>
      <c r="H179" s="17">
        <f t="shared" si="17"/>
        <v>0</v>
      </c>
      <c r="I179" s="29">
        <f t="shared" si="18"/>
        <v>0</v>
      </c>
    </row>
    <row r="180" spans="1:9" x14ac:dyDescent="0.3">
      <c r="A180" s="34">
        <v>4501237</v>
      </c>
      <c r="B180" s="35" t="s">
        <v>747</v>
      </c>
      <c r="C180" s="28">
        <v>3</v>
      </c>
      <c r="D180" s="30">
        <v>2.64</v>
      </c>
      <c r="E180" s="14">
        <f t="shared" si="15"/>
        <v>7.92</v>
      </c>
      <c r="F180" s="36">
        <v>2.64</v>
      </c>
      <c r="G180" s="30">
        <f t="shared" si="16"/>
        <v>7.92</v>
      </c>
      <c r="H180" s="17">
        <f t="shared" si="17"/>
        <v>0</v>
      </c>
      <c r="I180" s="29">
        <f t="shared" si="18"/>
        <v>0</v>
      </c>
    </row>
    <row r="181" spans="1:9" x14ac:dyDescent="0.3">
      <c r="A181" s="34">
        <v>4501238</v>
      </c>
      <c r="B181" s="35" t="s">
        <v>40</v>
      </c>
      <c r="C181" s="28">
        <v>6</v>
      </c>
      <c r="D181" s="30">
        <v>40.299999999999997</v>
      </c>
      <c r="E181" s="14">
        <f t="shared" si="15"/>
        <v>241.79999999999998</v>
      </c>
      <c r="F181" s="36">
        <v>40.299999999999997</v>
      </c>
      <c r="G181" s="30">
        <f t="shared" si="16"/>
        <v>241.79999999999998</v>
      </c>
      <c r="H181" s="17">
        <f t="shared" si="17"/>
        <v>0</v>
      </c>
      <c r="I181" s="29">
        <f t="shared" si="18"/>
        <v>0</v>
      </c>
    </row>
    <row r="182" spans="1:9" x14ac:dyDescent="0.3">
      <c r="A182" s="34">
        <v>4501241</v>
      </c>
      <c r="B182" s="35" t="s">
        <v>125</v>
      </c>
      <c r="C182" s="28">
        <v>1</v>
      </c>
      <c r="D182" s="30">
        <v>28.5</v>
      </c>
      <c r="E182" s="14">
        <f t="shared" si="15"/>
        <v>28.5</v>
      </c>
      <c r="F182" s="36">
        <v>28.5</v>
      </c>
      <c r="G182" s="30">
        <f t="shared" si="16"/>
        <v>28.5</v>
      </c>
      <c r="H182" s="17">
        <f t="shared" si="17"/>
        <v>0</v>
      </c>
      <c r="I182" s="29">
        <f t="shared" si="18"/>
        <v>0</v>
      </c>
    </row>
    <row r="183" spans="1:9" x14ac:dyDescent="0.3">
      <c r="A183" s="34">
        <v>4501242</v>
      </c>
      <c r="B183" s="35" t="s">
        <v>126</v>
      </c>
      <c r="C183" s="28">
        <v>4</v>
      </c>
      <c r="D183" s="30">
        <v>37.5</v>
      </c>
      <c r="E183" s="14">
        <f t="shared" si="15"/>
        <v>150</v>
      </c>
      <c r="F183" s="36">
        <v>37.5</v>
      </c>
      <c r="G183" s="30">
        <f t="shared" si="16"/>
        <v>150</v>
      </c>
      <c r="H183" s="17">
        <f t="shared" si="17"/>
        <v>0</v>
      </c>
      <c r="I183" s="29">
        <f t="shared" si="18"/>
        <v>0</v>
      </c>
    </row>
    <row r="184" spans="1:9" x14ac:dyDescent="0.3">
      <c r="A184" s="34">
        <v>4501244</v>
      </c>
      <c r="B184" s="35" t="s">
        <v>127</v>
      </c>
      <c r="C184" s="28">
        <v>0</v>
      </c>
      <c r="D184" s="30">
        <v>10.82</v>
      </c>
      <c r="E184" s="14">
        <f t="shared" si="15"/>
        <v>0</v>
      </c>
      <c r="F184" s="36">
        <v>10.82</v>
      </c>
      <c r="G184" s="30">
        <f t="shared" si="16"/>
        <v>0</v>
      </c>
      <c r="H184" s="17">
        <f t="shared" si="17"/>
        <v>0</v>
      </c>
      <c r="I184" s="29">
        <f t="shared" si="18"/>
        <v>0</v>
      </c>
    </row>
    <row r="185" spans="1:9" x14ac:dyDescent="0.3">
      <c r="A185" s="34">
        <v>4501246</v>
      </c>
      <c r="B185" s="35" t="s">
        <v>748</v>
      </c>
      <c r="C185" s="28">
        <v>18</v>
      </c>
      <c r="D185" s="30">
        <v>15.73</v>
      </c>
      <c r="E185" s="14">
        <f t="shared" si="15"/>
        <v>283.14</v>
      </c>
      <c r="F185" s="36">
        <v>15.73</v>
      </c>
      <c r="G185" s="30">
        <f t="shared" si="16"/>
        <v>283.14</v>
      </c>
      <c r="H185" s="17">
        <f t="shared" si="17"/>
        <v>0</v>
      </c>
      <c r="I185" s="29">
        <f t="shared" si="18"/>
        <v>0</v>
      </c>
    </row>
    <row r="186" spans="1:9" x14ac:dyDescent="0.3">
      <c r="A186" s="34">
        <v>4501247</v>
      </c>
      <c r="B186" s="35" t="s">
        <v>41</v>
      </c>
      <c r="C186" s="28">
        <v>65</v>
      </c>
      <c r="D186" s="30">
        <v>65</v>
      </c>
      <c r="E186" s="14">
        <f t="shared" si="15"/>
        <v>4225</v>
      </c>
      <c r="F186" s="36">
        <v>65</v>
      </c>
      <c r="G186" s="30">
        <f t="shared" si="16"/>
        <v>4225</v>
      </c>
      <c r="H186" s="17">
        <f t="shared" si="17"/>
        <v>0</v>
      </c>
      <c r="I186" s="29">
        <f t="shared" si="18"/>
        <v>0</v>
      </c>
    </row>
    <row r="187" spans="1:9" x14ac:dyDescent="0.3">
      <c r="A187" s="34">
        <v>4501248</v>
      </c>
      <c r="B187" s="35" t="s">
        <v>749</v>
      </c>
      <c r="C187" s="28">
        <v>53</v>
      </c>
      <c r="D187" s="30">
        <v>65</v>
      </c>
      <c r="E187" s="14">
        <f t="shared" si="15"/>
        <v>3445</v>
      </c>
      <c r="F187" s="36">
        <v>65</v>
      </c>
      <c r="G187" s="30">
        <f t="shared" si="16"/>
        <v>3445</v>
      </c>
      <c r="H187" s="17">
        <f t="shared" si="17"/>
        <v>0</v>
      </c>
      <c r="I187" s="29">
        <f t="shared" si="18"/>
        <v>0</v>
      </c>
    </row>
    <row r="188" spans="1:9" x14ac:dyDescent="0.3">
      <c r="A188" s="34">
        <v>4501252</v>
      </c>
      <c r="B188" s="35" t="s">
        <v>128</v>
      </c>
      <c r="C188" s="28">
        <v>0</v>
      </c>
      <c r="D188" s="30">
        <v>19</v>
      </c>
      <c r="E188" s="14">
        <f t="shared" si="15"/>
        <v>0</v>
      </c>
      <c r="F188" s="36">
        <v>19</v>
      </c>
      <c r="G188" s="30">
        <f t="shared" si="16"/>
        <v>0</v>
      </c>
      <c r="H188" s="17">
        <f t="shared" si="17"/>
        <v>0</v>
      </c>
      <c r="I188" s="29">
        <f t="shared" si="18"/>
        <v>0</v>
      </c>
    </row>
    <row r="189" spans="1:9" x14ac:dyDescent="0.3">
      <c r="A189" s="34">
        <v>4501254</v>
      </c>
      <c r="B189" s="35" t="s">
        <v>129</v>
      </c>
      <c r="C189" s="28">
        <v>2</v>
      </c>
      <c r="D189" s="30">
        <v>12.1</v>
      </c>
      <c r="E189" s="14">
        <f t="shared" si="15"/>
        <v>24.2</v>
      </c>
      <c r="F189" s="36">
        <v>12.1</v>
      </c>
      <c r="G189" s="30">
        <f t="shared" si="16"/>
        <v>24.2</v>
      </c>
      <c r="H189" s="17">
        <f t="shared" si="17"/>
        <v>0</v>
      </c>
      <c r="I189" s="29">
        <f t="shared" si="18"/>
        <v>0</v>
      </c>
    </row>
    <row r="190" spans="1:9" x14ac:dyDescent="0.3">
      <c r="A190" s="34">
        <v>4501256</v>
      </c>
      <c r="B190" s="35" t="s">
        <v>130</v>
      </c>
      <c r="C190" s="28">
        <v>5</v>
      </c>
      <c r="D190" s="30">
        <v>56.8</v>
      </c>
      <c r="E190" s="14">
        <f t="shared" si="15"/>
        <v>284</v>
      </c>
      <c r="F190" s="36">
        <v>56.8</v>
      </c>
      <c r="G190" s="30">
        <f t="shared" si="16"/>
        <v>284</v>
      </c>
      <c r="H190" s="17">
        <f t="shared" si="17"/>
        <v>0</v>
      </c>
      <c r="I190" s="29">
        <f t="shared" si="18"/>
        <v>0</v>
      </c>
    </row>
    <row r="191" spans="1:9" x14ac:dyDescent="0.3">
      <c r="A191" s="34">
        <v>4501259</v>
      </c>
      <c r="B191" s="35" t="s">
        <v>43</v>
      </c>
      <c r="C191" s="28">
        <v>175</v>
      </c>
      <c r="D191" s="30">
        <v>54.2</v>
      </c>
      <c r="E191" s="14">
        <f t="shared" si="15"/>
        <v>9485</v>
      </c>
      <c r="F191" s="36">
        <v>54.2</v>
      </c>
      <c r="G191" s="30">
        <f t="shared" si="16"/>
        <v>9485</v>
      </c>
      <c r="H191" s="17">
        <f t="shared" si="17"/>
        <v>0</v>
      </c>
      <c r="I191" s="29">
        <f t="shared" si="18"/>
        <v>0</v>
      </c>
    </row>
    <row r="192" spans="1:9" x14ac:dyDescent="0.3">
      <c r="A192" s="34">
        <v>4501260</v>
      </c>
      <c r="B192" s="35" t="s">
        <v>42</v>
      </c>
      <c r="C192" s="28">
        <v>8110</v>
      </c>
      <c r="D192" s="30">
        <v>85.5</v>
      </c>
      <c r="E192" s="14">
        <f t="shared" si="15"/>
        <v>693405</v>
      </c>
      <c r="F192" s="36">
        <v>85.5</v>
      </c>
      <c r="G192" s="30">
        <f t="shared" si="16"/>
        <v>693405</v>
      </c>
      <c r="H192" s="17">
        <f t="shared" si="17"/>
        <v>0</v>
      </c>
      <c r="I192" s="29">
        <f t="shared" si="18"/>
        <v>0</v>
      </c>
    </row>
    <row r="193" spans="1:9" x14ac:dyDescent="0.3">
      <c r="A193" s="34">
        <v>4501263</v>
      </c>
      <c r="B193" s="35" t="s">
        <v>131</v>
      </c>
      <c r="C193" s="28">
        <v>2548</v>
      </c>
      <c r="D193" s="30">
        <v>75</v>
      </c>
      <c r="E193" s="14">
        <f t="shared" si="15"/>
        <v>191100</v>
      </c>
      <c r="F193" s="36">
        <v>75</v>
      </c>
      <c r="G193" s="30">
        <f t="shared" si="16"/>
        <v>191100</v>
      </c>
      <c r="H193" s="17">
        <f t="shared" si="17"/>
        <v>0</v>
      </c>
      <c r="I193" s="29">
        <f t="shared" si="18"/>
        <v>0</v>
      </c>
    </row>
    <row r="194" spans="1:9" x14ac:dyDescent="0.3">
      <c r="A194" s="34">
        <v>4501265</v>
      </c>
      <c r="B194" s="35" t="s">
        <v>880</v>
      </c>
      <c r="C194" s="28">
        <v>0</v>
      </c>
      <c r="D194" s="30">
        <v>23</v>
      </c>
      <c r="E194" s="14">
        <f t="shared" si="15"/>
        <v>0</v>
      </c>
      <c r="F194" s="36">
        <v>23</v>
      </c>
      <c r="G194" s="30">
        <f t="shared" si="16"/>
        <v>0</v>
      </c>
      <c r="H194" s="17">
        <f t="shared" si="17"/>
        <v>0</v>
      </c>
      <c r="I194" s="29">
        <f t="shared" si="18"/>
        <v>0</v>
      </c>
    </row>
    <row r="195" spans="1:9" x14ac:dyDescent="0.3">
      <c r="A195" s="34">
        <v>4501272</v>
      </c>
      <c r="B195" s="35" t="s">
        <v>5</v>
      </c>
      <c r="C195" s="28">
        <v>1</v>
      </c>
      <c r="D195" s="30">
        <v>113.4</v>
      </c>
      <c r="E195" s="14">
        <f t="shared" si="15"/>
        <v>113.4</v>
      </c>
      <c r="F195" s="36">
        <v>113.4</v>
      </c>
      <c r="G195" s="30">
        <f t="shared" si="16"/>
        <v>113.4</v>
      </c>
      <c r="H195" s="17">
        <f t="shared" si="17"/>
        <v>0</v>
      </c>
      <c r="I195" s="29">
        <f t="shared" si="18"/>
        <v>0</v>
      </c>
    </row>
    <row r="196" spans="1:9" x14ac:dyDescent="0.3">
      <c r="A196" s="34">
        <v>4501275</v>
      </c>
      <c r="B196" s="35" t="s">
        <v>55</v>
      </c>
      <c r="C196" s="28">
        <v>1581</v>
      </c>
      <c r="D196" s="30">
        <v>138.6</v>
      </c>
      <c r="E196" s="14">
        <f t="shared" si="15"/>
        <v>219126.59999999998</v>
      </c>
      <c r="F196" s="36">
        <v>138.6</v>
      </c>
      <c r="G196" s="30">
        <f t="shared" si="16"/>
        <v>219126.59999999998</v>
      </c>
      <c r="H196" s="17">
        <f t="shared" si="17"/>
        <v>0</v>
      </c>
      <c r="I196" s="29">
        <f t="shared" si="18"/>
        <v>0</v>
      </c>
    </row>
    <row r="197" spans="1:9" x14ac:dyDescent="0.3">
      <c r="A197" s="34">
        <v>4501279</v>
      </c>
      <c r="B197" s="35" t="s">
        <v>132</v>
      </c>
      <c r="C197" s="28">
        <v>12058</v>
      </c>
      <c r="D197" s="30">
        <v>66</v>
      </c>
      <c r="E197" s="14">
        <f t="shared" si="15"/>
        <v>795828</v>
      </c>
      <c r="F197" s="36">
        <v>66</v>
      </c>
      <c r="G197" s="30">
        <f t="shared" si="16"/>
        <v>795828</v>
      </c>
      <c r="H197" s="17">
        <f t="shared" si="17"/>
        <v>0</v>
      </c>
      <c r="I197" s="29">
        <f t="shared" si="18"/>
        <v>0</v>
      </c>
    </row>
    <row r="198" spans="1:9" x14ac:dyDescent="0.3">
      <c r="A198" s="34">
        <v>4501281</v>
      </c>
      <c r="B198" s="35" t="s">
        <v>133</v>
      </c>
      <c r="C198" s="28">
        <v>198</v>
      </c>
      <c r="D198" s="30">
        <v>27.7</v>
      </c>
      <c r="E198" s="14">
        <f t="shared" si="15"/>
        <v>5484.5999999999995</v>
      </c>
      <c r="F198" s="36">
        <v>27.7</v>
      </c>
      <c r="G198" s="30">
        <f t="shared" si="16"/>
        <v>5484.5999999999995</v>
      </c>
      <c r="H198" s="17">
        <f t="shared" si="17"/>
        <v>0</v>
      </c>
      <c r="I198" s="29">
        <f t="shared" si="18"/>
        <v>0</v>
      </c>
    </row>
    <row r="199" spans="1:9" x14ac:dyDescent="0.3">
      <c r="A199" s="34">
        <v>4501282</v>
      </c>
      <c r="B199" s="35" t="s">
        <v>881</v>
      </c>
      <c r="C199" s="28">
        <v>0</v>
      </c>
      <c r="D199" s="30">
        <v>44.2</v>
      </c>
      <c r="E199" s="14">
        <f t="shared" si="15"/>
        <v>0</v>
      </c>
      <c r="F199" s="36">
        <v>44.2</v>
      </c>
      <c r="G199" s="30">
        <f t="shared" si="16"/>
        <v>0</v>
      </c>
      <c r="H199" s="17">
        <f t="shared" si="17"/>
        <v>0</v>
      </c>
      <c r="I199" s="29">
        <f t="shared" si="18"/>
        <v>0</v>
      </c>
    </row>
    <row r="200" spans="1:9" x14ac:dyDescent="0.3">
      <c r="A200" s="34">
        <v>4501283</v>
      </c>
      <c r="B200" s="35" t="s">
        <v>134</v>
      </c>
      <c r="C200" s="28">
        <v>11</v>
      </c>
      <c r="D200" s="30">
        <v>21.5</v>
      </c>
      <c r="E200" s="14">
        <f t="shared" ref="E200:E262" si="19">D200*C200</f>
        <v>236.5</v>
      </c>
      <c r="F200" s="36">
        <v>21.5</v>
      </c>
      <c r="G200" s="30">
        <f t="shared" ref="G200:G262" si="20">C200*F200</f>
        <v>236.5</v>
      </c>
      <c r="H200" s="17">
        <f t="shared" ref="H200:H262" si="21">G200-E200</f>
        <v>0</v>
      </c>
      <c r="I200" s="29">
        <f t="shared" ref="I200:I262" si="22">IF(E200=0,0,H200/E200)</f>
        <v>0</v>
      </c>
    </row>
    <row r="201" spans="1:9" x14ac:dyDescent="0.3">
      <c r="A201" s="34">
        <v>4501284</v>
      </c>
      <c r="B201" s="35" t="s">
        <v>135</v>
      </c>
      <c r="C201" s="28">
        <v>23</v>
      </c>
      <c r="D201" s="30">
        <v>21.5</v>
      </c>
      <c r="E201" s="14">
        <f t="shared" si="19"/>
        <v>494.5</v>
      </c>
      <c r="F201" s="36">
        <v>21.5</v>
      </c>
      <c r="G201" s="30">
        <f t="shared" si="20"/>
        <v>494.5</v>
      </c>
      <c r="H201" s="17">
        <f t="shared" si="21"/>
        <v>0</v>
      </c>
      <c r="I201" s="29">
        <f t="shared" si="22"/>
        <v>0</v>
      </c>
    </row>
    <row r="202" spans="1:9" x14ac:dyDescent="0.3">
      <c r="A202" s="34">
        <v>4501285</v>
      </c>
      <c r="B202" s="35" t="s">
        <v>51</v>
      </c>
      <c r="C202" s="28">
        <v>46</v>
      </c>
      <c r="D202" s="30">
        <v>36.6</v>
      </c>
      <c r="E202" s="14">
        <f t="shared" si="19"/>
        <v>1683.6000000000001</v>
      </c>
      <c r="F202" s="36">
        <v>36.6</v>
      </c>
      <c r="G202" s="30">
        <f t="shared" si="20"/>
        <v>1683.6000000000001</v>
      </c>
      <c r="H202" s="17">
        <f t="shared" si="21"/>
        <v>0</v>
      </c>
      <c r="I202" s="29">
        <f t="shared" si="22"/>
        <v>0</v>
      </c>
    </row>
    <row r="203" spans="1:9" x14ac:dyDescent="0.3">
      <c r="A203" s="34">
        <v>4501286</v>
      </c>
      <c r="B203" s="35" t="s">
        <v>882</v>
      </c>
      <c r="C203" s="28">
        <v>0</v>
      </c>
      <c r="D203" s="30">
        <v>9.5</v>
      </c>
      <c r="E203" s="14">
        <f t="shared" si="19"/>
        <v>0</v>
      </c>
      <c r="F203" s="36">
        <v>9.5</v>
      </c>
      <c r="G203" s="30">
        <f t="shared" si="20"/>
        <v>0</v>
      </c>
      <c r="H203" s="17">
        <f t="shared" si="21"/>
        <v>0</v>
      </c>
      <c r="I203" s="29">
        <f t="shared" si="22"/>
        <v>0</v>
      </c>
    </row>
    <row r="204" spans="1:9" x14ac:dyDescent="0.3">
      <c r="A204" s="34">
        <v>4501288</v>
      </c>
      <c r="B204" s="35" t="s">
        <v>6</v>
      </c>
      <c r="C204" s="28">
        <v>159</v>
      </c>
      <c r="D204" s="30">
        <v>30</v>
      </c>
      <c r="E204" s="14">
        <f t="shared" si="19"/>
        <v>4770</v>
      </c>
      <c r="F204" s="36">
        <v>30</v>
      </c>
      <c r="G204" s="30">
        <f t="shared" si="20"/>
        <v>4770</v>
      </c>
      <c r="H204" s="17">
        <f t="shared" si="21"/>
        <v>0</v>
      </c>
      <c r="I204" s="29">
        <f t="shared" si="22"/>
        <v>0</v>
      </c>
    </row>
    <row r="205" spans="1:9" x14ac:dyDescent="0.3">
      <c r="A205" s="34">
        <v>4501289</v>
      </c>
      <c r="B205" s="35" t="s">
        <v>883</v>
      </c>
      <c r="C205" s="28">
        <v>0</v>
      </c>
      <c r="D205" s="30">
        <v>19</v>
      </c>
      <c r="E205" s="14">
        <f t="shared" si="19"/>
        <v>0</v>
      </c>
      <c r="F205" s="36">
        <v>19</v>
      </c>
      <c r="G205" s="30">
        <f t="shared" si="20"/>
        <v>0</v>
      </c>
      <c r="H205" s="17">
        <f t="shared" si="21"/>
        <v>0</v>
      </c>
      <c r="I205" s="29">
        <f t="shared" si="22"/>
        <v>0</v>
      </c>
    </row>
    <row r="206" spans="1:9" x14ac:dyDescent="0.3">
      <c r="A206" s="34">
        <v>4501294</v>
      </c>
      <c r="B206" s="35" t="s">
        <v>136</v>
      </c>
      <c r="C206" s="28">
        <v>3</v>
      </c>
      <c r="D206" s="30">
        <v>20</v>
      </c>
      <c r="E206" s="14">
        <f t="shared" si="19"/>
        <v>60</v>
      </c>
      <c r="F206" s="36">
        <v>20</v>
      </c>
      <c r="G206" s="30">
        <f t="shared" si="20"/>
        <v>60</v>
      </c>
      <c r="H206" s="17">
        <f t="shared" si="21"/>
        <v>0</v>
      </c>
      <c r="I206" s="29">
        <f t="shared" si="22"/>
        <v>0</v>
      </c>
    </row>
    <row r="207" spans="1:9" x14ac:dyDescent="0.3">
      <c r="A207" s="34">
        <v>4501304</v>
      </c>
      <c r="B207" s="35" t="s">
        <v>52</v>
      </c>
      <c r="C207" s="28">
        <v>186</v>
      </c>
      <c r="D207" s="30">
        <v>44.2</v>
      </c>
      <c r="E207" s="14">
        <f t="shared" si="19"/>
        <v>8221.2000000000007</v>
      </c>
      <c r="F207" s="36">
        <v>44.2</v>
      </c>
      <c r="G207" s="30">
        <f t="shared" si="20"/>
        <v>8221.2000000000007</v>
      </c>
      <c r="H207" s="17">
        <f t="shared" si="21"/>
        <v>0</v>
      </c>
      <c r="I207" s="29">
        <f t="shared" si="22"/>
        <v>0</v>
      </c>
    </row>
    <row r="208" spans="1:9" x14ac:dyDescent="0.3">
      <c r="A208" s="34">
        <v>4501306</v>
      </c>
      <c r="B208" s="35" t="s">
        <v>884</v>
      </c>
      <c r="C208" s="28">
        <v>0</v>
      </c>
      <c r="D208" s="30">
        <v>28.81</v>
      </c>
      <c r="E208" s="14">
        <f t="shared" si="19"/>
        <v>0</v>
      </c>
      <c r="F208" s="36">
        <v>28.81</v>
      </c>
      <c r="G208" s="30">
        <f t="shared" si="20"/>
        <v>0</v>
      </c>
      <c r="H208" s="17">
        <f t="shared" si="21"/>
        <v>0</v>
      </c>
      <c r="I208" s="29">
        <f t="shared" si="22"/>
        <v>0</v>
      </c>
    </row>
    <row r="209" spans="1:9" x14ac:dyDescent="0.3">
      <c r="A209" s="34">
        <v>4501307</v>
      </c>
      <c r="B209" s="35" t="s">
        <v>750</v>
      </c>
      <c r="C209" s="28">
        <v>6</v>
      </c>
      <c r="D209" s="30">
        <v>18.2</v>
      </c>
      <c r="E209" s="14">
        <f t="shared" si="19"/>
        <v>109.19999999999999</v>
      </c>
      <c r="F209" s="36">
        <v>18.2</v>
      </c>
      <c r="G209" s="30">
        <f t="shared" si="20"/>
        <v>109.19999999999999</v>
      </c>
      <c r="H209" s="17">
        <f t="shared" si="21"/>
        <v>0</v>
      </c>
      <c r="I209" s="29">
        <f t="shared" si="22"/>
        <v>0</v>
      </c>
    </row>
    <row r="210" spans="1:9" x14ac:dyDescent="0.3">
      <c r="A210" s="34">
        <v>4501308</v>
      </c>
      <c r="B210" s="35" t="s">
        <v>885</v>
      </c>
      <c r="C210" s="28">
        <v>0</v>
      </c>
      <c r="D210" s="30">
        <v>10</v>
      </c>
      <c r="E210" s="14">
        <f t="shared" si="19"/>
        <v>0</v>
      </c>
      <c r="F210" s="36">
        <v>10</v>
      </c>
      <c r="G210" s="30">
        <f t="shared" si="20"/>
        <v>0</v>
      </c>
      <c r="H210" s="17">
        <f t="shared" si="21"/>
        <v>0</v>
      </c>
      <c r="I210" s="29">
        <f t="shared" si="22"/>
        <v>0</v>
      </c>
    </row>
    <row r="211" spans="1:9" x14ac:dyDescent="0.3">
      <c r="A211" s="34">
        <v>4501309</v>
      </c>
      <c r="B211" s="35" t="s">
        <v>886</v>
      </c>
      <c r="C211" s="28">
        <v>0</v>
      </c>
      <c r="D211" s="30">
        <v>12.19</v>
      </c>
      <c r="E211" s="14">
        <f t="shared" si="19"/>
        <v>0</v>
      </c>
      <c r="F211" s="36">
        <v>12.19</v>
      </c>
      <c r="G211" s="30">
        <f t="shared" si="20"/>
        <v>0</v>
      </c>
      <c r="H211" s="17">
        <f t="shared" si="21"/>
        <v>0</v>
      </c>
      <c r="I211" s="29">
        <f t="shared" si="22"/>
        <v>0</v>
      </c>
    </row>
    <row r="212" spans="1:9" x14ac:dyDescent="0.3">
      <c r="A212" s="34">
        <v>4501314</v>
      </c>
      <c r="B212" s="35" t="s">
        <v>137</v>
      </c>
      <c r="C212" s="28">
        <v>0</v>
      </c>
      <c r="D212" s="30">
        <v>5.0999999999999996</v>
      </c>
      <c r="E212" s="14">
        <f t="shared" si="19"/>
        <v>0</v>
      </c>
      <c r="F212" s="36">
        <v>5.0999999999999996</v>
      </c>
      <c r="G212" s="30">
        <f t="shared" si="20"/>
        <v>0</v>
      </c>
      <c r="H212" s="17">
        <f t="shared" si="21"/>
        <v>0</v>
      </c>
      <c r="I212" s="29">
        <f t="shared" si="22"/>
        <v>0</v>
      </c>
    </row>
    <row r="213" spans="1:9" x14ac:dyDescent="0.3">
      <c r="A213" s="34">
        <v>4501315</v>
      </c>
      <c r="B213" s="35" t="s">
        <v>887</v>
      </c>
      <c r="C213" s="28">
        <v>1</v>
      </c>
      <c r="D213" s="30">
        <v>11.35</v>
      </c>
      <c r="E213" s="14">
        <f t="shared" si="19"/>
        <v>11.35</v>
      </c>
      <c r="F213" s="36">
        <v>11.35</v>
      </c>
      <c r="G213" s="30">
        <f t="shared" si="20"/>
        <v>11.35</v>
      </c>
      <c r="H213" s="17">
        <f t="shared" si="21"/>
        <v>0</v>
      </c>
      <c r="I213" s="29">
        <f t="shared" si="22"/>
        <v>0</v>
      </c>
    </row>
    <row r="214" spans="1:9" x14ac:dyDescent="0.3">
      <c r="A214" s="34">
        <v>4501318</v>
      </c>
      <c r="B214" s="35" t="s">
        <v>138</v>
      </c>
      <c r="C214" s="28">
        <v>17</v>
      </c>
      <c r="D214" s="30">
        <v>4.82</v>
      </c>
      <c r="E214" s="14">
        <f t="shared" si="19"/>
        <v>81.94</v>
      </c>
      <c r="F214" s="36">
        <v>4.82</v>
      </c>
      <c r="G214" s="30">
        <f t="shared" si="20"/>
        <v>81.94</v>
      </c>
      <c r="H214" s="17">
        <f t="shared" si="21"/>
        <v>0</v>
      </c>
      <c r="I214" s="29">
        <f t="shared" si="22"/>
        <v>0</v>
      </c>
    </row>
    <row r="215" spans="1:9" x14ac:dyDescent="0.3">
      <c r="A215" s="34">
        <v>4501320</v>
      </c>
      <c r="B215" s="35" t="s">
        <v>888</v>
      </c>
      <c r="C215" s="28">
        <v>3</v>
      </c>
      <c r="D215" s="30">
        <v>15.1</v>
      </c>
      <c r="E215" s="14">
        <f t="shared" si="19"/>
        <v>45.3</v>
      </c>
      <c r="F215" s="36">
        <v>15.1</v>
      </c>
      <c r="G215" s="30">
        <f t="shared" si="20"/>
        <v>45.3</v>
      </c>
      <c r="H215" s="17">
        <f t="shared" si="21"/>
        <v>0</v>
      </c>
      <c r="I215" s="29">
        <f t="shared" si="22"/>
        <v>0</v>
      </c>
    </row>
    <row r="216" spans="1:9" x14ac:dyDescent="0.3">
      <c r="A216" s="34">
        <v>4501321</v>
      </c>
      <c r="B216" s="35" t="s">
        <v>889</v>
      </c>
      <c r="C216" s="28">
        <v>2</v>
      </c>
      <c r="D216" s="30">
        <v>20.8</v>
      </c>
      <c r="E216" s="14">
        <f t="shared" si="19"/>
        <v>41.6</v>
      </c>
      <c r="F216" s="36">
        <v>20.8</v>
      </c>
      <c r="G216" s="30">
        <f t="shared" si="20"/>
        <v>41.6</v>
      </c>
      <c r="H216" s="17">
        <f t="shared" si="21"/>
        <v>0</v>
      </c>
      <c r="I216" s="29">
        <f t="shared" si="22"/>
        <v>0</v>
      </c>
    </row>
    <row r="217" spans="1:9" x14ac:dyDescent="0.3">
      <c r="A217" s="34">
        <v>4501324</v>
      </c>
      <c r="B217" s="35" t="s">
        <v>139</v>
      </c>
      <c r="C217" s="28">
        <v>0</v>
      </c>
      <c r="D217" s="30">
        <v>10.6</v>
      </c>
      <c r="E217" s="14">
        <f t="shared" si="19"/>
        <v>0</v>
      </c>
      <c r="F217" s="36">
        <v>10.6</v>
      </c>
      <c r="G217" s="30">
        <f t="shared" si="20"/>
        <v>0</v>
      </c>
      <c r="H217" s="17">
        <f t="shared" si="21"/>
        <v>0</v>
      </c>
      <c r="I217" s="29">
        <f t="shared" si="22"/>
        <v>0</v>
      </c>
    </row>
    <row r="218" spans="1:9" x14ac:dyDescent="0.3">
      <c r="A218" s="34">
        <v>4501325</v>
      </c>
      <c r="B218" s="35" t="s">
        <v>890</v>
      </c>
      <c r="C218" s="28">
        <v>10</v>
      </c>
      <c r="D218" s="30">
        <v>60</v>
      </c>
      <c r="E218" s="14">
        <f t="shared" si="19"/>
        <v>600</v>
      </c>
      <c r="F218" s="36">
        <v>60</v>
      </c>
      <c r="G218" s="30">
        <f t="shared" si="20"/>
        <v>600</v>
      </c>
      <c r="H218" s="17">
        <f t="shared" si="21"/>
        <v>0</v>
      </c>
      <c r="I218" s="29">
        <f t="shared" si="22"/>
        <v>0</v>
      </c>
    </row>
    <row r="219" spans="1:9" x14ac:dyDescent="0.3">
      <c r="A219" s="34">
        <v>4501328</v>
      </c>
      <c r="B219" s="35" t="s">
        <v>891</v>
      </c>
      <c r="C219" s="28">
        <v>1</v>
      </c>
      <c r="D219" s="30">
        <v>5</v>
      </c>
      <c r="E219" s="14">
        <f t="shared" si="19"/>
        <v>5</v>
      </c>
      <c r="F219" s="36">
        <v>5</v>
      </c>
      <c r="G219" s="30">
        <f t="shared" si="20"/>
        <v>5</v>
      </c>
      <c r="H219" s="17">
        <f t="shared" si="21"/>
        <v>0</v>
      </c>
      <c r="I219" s="29">
        <f t="shared" si="22"/>
        <v>0</v>
      </c>
    </row>
    <row r="220" spans="1:9" x14ac:dyDescent="0.3">
      <c r="A220" s="34">
        <v>4501329</v>
      </c>
      <c r="B220" s="35" t="s">
        <v>892</v>
      </c>
      <c r="C220" s="28">
        <v>0</v>
      </c>
      <c r="D220" s="30">
        <v>8.66</v>
      </c>
      <c r="E220" s="14">
        <f t="shared" si="19"/>
        <v>0</v>
      </c>
      <c r="F220" s="36">
        <v>8.66</v>
      </c>
      <c r="G220" s="30">
        <f t="shared" si="20"/>
        <v>0</v>
      </c>
      <c r="H220" s="17">
        <f t="shared" si="21"/>
        <v>0</v>
      </c>
      <c r="I220" s="29">
        <f t="shared" si="22"/>
        <v>0</v>
      </c>
    </row>
    <row r="221" spans="1:9" x14ac:dyDescent="0.3">
      <c r="A221" s="34">
        <v>4501331</v>
      </c>
      <c r="B221" s="35" t="s">
        <v>893</v>
      </c>
      <c r="C221" s="28">
        <v>0</v>
      </c>
      <c r="D221" s="30">
        <v>14</v>
      </c>
      <c r="E221" s="14">
        <f t="shared" si="19"/>
        <v>0</v>
      </c>
      <c r="F221" s="36">
        <v>14</v>
      </c>
      <c r="G221" s="30">
        <f t="shared" si="20"/>
        <v>0</v>
      </c>
      <c r="H221" s="17">
        <f t="shared" si="21"/>
        <v>0</v>
      </c>
      <c r="I221" s="29">
        <f t="shared" si="22"/>
        <v>0</v>
      </c>
    </row>
    <row r="222" spans="1:9" x14ac:dyDescent="0.3">
      <c r="A222" s="34">
        <v>4501332</v>
      </c>
      <c r="B222" s="35" t="s">
        <v>751</v>
      </c>
      <c r="C222" s="28">
        <v>243</v>
      </c>
      <c r="D222" s="30">
        <v>26.8</v>
      </c>
      <c r="E222" s="14">
        <f t="shared" si="19"/>
        <v>6512.4000000000005</v>
      </c>
      <c r="F222" s="36">
        <v>26.8</v>
      </c>
      <c r="G222" s="30">
        <f t="shared" si="20"/>
        <v>6512.4000000000005</v>
      </c>
      <c r="H222" s="17">
        <f t="shared" si="21"/>
        <v>0</v>
      </c>
      <c r="I222" s="29">
        <f t="shared" si="22"/>
        <v>0</v>
      </c>
    </row>
    <row r="223" spans="1:9" x14ac:dyDescent="0.3">
      <c r="A223" s="34">
        <v>4501346</v>
      </c>
      <c r="B223" s="35" t="s">
        <v>752</v>
      </c>
      <c r="C223" s="28">
        <v>1</v>
      </c>
      <c r="D223" s="30">
        <v>6</v>
      </c>
      <c r="E223" s="32">
        <f t="shared" si="19"/>
        <v>6</v>
      </c>
      <c r="F223" s="36">
        <v>6</v>
      </c>
      <c r="G223" s="30">
        <f t="shared" si="20"/>
        <v>6</v>
      </c>
      <c r="H223" s="17">
        <f t="shared" si="21"/>
        <v>0</v>
      </c>
      <c r="I223" s="29">
        <f t="shared" si="22"/>
        <v>0</v>
      </c>
    </row>
    <row r="224" spans="1:9" x14ac:dyDescent="0.3">
      <c r="A224" s="34">
        <v>4501347</v>
      </c>
      <c r="B224" s="35" t="s">
        <v>894</v>
      </c>
      <c r="C224" s="28">
        <v>0</v>
      </c>
      <c r="D224" s="30">
        <v>24</v>
      </c>
      <c r="E224" s="14">
        <f t="shared" si="19"/>
        <v>0</v>
      </c>
      <c r="F224" s="36">
        <v>24</v>
      </c>
      <c r="G224" s="30">
        <f t="shared" si="20"/>
        <v>0</v>
      </c>
      <c r="H224" s="17">
        <f t="shared" si="21"/>
        <v>0</v>
      </c>
      <c r="I224" s="29">
        <f t="shared" si="22"/>
        <v>0</v>
      </c>
    </row>
    <row r="225" spans="1:9" x14ac:dyDescent="0.3">
      <c r="A225" s="34">
        <v>4501361</v>
      </c>
      <c r="B225" s="35" t="s">
        <v>895</v>
      </c>
      <c r="C225" s="28">
        <v>0</v>
      </c>
      <c r="D225" s="30">
        <v>42</v>
      </c>
      <c r="E225" s="14">
        <f t="shared" si="19"/>
        <v>0</v>
      </c>
      <c r="F225" s="36">
        <v>42</v>
      </c>
      <c r="G225" s="30">
        <f t="shared" si="20"/>
        <v>0</v>
      </c>
      <c r="H225" s="17">
        <f t="shared" si="21"/>
        <v>0</v>
      </c>
      <c r="I225" s="29">
        <f t="shared" si="22"/>
        <v>0</v>
      </c>
    </row>
    <row r="226" spans="1:9" x14ac:dyDescent="0.3">
      <c r="A226" s="34">
        <v>4501369</v>
      </c>
      <c r="B226" s="35" t="s">
        <v>140</v>
      </c>
      <c r="C226" s="28">
        <v>3</v>
      </c>
      <c r="D226" s="30">
        <v>34.92</v>
      </c>
      <c r="E226" s="14">
        <f t="shared" si="19"/>
        <v>104.76</v>
      </c>
      <c r="F226" s="36">
        <v>34.92</v>
      </c>
      <c r="G226" s="30">
        <f t="shared" si="20"/>
        <v>104.76</v>
      </c>
      <c r="H226" s="17">
        <f t="shared" si="21"/>
        <v>0</v>
      </c>
      <c r="I226" s="29">
        <f t="shared" si="22"/>
        <v>0</v>
      </c>
    </row>
    <row r="227" spans="1:9" x14ac:dyDescent="0.3">
      <c r="A227" s="34">
        <v>4501373</v>
      </c>
      <c r="B227" s="35" t="s">
        <v>896</v>
      </c>
      <c r="C227" s="28">
        <v>0</v>
      </c>
      <c r="D227" s="30">
        <v>22.17</v>
      </c>
      <c r="E227" s="14">
        <f t="shared" si="19"/>
        <v>0</v>
      </c>
      <c r="F227" s="36">
        <v>22.17</v>
      </c>
      <c r="G227" s="30">
        <f t="shared" si="20"/>
        <v>0</v>
      </c>
      <c r="H227" s="17">
        <f t="shared" si="21"/>
        <v>0</v>
      </c>
      <c r="I227" s="29">
        <f t="shared" si="22"/>
        <v>0</v>
      </c>
    </row>
    <row r="228" spans="1:9" x14ac:dyDescent="0.3">
      <c r="A228" s="34">
        <v>4501377</v>
      </c>
      <c r="B228" s="35" t="s">
        <v>753</v>
      </c>
      <c r="C228" s="28">
        <v>3</v>
      </c>
      <c r="D228" s="30">
        <v>40.630000000000003</v>
      </c>
      <c r="E228" s="14">
        <f t="shared" si="19"/>
        <v>121.89000000000001</v>
      </c>
      <c r="F228" s="36">
        <v>40.630000000000003</v>
      </c>
      <c r="G228" s="30">
        <f t="shared" si="20"/>
        <v>121.89000000000001</v>
      </c>
      <c r="H228" s="17">
        <f t="shared" si="21"/>
        <v>0</v>
      </c>
      <c r="I228" s="29">
        <f t="shared" si="22"/>
        <v>0</v>
      </c>
    </row>
    <row r="229" spans="1:9" x14ac:dyDescent="0.3">
      <c r="A229" s="34">
        <v>4501385</v>
      </c>
      <c r="B229" s="35" t="s">
        <v>897</v>
      </c>
      <c r="C229" s="28">
        <v>4</v>
      </c>
      <c r="D229" s="30">
        <v>6.68</v>
      </c>
      <c r="E229" s="14">
        <f t="shared" si="19"/>
        <v>26.72</v>
      </c>
      <c r="F229" s="36">
        <v>6.68</v>
      </c>
      <c r="G229" s="30">
        <f t="shared" si="20"/>
        <v>26.72</v>
      </c>
      <c r="H229" s="17">
        <f t="shared" si="21"/>
        <v>0</v>
      </c>
      <c r="I229" s="29">
        <f t="shared" si="22"/>
        <v>0</v>
      </c>
    </row>
    <row r="230" spans="1:9" x14ac:dyDescent="0.3">
      <c r="A230" s="34">
        <v>4501398</v>
      </c>
      <c r="B230" s="35" t="s">
        <v>898</v>
      </c>
      <c r="C230" s="28">
        <v>0</v>
      </c>
      <c r="D230" s="30">
        <v>49.2</v>
      </c>
      <c r="E230" s="14">
        <f t="shared" si="19"/>
        <v>0</v>
      </c>
      <c r="F230" s="36">
        <v>49.2</v>
      </c>
      <c r="G230" s="30">
        <f t="shared" si="20"/>
        <v>0</v>
      </c>
      <c r="H230" s="17">
        <f t="shared" si="21"/>
        <v>0</v>
      </c>
      <c r="I230" s="29">
        <f t="shared" si="22"/>
        <v>0</v>
      </c>
    </row>
    <row r="231" spans="1:9" x14ac:dyDescent="0.3">
      <c r="A231" s="34">
        <v>4501401</v>
      </c>
      <c r="B231" s="35" t="s">
        <v>899</v>
      </c>
      <c r="C231" s="28">
        <v>0</v>
      </c>
      <c r="D231" s="30">
        <v>41</v>
      </c>
      <c r="E231" s="14">
        <f t="shared" si="19"/>
        <v>0</v>
      </c>
      <c r="F231" s="36">
        <v>41</v>
      </c>
      <c r="G231" s="30">
        <f t="shared" si="20"/>
        <v>0</v>
      </c>
      <c r="H231" s="17">
        <f t="shared" si="21"/>
        <v>0</v>
      </c>
      <c r="I231" s="29">
        <f t="shared" si="22"/>
        <v>0</v>
      </c>
    </row>
    <row r="232" spans="1:9" x14ac:dyDescent="0.3">
      <c r="A232" s="34">
        <v>4501404</v>
      </c>
      <c r="B232" s="35" t="s">
        <v>900</v>
      </c>
      <c r="C232" s="28">
        <v>0</v>
      </c>
      <c r="D232" s="30">
        <v>31.6</v>
      </c>
      <c r="E232" s="14">
        <f t="shared" si="19"/>
        <v>0</v>
      </c>
      <c r="F232" s="36">
        <v>31.6</v>
      </c>
      <c r="G232" s="30">
        <f t="shared" si="20"/>
        <v>0</v>
      </c>
      <c r="H232" s="17">
        <f t="shared" si="21"/>
        <v>0</v>
      </c>
      <c r="I232" s="29">
        <f t="shared" si="22"/>
        <v>0</v>
      </c>
    </row>
    <row r="233" spans="1:9" x14ac:dyDescent="0.3">
      <c r="A233" s="34">
        <v>4501406</v>
      </c>
      <c r="B233" s="35" t="s">
        <v>754</v>
      </c>
      <c r="C233" s="28">
        <v>125</v>
      </c>
      <c r="D233" s="30">
        <v>0</v>
      </c>
      <c r="E233" s="14">
        <f t="shared" si="19"/>
        <v>0</v>
      </c>
      <c r="F233" s="36">
        <v>0</v>
      </c>
      <c r="G233" s="30">
        <f t="shared" si="20"/>
        <v>0</v>
      </c>
      <c r="H233" s="17">
        <f t="shared" si="21"/>
        <v>0</v>
      </c>
      <c r="I233" s="29">
        <f t="shared" si="22"/>
        <v>0</v>
      </c>
    </row>
    <row r="234" spans="1:9" x14ac:dyDescent="0.3">
      <c r="A234" s="34">
        <v>4501415</v>
      </c>
      <c r="B234" s="35" t="s">
        <v>901</v>
      </c>
      <c r="C234" s="28">
        <v>20020</v>
      </c>
      <c r="D234" s="30">
        <v>0</v>
      </c>
      <c r="E234" s="14">
        <f t="shared" si="19"/>
        <v>0</v>
      </c>
      <c r="F234" s="36">
        <v>0</v>
      </c>
      <c r="G234" s="30">
        <f t="shared" si="20"/>
        <v>0</v>
      </c>
      <c r="H234" s="17">
        <f t="shared" si="21"/>
        <v>0</v>
      </c>
      <c r="I234" s="29">
        <f t="shared" si="22"/>
        <v>0</v>
      </c>
    </row>
    <row r="235" spans="1:9" x14ac:dyDescent="0.3">
      <c r="A235" s="34">
        <v>4501421</v>
      </c>
      <c r="B235" s="35" t="s">
        <v>902</v>
      </c>
      <c r="C235" s="28">
        <v>0</v>
      </c>
      <c r="D235" s="30">
        <v>6.55</v>
      </c>
      <c r="E235" s="14">
        <f t="shared" si="19"/>
        <v>0</v>
      </c>
      <c r="F235" s="36">
        <v>6.55</v>
      </c>
      <c r="G235" s="30">
        <f t="shared" si="20"/>
        <v>0</v>
      </c>
      <c r="H235" s="17">
        <f t="shared" si="21"/>
        <v>0</v>
      </c>
      <c r="I235" s="29">
        <f t="shared" si="22"/>
        <v>0</v>
      </c>
    </row>
    <row r="236" spans="1:9" x14ac:dyDescent="0.3">
      <c r="A236" s="34">
        <v>4501428</v>
      </c>
      <c r="B236" s="35" t="s">
        <v>903</v>
      </c>
      <c r="C236" s="28">
        <v>0</v>
      </c>
      <c r="D236" s="30">
        <v>80</v>
      </c>
      <c r="E236" s="14">
        <f t="shared" si="19"/>
        <v>0</v>
      </c>
      <c r="F236" s="36">
        <v>80</v>
      </c>
      <c r="G236" s="30">
        <f t="shared" si="20"/>
        <v>0</v>
      </c>
      <c r="H236" s="17">
        <f t="shared" si="21"/>
        <v>0</v>
      </c>
      <c r="I236" s="29">
        <f t="shared" si="22"/>
        <v>0</v>
      </c>
    </row>
    <row r="237" spans="1:9" x14ac:dyDescent="0.3">
      <c r="A237" s="34">
        <v>4501448</v>
      </c>
      <c r="B237" s="35" t="s">
        <v>141</v>
      </c>
      <c r="C237" s="28">
        <v>1</v>
      </c>
      <c r="D237" s="30">
        <v>8</v>
      </c>
      <c r="E237" s="14">
        <f t="shared" si="19"/>
        <v>8</v>
      </c>
      <c r="F237" s="36">
        <v>8</v>
      </c>
      <c r="G237" s="30">
        <f t="shared" si="20"/>
        <v>8</v>
      </c>
      <c r="H237" s="17">
        <f t="shared" si="21"/>
        <v>0</v>
      </c>
      <c r="I237" s="29">
        <f t="shared" si="22"/>
        <v>0</v>
      </c>
    </row>
    <row r="238" spans="1:9" x14ac:dyDescent="0.3">
      <c r="A238" s="34">
        <v>4501449</v>
      </c>
      <c r="B238" s="35" t="s">
        <v>45</v>
      </c>
      <c r="C238" s="28">
        <v>21</v>
      </c>
      <c r="D238" s="30">
        <v>17.600000000000001</v>
      </c>
      <c r="E238" s="14">
        <f t="shared" si="19"/>
        <v>369.6</v>
      </c>
      <c r="F238" s="36">
        <v>17.600000000000001</v>
      </c>
      <c r="G238" s="30">
        <f t="shared" si="20"/>
        <v>369.6</v>
      </c>
      <c r="H238" s="17">
        <f t="shared" si="21"/>
        <v>0</v>
      </c>
      <c r="I238" s="29">
        <f t="shared" si="22"/>
        <v>0</v>
      </c>
    </row>
    <row r="239" spans="1:9" x14ac:dyDescent="0.3">
      <c r="A239" s="34">
        <v>4501451</v>
      </c>
      <c r="B239" s="35" t="s">
        <v>46</v>
      </c>
      <c r="C239" s="28">
        <v>1751</v>
      </c>
      <c r="D239" s="30">
        <v>52.9</v>
      </c>
      <c r="E239" s="14">
        <f t="shared" si="19"/>
        <v>92627.9</v>
      </c>
      <c r="F239" s="36">
        <v>52.9</v>
      </c>
      <c r="G239" s="30">
        <f t="shared" si="20"/>
        <v>92627.9</v>
      </c>
      <c r="H239" s="17">
        <f t="shared" si="21"/>
        <v>0</v>
      </c>
      <c r="I239" s="29">
        <f t="shared" si="22"/>
        <v>0</v>
      </c>
    </row>
    <row r="240" spans="1:9" x14ac:dyDescent="0.3">
      <c r="A240" s="34">
        <v>4501457</v>
      </c>
      <c r="B240" s="35" t="s">
        <v>47</v>
      </c>
      <c r="C240" s="28">
        <v>2531</v>
      </c>
      <c r="D240" s="30">
        <v>24</v>
      </c>
      <c r="E240" s="14">
        <f t="shared" si="19"/>
        <v>60744</v>
      </c>
      <c r="F240" s="36">
        <v>24</v>
      </c>
      <c r="G240" s="30">
        <f t="shared" si="20"/>
        <v>60744</v>
      </c>
      <c r="H240" s="17">
        <f t="shared" si="21"/>
        <v>0</v>
      </c>
      <c r="I240" s="29">
        <f t="shared" si="22"/>
        <v>0</v>
      </c>
    </row>
    <row r="241" spans="1:9" x14ac:dyDescent="0.3">
      <c r="A241" s="34">
        <v>4501464</v>
      </c>
      <c r="B241" s="35" t="s">
        <v>904</v>
      </c>
      <c r="C241" s="28">
        <v>0</v>
      </c>
      <c r="D241" s="30">
        <v>14.48</v>
      </c>
      <c r="E241" s="14">
        <f t="shared" si="19"/>
        <v>0</v>
      </c>
      <c r="F241" s="36">
        <v>14.48</v>
      </c>
      <c r="G241" s="30">
        <f t="shared" si="20"/>
        <v>0</v>
      </c>
      <c r="H241" s="17">
        <f t="shared" si="21"/>
        <v>0</v>
      </c>
      <c r="I241" s="29">
        <f t="shared" si="22"/>
        <v>0</v>
      </c>
    </row>
    <row r="242" spans="1:9" x14ac:dyDescent="0.3">
      <c r="A242" s="34">
        <v>4501469</v>
      </c>
      <c r="B242" s="35" t="s">
        <v>755</v>
      </c>
      <c r="C242" s="28">
        <v>1771</v>
      </c>
      <c r="D242" s="30">
        <v>27</v>
      </c>
      <c r="E242" s="14">
        <f t="shared" si="19"/>
        <v>47817</v>
      </c>
      <c r="F242" s="36">
        <v>27</v>
      </c>
      <c r="G242" s="30">
        <f t="shared" si="20"/>
        <v>47817</v>
      </c>
      <c r="H242" s="17">
        <f t="shared" si="21"/>
        <v>0</v>
      </c>
      <c r="I242" s="29">
        <f t="shared" si="22"/>
        <v>0</v>
      </c>
    </row>
    <row r="243" spans="1:9" x14ac:dyDescent="0.3">
      <c r="A243" s="34">
        <v>4501470</v>
      </c>
      <c r="B243" s="35" t="s">
        <v>142</v>
      </c>
      <c r="C243" s="28">
        <v>268</v>
      </c>
      <c r="D243" s="30">
        <v>45.5</v>
      </c>
      <c r="E243" s="14">
        <f t="shared" si="19"/>
        <v>12194</v>
      </c>
      <c r="F243" s="36">
        <v>45.5</v>
      </c>
      <c r="G243" s="30">
        <f t="shared" si="20"/>
        <v>12194</v>
      </c>
      <c r="H243" s="17">
        <f t="shared" si="21"/>
        <v>0</v>
      </c>
      <c r="I243" s="29">
        <f t="shared" si="22"/>
        <v>0</v>
      </c>
    </row>
    <row r="244" spans="1:9" x14ac:dyDescent="0.3">
      <c r="A244" s="34">
        <v>4501490</v>
      </c>
      <c r="B244" s="35" t="s">
        <v>143</v>
      </c>
      <c r="C244" s="28">
        <v>0</v>
      </c>
      <c r="D244" s="30">
        <v>24.09</v>
      </c>
      <c r="E244" s="14">
        <f t="shared" si="19"/>
        <v>0</v>
      </c>
      <c r="F244" s="36">
        <v>24.09</v>
      </c>
      <c r="G244" s="30">
        <f t="shared" si="20"/>
        <v>0</v>
      </c>
      <c r="H244" s="17">
        <f t="shared" si="21"/>
        <v>0</v>
      </c>
      <c r="I244" s="29">
        <f t="shared" si="22"/>
        <v>0</v>
      </c>
    </row>
    <row r="245" spans="1:9" x14ac:dyDescent="0.3">
      <c r="A245" s="34">
        <v>4501491</v>
      </c>
      <c r="B245" s="35" t="s">
        <v>905</v>
      </c>
      <c r="C245" s="28">
        <v>0</v>
      </c>
      <c r="D245" s="30">
        <v>15.5</v>
      </c>
      <c r="E245" s="14">
        <f t="shared" si="19"/>
        <v>0</v>
      </c>
      <c r="F245" s="36">
        <v>15.5</v>
      </c>
      <c r="G245" s="30">
        <f t="shared" si="20"/>
        <v>0</v>
      </c>
      <c r="H245" s="17">
        <f t="shared" si="21"/>
        <v>0</v>
      </c>
      <c r="I245" s="29">
        <f t="shared" si="22"/>
        <v>0</v>
      </c>
    </row>
    <row r="246" spans="1:9" x14ac:dyDescent="0.3">
      <c r="A246" s="34">
        <v>4501495</v>
      </c>
      <c r="B246" s="35" t="s">
        <v>756</v>
      </c>
      <c r="C246" s="28">
        <v>75</v>
      </c>
      <c r="D246" s="30">
        <v>41</v>
      </c>
      <c r="E246" s="14">
        <f t="shared" si="19"/>
        <v>3075</v>
      </c>
      <c r="F246" s="36">
        <v>41</v>
      </c>
      <c r="G246" s="30">
        <f t="shared" si="20"/>
        <v>3075</v>
      </c>
      <c r="H246" s="17">
        <f t="shared" si="21"/>
        <v>0</v>
      </c>
      <c r="I246" s="29">
        <f t="shared" si="22"/>
        <v>0</v>
      </c>
    </row>
    <row r="247" spans="1:9" x14ac:dyDescent="0.3">
      <c r="A247" s="34">
        <v>4501502</v>
      </c>
      <c r="B247" s="35" t="s">
        <v>144</v>
      </c>
      <c r="C247" s="28">
        <v>0</v>
      </c>
      <c r="D247" s="30">
        <v>67</v>
      </c>
      <c r="E247" s="14">
        <f t="shared" si="19"/>
        <v>0</v>
      </c>
      <c r="F247" s="36">
        <v>67</v>
      </c>
      <c r="G247" s="30">
        <f t="shared" si="20"/>
        <v>0</v>
      </c>
      <c r="H247" s="17">
        <f t="shared" si="21"/>
        <v>0</v>
      </c>
      <c r="I247" s="29">
        <f t="shared" si="22"/>
        <v>0</v>
      </c>
    </row>
    <row r="248" spans="1:9" x14ac:dyDescent="0.3">
      <c r="A248" s="34">
        <v>4501504</v>
      </c>
      <c r="B248" s="35" t="s">
        <v>145</v>
      </c>
      <c r="C248" s="28">
        <v>6</v>
      </c>
      <c r="D248" s="30">
        <v>26.5</v>
      </c>
      <c r="E248" s="14">
        <f t="shared" si="19"/>
        <v>159</v>
      </c>
      <c r="F248" s="36">
        <v>26.5</v>
      </c>
      <c r="G248" s="30">
        <f t="shared" si="20"/>
        <v>159</v>
      </c>
      <c r="H248" s="17">
        <f t="shared" si="21"/>
        <v>0</v>
      </c>
      <c r="I248" s="29">
        <f t="shared" si="22"/>
        <v>0</v>
      </c>
    </row>
    <row r="249" spans="1:9" x14ac:dyDescent="0.3">
      <c r="A249" s="34">
        <v>4501512</v>
      </c>
      <c r="B249" s="35" t="s">
        <v>906</v>
      </c>
      <c r="C249" s="28">
        <v>2</v>
      </c>
      <c r="D249" s="30">
        <v>42</v>
      </c>
      <c r="E249" s="14">
        <f t="shared" si="19"/>
        <v>84</v>
      </c>
      <c r="F249" s="36">
        <v>42</v>
      </c>
      <c r="G249" s="30">
        <f t="shared" si="20"/>
        <v>84</v>
      </c>
      <c r="H249" s="17">
        <f t="shared" si="21"/>
        <v>0</v>
      </c>
      <c r="I249" s="29">
        <f t="shared" si="22"/>
        <v>0</v>
      </c>
    </row>
    <row r="250" spans="1:9" x14ac:dyDescent="0.3">
      <c r="A250" s="34">
        <v>4501540</v>
      </c>
      <c r="B250" s="35" t="s">
        <v>907</v>
      </c>
      <c r="C250" s="28">
        <v>5</v>
      </c>
      <c r="D250" s="30">
        <v>56</v>
      </c>
      <c r="E250" s="14">
        <f t="shared" si="19"/>
        <v>280</v>
      </c>
      <c r="F250" s="36">
        <v>56</v>
      </c>
      <c r="G250" s="30">
        <f t="shared" si="20"/>
        <v>280</v>
      </c>
      <c r="H250" s="17">
        <f t="shared" si="21"/>
        <v>0</v>
      </c>
      <c r="I250" s="29">
        <f t="shared" si="22"/>
        <v>0</v>
      </c>
    </row>
    <row r="251" spans="1:9" x14ac:dyDescent="0.3">
      <c r="A251" s="34">
        <v>4501550</v>
      </c>
      <c r="B251" s="35" t="s">
        <v>146</v>
      </c>
      <c r="C251" s="28">
        <v>6219</v>
      </c>
      <c r="D251" s="30">
        <v>60.5</v>
      </c>
      <c r="E251" s="14">
        <f t="shared" si="19"/>
        <v>376249.5</v>
      </c>
      <c r="F251" s="36">
        <v>60.5</v>
      </c>
      <c r="G251" s="30">
        <f t="shared" si="20"/>
        <v>376249.5</v>
      </c>
      <c r="H251" s="17">
        <f t="shared" si="21"/>
        <v>0</v>
      </c>
      <c r="I251" s="29">
        <f t="shared" si="22"/>
        <v>0</v>
      </c>
    </row>
    <row r="252" spans="1:9" x14ac:dyDescent="0.3">
      <c r="A252" s="34">
        <v>4501572</v>
      </c>
      <c r="B252" s="35" t="s">
        <v>147</v>
      </c>
      <c r="C252" s="28">
        <v>3</v>
      </c>
      <c r="D252" s="30">
        <v>25.01</v>
      </c>
      <c r="E252" s="14">
        <f t="shared" si="19"/>
        <v>75.03</v>
      </c>
      <c r="F252" s="36">
        <v>25.01</v>
      </c>
      <c r="G252" s="30">
        <f t="shared" si="20"/>
        <v>75.03</v>
      </c>
      <c r="H252" s="17">
        <f t="shared" si="21"/>
        <v>0</v>
      </c>
      <c r="I252" s="29">
        <f t="shared" si="22"/>
        <v>0</v>
      </c>
    </row>
    <row r="253" spans="1:9" x14ac:dyDescent="0.3">
      <c r="A253" s="34">
        <v>4501575</v>
      </c>
      <c r="B253" s="35" t="s">
        <v>908</v>
      </c>
      <c r="C253" s="28">
        <v>0</v>
      </c>
      <c r="D253" s="30">
        <v>26</v>
      </c>
      <c r="E253" s="14">
        <f t="shared" si="19"/>
        <v>0</v>
      </c>
      <c r="F253" s="36">
        <v>26</v>
      </c>
      <c r="G253" s="30">
        <f t="shared" si="20"/>
        <v>0</v>
      </c>
      <c r="H253" s="17">
        <f t="shared" si="21"/>
        <v>0</v>
      </c>
      <c r="I253" s="29">
        <f t="shared" si="22"/>
        <v>0</v>
      </c>
    </row>
    <row r="254" spans="1:9" x14ac:dyDescent="0.3">
      <c r="A254" s="34">
        <v>4501584</v>
      </c>
      <c r="B254" s="35" t="s">
        <v>148</v>
      </c>
      <c r="C254" s="28">
        <v>2</v>
      </c>
      <c r="D254" s="30">
        <v>30</v>
      </c>
      <c r="E254" s="14">
        <f t="shared" si="19"/>
        <v>60</v>
      </c>
      <c r="F254" s="36">
        <v>30</v>
      </c>
      <c r="G254" s="30">
        <f t="shared" si="20"/>
        <v>60</v>
      </c>
      <c r="H254" s="17">
        <f t="shared" si="21"/>
        <v>0</v>
      </c>
      <c r="I254" s="29">
        <f t="shared" si="22"/>
        <v>0</v>
      </c>
    </row>
    <row r="255" spans="1:9" x14ac:dyDescent="0.3">
      <c r="A255" s="34">
        <v>4501605</v>
      </c>
      <c r="B255" s="35" t="s">
        <v>757</v>
      </c>
      <c r="C255" s="28">
        <v>1</v>
      </c>
      <c r="D255" s="30">
        <v>4.38</v>
      </c>
      <c r="E255" s="14">
        <f t="shared" si="19"/>
        <v>4.38</v>
      </c>
      <c r="F255" s="36">
        <v>4.38</v>
      </c>
      <c r="G255" s="30">
        <f t="shared" si="20"/>
        <v>4.38</v>
      </c>
      <c r="H255" s="17">
        <f t="shared" si="21"/>
        <v>0</v>
      </c>
      <c r="I255" s="29">
        <f t="shared" si="22"/>
        <v>0</v>
      </c>
    </row>
    <row r="256" spans="1:9" x14ac:dyDescent="0.3">
      <c r="A256" s="34">
        <v>4504042</v>
      </c>
      <c r="B256" s="35" t="s">
        <v>149</v>
      </c>
      <c r="C256" s="28">
        <v>13</v>
      </c>
      <c r="D256" s="30">
        <v>10.4</v>
      </c>
      <c r="E256" s="14">
        <f t="shared" si="19"/>
        <v>135.20000000000002</v>
      </c>
      <c r="F256" s="36">
        <v>10.4</v>
      </c>
      <c r="G256" s="30">
        <f t="shared" si="20"/>
        <v>135.20000000000002</v>
      </c>
      <c r="H256" s="17">
        <f t="shared" si="21"/>
        <v>0</v>
      </c>
      <c r="I256" s="29">
        <f t="shared" si="22"/>
        <v>0</v>
      </c>
    </row>
    <row r="257" spans="1:9" x14ac:dyDescent="0.3">
      <c r="A257" s="34">
        <v>4504043</v>
      </c>
      <c r="B257" s="35" t="s">
        <v>150</v>
      </c>
      <c r="C257" s="28">
        <v>0</v>
      </c>
      <c r="D257" s="30">
        <v>5.01</v>
      </c>
      <c r="E257" s="14">
        <f t="shared" si="19"/>
        <v>0</v>
      </c>
      <c r="F257" s="36">
        <v>5.01</v>
      </c>
      <c r="G257" s="30">
        <f t="shared" si="20"/>
        <v>0</v>
      </c>
      <c r="H257" s="17">
        <f t="shared" si="21"/>
        <v>0</v>
      </c>
      <c r="I257" s="29">
        <f t="shared" si="22"/>
        <v>0</v>
      </c>
    </row>
    <row r="258" spans="1:9" x14ac:dyDescent="0.3">
      <c r="A258" s="34">
        <v>4504045</v>
      </c>
      <c r="B258" s="35" t="s">
        <v>758</v>
      </c>
      <c r="C258" s="28">
        <v>61</v>
      </c>
      <c r="D258" s="30">
        <v>19</v>
      </c>
      <c r="E258" s="14">
        <f t="shared" si="19"/>
        <v>1159</v>
      </c>
      <c r="F258" s="36">
        <v>19</v>
      </c>
      <c r="G258" s="30">
        <f t="shared" si="20"/>
        <v>1159</v>
      </c>
      <c r="H258" s="17">
        <f t="shared" si="21"/>
        <v>0</v>
      </c>
      <c r="I258" s="29">
        <f t="shared" si="22"/>
        <v>0</v>
      </c>
    </row>
    <row r="259" spans="1:9" x14ac:dyDescent="0.3">
      <c r="A259" s="34">
        <v>4504046</v>
      </c>
      <c r="B259" s="35" t="s">
        <v>151</v>
      </c>
      <c r="C259" s="28">
        <v>33</v>
      </c>
      <c r="D259" s="30">
        <v>11</v>
      </c>
      <c r="E259" s="14">
        <f t="shared" si="19"/>
        <v>363</v>
      </c>
      <c r="F259" s="36">
        <v>11</v>
      </c>
      <c r="G259" s="30">
        <f t="shared" si="20"/>
        <v>363</v>
      </c>
      <c r="H259" s="17">
        <f t="shared" si="21"/>
        <v>0</v>
      </c>
      <c r="I259" s="29">
        <f t="shared" si="22"/>
        <v>0</v>
      </c>
    </row>
    <row r="260" spans="1:9" x14ac:dyDescent="0.3">
      <c r="A260" s="34">
        <v>4504047</v>
      </c>
      <c r="B260" s="35" t="s">
        <v>909</v>
      </c>
      <c r="C260" s="28">
        <v>1</v>
      </c>
      <c r="D260" s="30">
        <v>25</v>
      </c>
      <c r="E260" s="14">
        <f t="shared" si="19"/>
        <v>25</v>
      </c>
      <c r="F260" s="36">
        <v>25</v>
      </c>
      <c r="G260" s="30">
        <f t="shared" si="20"/>
        <v>25</v>
      </c>
      <c r="H260" s="17">
        <f t="shared" si="21"/>
        <v>0</v>
      </c>
      <c r="I260" s="29">
        <f t="shared" si="22"/>
        <v>0</v>
      </c>
    </row>
    <row r="261" spans="1:9" x14ac:dyDescent="0.3">
      <c r="A261" s="34">
        <v>4504048</v>
      </c>
      <c r="B261" s="35" t="s">
        <v>152</v>
      </c>
      <c r="C261" s="28">
        <v>27</v>
      </c>
      <c r="D261" s="30">
        <v>5</v>
      </c>
      <c r="E261" s="14">
        <f t="shared" si="19"/>
        <v>135</v>
      </c>
      <c r="F261" s="36">
        <v>5</v>
      </c>
      <c r="G261" s="30">
        <f t="shared" si="20"/>
        <v>135</v>
      </c>
      <c r="H261" s="17">
        <f t="shared" si="21"/>
        <v>0</v>
      </c>
      <c r="I261" s="29">
        <f t="shared" si="22"/>
        <v>0</v>
      </c>
    </row>
    <row r="262" spans="1:9" x14ac:dyDescent="0.3">
      <c r="A262" s="34">
        <v>4504049</v>
      </c>
      <c r="B262" s="35" t="s">
        <v>153</v>
      </c>
      <c r="C262" s="28">
        <v>34</v>
      </c>
      <c r="D262" s="30">
        <v>5</v>
      </c>
      <c r="E262" s="14">
        <f t="shared" si="19"/>
        <v>170</v>
      </c>
      <c r="F262" s="36">
        <v>5</v>
      </c>
      <c r="G262" s="30">
        <f t="shared" si="20"/>
        <v>170</v>
      </c>
      <c r="H262" s="17">
        <f t="shared" si="21"/>
        <v>0</v>
      </c>
      <c r="I262" s="29">
        <f t="shared" si="22"/>
        <v>0</v>
      </c>
    </row>
    <row r="263" spans="1:9" x14ac:dyDescent="0.3">
      <c r="A263" s="34">
        <v>4504050</v>
      </c>
      <c r="B263" s="35" t="s">
        <v>154</v>
      </c>
      <c r="C263" s="28">
        <v>7</v>
      </c>
      <c r="D263" s="30">
        <v>12.19</v>
      </c>
      <c r="E263" s="14">
        <f t="shared" ref="E263:E326" si="23">D263*C263</f>
        <v>85.33</v>
      </c>
      <c r="F263" s="36">
        <v>12.19</v>
      </c>
      <c r="G263" s="30">
        <f t="shared" ref="G263:G326" si="24">C263*F263</f>
        <v>85.33</v>
      </c>
      <c r="H263" s="17">
        <f t="shared" ref="H263:H326" si="25">G263-E263</f>
        <v>0</v>
      </c>
      <c r="I263" s="29">
        <f t="shared" ref="I263:I326" si="26">IF(E263=0,0,H263/E263)</f>
        <v>0</v>
      </c>
    </row>
    <row r="264" spans="1:9" x14ac:dyDescent="0.3">
      <c r="A264" s="34">
        <v>4504051</v>
      </c>
      <c r="B264" s="35" t="s">
        <v>910</v>
      </c>
      <c r="C264" s="28">
        <v>0</v>
      </c>
      <c r="D264" s="30">
        <v>2.82</v>
      </c>
      <c r="E264" s="14">
        <f t="shared" si="23"/>
        <v>0</v>
      </c>
      <c r="F264" s="36">
        <v>2.82</v>
      </c>
      <c r="G264" s="30">
        <f t="shared" si="24"/>
        <v>0</v>
      </c>
      <c r="H264" s="17">
        <f t="shared" si="25"/>
        <v>0</v>
      </c>
      <c r="I264" s="29">
        <f t="shared" si="26"/>
        <v>0</v>
      </c>
    </row>
    <row r="265" spans="1:9" x14ac:dyDescent="0.3">
      <c r="A265" s="34">
        <v>4504052</v>
      </c>
      <c r="B265" s="35" t="s">
        <v>155</v>
      </c>
      <c r="C265" s="28">
        <v>108</v>
      </c>
      <c r="D265" s="30">
        <v>14.64</v>
      </c>
      <c r="E265" s="14">
        <f t="shared" si="23"/>
        <v>1581.1200000000001</v>
      </c>
      <c r="F265" s="36">
        <v>14.64</v>
      </c>
      <c r="G265" s="30">
        <f t="shared" si="24"/>
        <v>1581.1200000000001</v>
      </c>
      <c r="H265" s="17">
        <f t="shared" si="25"/>
        <v>0</v>
      </c>
      <c r="I265" s="29">
        <f t="shared" si="26"/>
        <v>0</v>
      </c>
    </row>
    <row r="266" spans="1:9" x14ac:dyDescent="0.3">
      <c r="A266" s="34">
        <v>4504053</v>
      </c>
      <c r="B266" s="35" t="s">
        <v>911</v>
      </c>
      <c r="C266" s="28">
        <v>7</v>
      </c>
      <c r="D266" s="30">
        <v>5.64</v>
      </c>
      <c r="E266" s="14">
        <f t="shared" si="23"/>
        <v>39.479999999999997</v>
      </c>
      <c r="F266" s="36">
        <v>5.64</v>
      </c>
      <c r="G266" s="30">
        <f t="shared" si="24"/>
        <v>39.479999999999997</v>
      </c>
      <c r="H266" s="17">
        <f t="shared" si="25"/>
        <v>0</v>
      </c>
      <c r="I266" s="29">
        <f t="shared" si="26"/>
        <v>0</v>
      </c>
    </row>
    <row r="267" spans="1:9" x14ac:dyDescent="0.3">
      <c r="A267" s="34">
        <v>4504054</v>
      </c>
      <c r="B267" s="35" t="s">
        <v>912</v>
      </c>
      <c r="C267" s="28">
        <v>73</v>
      </c>
      <c r="D267" s="30">
        <v>0</v>
      </c>
      <c r="E267" s="14">
        <f t="shared" si="23"/>
        <v>0</v>
      </c>
      <c r="F267" s="36">
        <v>51.31</v>
      </c>
      <c r="G267" s="30">
        <f t="shared" si="24"/>
        <v>3745.63</v>
      </c>
      <c r="H267" s="17">
        <f t="shared" si="25"/>
        <v>3745.63</v>
      </c>
      <c r="I267" s="29">
        <f t="shared" si="26"/>
        <v>0</v>
      </c>
    </row>
    <row r="268" spans="1:9" x14ac:dyDescent="0.3">
      <c r="A268" s="34">
        <v>4504055</v>
      </c>
      <c r="B268" s="35" t="s">
        <v>913</v>
      </c>
      <c r="C268" s="28">
        <v>0</v>
      </c>
      <c r="D268" s="30">
        <v>0</v>
      </c>
      <c r="E268" s="14">
        <f t="shared" si="23"/>
        <v>0</v>
      </c>
      <c r="F268" s="36">
        <v>12.19</v>
      </c>
      <c r="G268" s="30">
        <f t="shared" si="24"/>
        <v>0</v>
      </c>
      <c r="H268" s="17">
        <f t="shared" si="25"/>
        <v>0</v>
      </c>
      <c r="I268" s="29">
        <f t="shared" si="26"/>
        <v>0</v>
      </c>
    </row>
    <row r="269" spans="1:9" x14ac:dyDescent="0.3">
      <c r="A269" s="34">
        <v>4504056</v>
      </c>
      <c r="B269" s="35" t="s">
        <v>914</v>
      </c>
      <c r="C269" s="28">
        <v>0</v>
      </c>
      <c r="D269" s="30">
        <v>16.46</v>
      </c>
      <c r="E269" s="14">
        <f t="shared" si="23"/>
        <v>0</v>
      </c>
      <c r="F269" s="36">
        <v>16.46</v>
      </c>
      <c r="G269" s="30">
        <f t="shared" si="24"/>
        <v>0</v>
      </c>
      <c r="H269" s="17">
        <f t="shared" si="25"/>
        <v>0</v>
      </c>
      <c r="I269" s="29">
        <f t="shared" si="26"/>
        <v>0</v>
      </c>
    </row>
    <row r="270" spans="1:9" x14ac:dyDescent="0.3">
      <c r="A270" s="34">
        <v>4504057</v>
      </c>
      <c r="B270" s="35" t="s">
        <v>915</v>
      </c>
      <c r="C270" s="28">
        <v>0</v>
      </c>
      <c r="D270" s="30">
        <v>16.46</v>
      </c>
      <c r="E270" s="14">
        <f t="shared" si="23"/>
        <v>0</v>
      </c>
      <c r="F270" s="36">
        <v>16.46</v>
      </c>
      <c r="G270" s="30">
        <f t="shared" si="24"/>
        <v>0</v>
      </c>
      <c r="H270" s="17">
        <f t="shared" si="25"/>
        <v>0</v>
      </c>
      <c r="I270" s="29">
        <f t="shared" si="26"/>
        <v>0</v>
      </c>
    </row>
    <row r="271" spans="1:9" x14ac:dyDescent="0.3">
      <c r="A271" s="34">
        <v>4504058</v>
      </c>
      <c r="B271" s="35" t="s">
        <v>156</v>
      </c>
      <c r="C271" s="28">
        <v>2</v>
      </c>
      <c r="D271" s="30">
        <v>16</v>
      </c>
      <c r="E271" s="14">
        <f t="shared" si="23"/>
        <v>32</v>
      </c>
      <c r="F271" s="36">
        <v>16</v>
      </c>
      <c r="G271" s="30">
        <f t="shared" si="24"/>
        <v>32</v>
      </c>
      <c r="H271" s="17">
        <f t="shared" si="25"/>
        <v>0</v>
      </c>
      <c r="I271" s="29">
        <f t="shared" si="26"/>
        <v>0</v>
      </c>
    </row>
    <row r="272" spans="1:9" x14ac:dyDescent="0.3">
      <c r="A272" s="34">
        <v>4504060</v>
      </c>
      <c r="B272" s="35" t="s">
        <v>157</v>
      </c>
      <c r="C272" s="28">
        <v>1</v>
      </c>
      <c r="D272" s="30">
        <v>7.3</v>
      </c>
      <c r="E272" s="14">
        <f t="shared" si="23"/>
        <v>7.3</v>
      </c>
      <c r="F272" s="36">
        <v>7.3</v>
      </c>
      <c r="G272" s="30">
        <f t="shared" si="24"/>
        <v>7.3</v>
      </c>
      <c r="H272" s="17">
        <f t="shared" si="25"/>
        <v>0</v>
      </c>
      <c r="I272" s="29">
        <f t="shared" si="26"/>
        <v>0</v>
      </c>
    </row>
    <row r="273" spans="1:9" x14ac:dyDescent="0.3">
      <c r="A273" s="34">
        <v>4504061</v>
      </c>
      <c r="B273" s="35" t="s">
        <v>916</v>
      </c>
      <c r="C273" s="28">
        <v>0</v>
      </c>
      <c r="D273" s="30">
        <v>25</v>
      </c>
      <c r="E273" s="14">
        <f t="shared" si="23"/>
        <v>0</v>
      </c>
      <c r="F273" s="36">
        <v>25</v>
      </c>
      <c r="G273" s="30">
        <f t="shared" si="24"/>
        <v>0</v>
      </c>
      <c r="H273" s="17">
        <f t="shared" si="25"/>
        <v>0</v>
      </c>
      <c r="I273" s="29">
        <f t="shared" si="26"/>
        <v>0</v>
      </c>
    </row>
    <row r="274" spans="1:9" x14ac:dyDescent="0.3">
      <c r="A274" s="34">
        <v>4504065</v>
      </c>
      <c r="B274" s="35" t="s">
        <v>917</v>
      </c>
      <c r="C274" s="28">
        <v>0</v>
      </c>
      <c r="D274" s="30">
        <v>9.91</v>
      </c>
      <c r="E274" s="14">
        <f t="shared" si="23"/>
        <v>0</v>
      </c>
      <c r="F274" s="36">
        <v>9.91</v>
      </c>
      <c r="G274" s="30">
        <f t="shared" si="24"/>
        <v>0</v>
      </c>
      <c r="H274" s="17">
        <f t="shared" si="25"/>
        <v>0</v>
      </c>
      <c r="I274" s="29">
        <f t="shared" si="26"/>
        <v>0</v>
      </c>
    </row>
    <row r="275" spans="1:9" x14ac:dyDescent="0.3">
      <c r="A275" s="34">
        <v>4504072</v>
      </c>
      <c r="B275" s="35" t="s">
        <v>158</v>
      </c>
      <c r="C275" s="28">
        <v>32</v>
      </c>
      <c r="D275" s="30">
        <v>18.2</v>
      </c>
      <c r="E275" s="14">
        <f t="shared" si="23"/>
        <v>582.4</v>
      </c>
      <c r="F275" s="36">
        <v>18.2</v>
      </c>
      <c r="G275" s="30">
        <f t="shared" si="24"/>
        <v>582.4</v>
      </c>
      <c r="H275" s="17">
        <f t="shared" si="25"/>
        <v>0</v>
      </c>
      <c r="I275" s="29">
        <f t="shared" si="26"/>
        <v>0</v>
      </c>
    </row>
    <row r="276" spans="1:9" x14ac:dyDescent="0.3">
      <c r="A276" s="34">
        <v>4504073</v>
      </c>
      <c r="B276" s="35" t="s">
        <v>918</v>
      </c>
      <c r="C276" s="28">
        <v>0</v>
      </c>
      <c r="D276" s="30">
        <v>1.82</v>
      </c>
      <c r="E276" s="14">
        <f t="shared" si="23"/>
        <v>0</v>
      </c>
      <c r="F276" s="36">
        <v>1.82</v>
      </c>
      <c r="G276" s="30">
        <f t="shared" si="24"/>
        <v>0</v>
      </c>
      <c r="H276" s="17">
        <f t="shared" si="25"/>
        <v>0</v>
      </c>
      <c r="I276" s="29">
        <f t="shared" si="26"/>
        <v>0</v>
      </c>
    </row>
    <row r="277" spans="1:9" x14ac:dyDescent="0.3">
      <c r="A277" s="34">
        <v>4504074</v>
      </c>
      <c r="B277" s="35" t="s">
        <v>159</v>
      </c>
      <c r="C277" s="28">
        <v>8</v>
      </c>
      <c r="D277" s="30">
        <v>5</v>
      </c>
      <c r="E277" s="14">
        <f t="shared" si="23"/>
        <v>40</v>
      </c>
      <c r="F277" s="36">
        <v>5</v>
      </c>
      <c r="G277" s="30">
        <f t="shared" si="24"/>
        <v>40</v>
      </c>
      <c r="H277" s="17">
        <f t="shared" si="25"/>
        <v>0</v>
      </c>
      <c r="I277" s="29">
        <f t="shared" si="26"/>
        <v>0</v>
      </c>
    </row>
    <row r="278" spans="1:9" x14ac:dyDescent="0.3">
      <c r="A278" s="34">
        <v>4504077</v>
      </c>
      <c r="B278" s="35" t="s">
        <v>160</v>
      </c>
      <c r="C278" s="28">
        <v>219</v>
      </c>
      <c r="D278" s="30">
        <v>25</v>
      </c>
      <c r="E278" s="14">
        <f t="shared" si="23"/>
        <v>5475</v>
      </c>
      <c r="F278" s="36">
        <v>25</v>
      </c>
      <c r="G278" s="30">
        <f t="shared" si="24"/>
        <v>5475</v>
      </c>
      <c r="H278" s="17">
        <f t="shared" si="25"/>
        <v>0</v>
      </c>
      <c r="I278" s="29">
        <f t="shared" si="26"/>
        <v>0</v>
      </c>
    </row>
    <row r="279" spans="1:9" x14ac:dyDescent="0.3">
      <c r="A279" s="34">
        <v>4504078</v>
      </c>
      <c r="B279" s="35" t="s">
        <v>759</v>
      </c>
      <c r="C279" s="28">
        <v>1021</v>
      </c>
      <c r="D279" s="30">
        <v>44.6</v>
      </c>
      <c r="E279" s="14">
        <f t="shared" si="23"/>
        <v>45536.6</v>
      </c>
      <c r="F279" s="36">
        <v>44.6</v>
      </c>
      <c r="G279" s="30">
        <f t="shared" si="24"/>
        <v>45536.6</v>
      </c>
      <c r="H279" s="17">
        <f t="shared" si="25"/>
        <v>0</v>
      </c>
      <c r="I279" s="29">
        <f t="shared" si="26"/>
        <v>0</v>
      </c>
    </row>
    <row r="280" spans="1:9" x14ac:dyDescent="0.3">
      <c r="A280" s="34">
        <v>4504079</v>
      </c>
      <c r="B280" s="35" t="s">
        <v>37</v>
      </c>
      <c r="C280" s="28">
        <v>992</v>
      </c>
      <c r="D280" s="30">
        <v>45.6</v>
      </c>
      <c r="E280" s="14">
        <f t="shared" si="23"/>
        <v>45235.200000000004</v>
      </c>
      <c r="F280" s="36">
        <v>45.6</v>
      </c>
      <c r="G280" s="30">
        <f t="shared" si="24"/>
        <v>45235.200000000004</v>
      </c>
      <c r="H280" s="17">
        <f t="shared" si="25"/>
        <v>0</v>
      </c>
      <c r="I280" s="29">
        <f t="shared" si="26"/>
        <v>0</v>
      </c>
    </row>
    <row r="281" spans="1:9" x14ac:dyDescent="0.3">
      <c r="A281" s="34">
        <v>4504080</v>
      </c>
      <c r="B281" s="35" t="s">
        <v>44</v>
      </c>
      <c r="C281" s="28">
        <v>1057</v>
      </c>
      <c r="D281" s="30">
        <v>46.1</v>
      </c>
      <c r="E281" s="14">
        <f t="shared" si="23"/>
        <v>48727.700000000004</v>
      </c>
      <c r="F281" s="36">
        <v>46.1</v>
      </c>
      <c r="G281" s="30">
        <f t="shared" si="24"/>
        <v>48727.700000000004</v>
      </c>
      <c r="H281" s="17">
        <f t="shared" si="25"/>
        <v>0</v>
      </c>
      <c r="I281" s="29">
        <f t="shared" si="26"/>
        <v>0</v>
      </c>
    </row>
    <row r="282" spans="1:9" x14ac:dyDescent="0.3">
      <c r="A282" s="34">
        <v>4504081</v>
      </c>
      <c r="B282" s="35" t="s">
        <v>12</v>
      </c>
      <c r="C282" s="28">
        <v>1849</v>
      </c>
      <c r="D282" s="30">
        <v>46.6</v>
      </c>
      <c r="E282" s="14">
        <f t="shared" si="23"/>
        <v>86163.400000000009</v>
      </c>
      <c r="F282" s="36">
        <v>46.6</v>
      </c>
      <c r="G282" s="30">
        <f t="shared" si="24"/>
        <v>86163.400000000009</v>
      </c>
      <c r="H282" s="17">
        <f t="shared" si="25"/>
        <v>0</v>
      </c>
      <c r="I282" s="29">
        <f t="shared" si="26"/>
        <v>0</v>
      </c>
    </row>
    <row r="283" spans="1:9" x14ac:dyDescent="0.3">
      <c r="A283" s="34">
        <v>4504082</v>
      </c>
      <c r="B283" s="35" t="s">
        <v>161</v>
      </c>
      <c r="C283" s="28">
        <v>1</v>
      </c>
      <c r="D283" s="30">
        <v>5.64</v>
      </c>
      <c r="E283" s="14">
        <f t="shared" si="23"/>
        <v>5.64</v>
      </c>
      <c r="F283" s="36">
        <v>5.64</v>
      </c>
      <c r="G283" s="30">
        <f t="shared" si="24"/>
        <v>5.64</v>
      </c>
      <c r="H283" s="17">
        <f t="shared" si="25"/>
        <v>0</v>
      </c>
      <c r="I283" s="29">
        <f t="shared" si="26"/>
        <v>0</v>
      </c>
    </row>
    <row r="284" spans="1:9" x14ac:dyDescent="0.3">
      <c r="A284" s="34">
        <v>4504083</v>
      </c>
      <c r="B284" s="35" t="s">
        <v>162</v>
      </c>
      <c r="C284" s="28">
        <v>2</v>
      </c>
      <c r="D284" s="30">
        <v>11.06</v>
      </c>
      <c r="E284" s="14">
        <f t="shared" si="23"/>
        <v>22.12</v>
      </c>
      <c r="F284" s="36">
        <v>11.06</v>
      </c>
      <c r="G284" s="30">
        <f t="shared" si="24"/>
        <v>22.12</v>
      </c>
      <c r="H284" s="17">
        <f t="shared" si="25"/>
        <v>0</v>
      </c>
      <c r="I284" s="29">
        <f t="shared" si="26"/>
        <v>0</v>
      </c>
    </row>
    <row r="285" spans="1:9" x14ac:dyDescent="0.3">
      <c r="A285" s="34">
        <v>4504084</v>
      </c>
      <c r="B285" s="35" t="s">
        <v>163</v>
      </c>
      <c r="C285" s="28">
        <v>5</v>
      </c>
      <c r="D285" s="30">
        <v>13.46</v>
      </c>
      <c r="E285" s="14">
        <f t="shared" si="23"/>
        <v>67.300000000000011</v>
      </c>
      <c r="F285" s="36">
        <v>13.46</v>
      </c>
      <c r="G285" s="30">
        <f t="shared" si="24"/>
        <v>67.300000000000011</v>
      </c>
      <c r="H285" s="17">
        <f t="shared" si="25"/>
        <v>0</v>
      </c>
      <c r="I285" s="29">
        <f t="shared" si="26"/>
        <v>0</v>
      </c>
    </row>
    <row r="286" spans="1:9" x14ac:dyDescent="0.3">
      <c r="A286" s="34">
        <v>4504085</v>
      </c>
      <c r="B286" s="35" t="s">
        <v>164</v>
      </c>
      <c r="C286" s="28">
        <v>0</v>
      </c>
      <c r="D286" s="30">
        <v>15.65</v>
      </c>
      <c r="E286" s="14">
        <f t="shared" si="23"/>
        <v>0</v>
      </c>
      <c r="F286" s="36">
        <v>15.65</v>
      </c>
      <c r="G286" s="30">
        <f t="shared" si="24"/>
        <v>0</v>
      </c>
      <c r="H286" s="17">
        <f t="shared" si="25"/>
        <v>0</v>
      </c>
      <c r="I286" s="29">
        <f t="shared" si="26"/>
        <v>0</v>
      </c>
    </row>
    <row r="287" spans="1:9" x14ac:dyDescent="0.3">
      <c r="A287" s="34">
        <v>4504087</v>
      </c>
      <c r="B287" s="35" t="s">
        <v>165</v>
      </c>
      <c r="C287" s="28">
        <v>0</v>
      </c>
      <c r="D287" s="30">
        <v>15.28</v>
      </c>
      <c r="E287" s="14">
        <f t="shared" si="23"/>
        <v>0</v>
      </c>
      <c r="F287" s="36">
        <v>15.28</v>
      </c>
      <c r="G287" s="30">
        <f t="shared" si="24"/>
        <v>0</v>
      </c>
      <c r="H287" s="17">
        <f t="shared" si="25"/>
        <v>0</v>
      </c>
      <c r="I287" s="29">
        <f t="shared" si="26"/>
        <v>0</v>
      </c>
    </row>
    <row r="288" spans="1:9" x14ac:dyDescent="0.3">
      <c r="A288" s="34">
        <v>4504088</v>
      </c>
      <c r="B288" s="35" t="s">
        <v>919</v>
      </c>
      <c r="C288" s="28">
        <v>0</v>
      </c>
      <c r="D288" s="30">
        <v>6.05</v>
      </c>
      <c r="E288" s="14">
        <f t="shared" si="23"/>
        <v>0</v>
      </c>
      <c r="F288" s="36">
        <v>6.05</v>
      </c>
      <c r="G288" s="30">
        <f t="shared" si="24"/>
        <v>0</v>
      </c>
      <c r="H288" s="17">
        <f t="shared" si="25"/>
        <v>0</v>
      </c>
      <c r="I288" s="29">
        <f t="shared" si="26"/>
        <v>0</v>
      </c>
    </row>
    <row r="289" spans="1:9" x14ac:dyDescent="0.3">
      <c r="A289" s="34">
        <v>4504089</v>
      </c>
      <c r="B289" s="35" t="s">
        <v>166</v>
      </c>
      <c r="C289" s="28">
        <v>0</v>
      </c>
      <c r="D289" s="30">
        <v>22</v>
      </c>
      <c r="E289" s="14">
        <f t="shared" si="23"/>
        <v>0</v>
      </c>
      <c r="F289" s="36">
        <v>22</v>
      </c>
      <c r="G289" s="30">
        <f t="shared" si="24"/>
        <v>0</v>
      </c>
      <c r="H289" s="17">
        <f t="shared" si="25"/>
        <v>0</v>
      </c>
      <c r="I289" s="29">
        <f t="shared" si="26"/>
        <v>0</v>
      </c>
    </row>
    <row r="290" spans="1:9" x14ac:dyDescent="0.3">
      <c r="A290" s="34">
        <v>4504090</v>
      </c>
      <c r="B290" s="35" t="s">
        <v>760</v>
      </c>
      <c r="C290" s="28">
        <v>4</v>
      </c>
      <c r="D290" s="30">
        <v>17.2</v>
      </c>
      <c r="E290" s="14">
        <f t="shared" si="23"/>
        <v>68.8</v>
      </c>
      <c r="F290" s="36">
        <v>17.2</v>
      </c>
      <c r="G290" s="30">
        <f t="shared" si="24"/>
        <v>68.8</v>
      </c>
      <c r="H290" s="17">
        <f t="shared" si="25"/>
        <v>0</v>
      </c>
      <c r="I290" s="29">
        <f t="shared" si="26"/>
        <v>0</v>
      </c>
    </row>
    <row r="291" spans="1:9" x14ac:dyDescent="0.3">
      <c r="A291" s="34">
        <v>4504092</v>
      </c>
      <c r="B291" s="35" t="s">
        <v>761</v>
      </c>
      <c r="C291" s="28">
        <v>9193</v>
      </c>
      <c r="D291" s="30">
        <v>156</v>
      </c>
      <c r="E291" s="14">
        <f t="shared" si="23"/>
        <v>1434108</v>
      </c>
      <c r="F291" s="36">
        <v>156</v>
      </c>
      <c r="G291" s="30">
        <f t="shared" si="24"/>
        <v>1434108</v>
      </c>
      <c r="H291" s="17">
        <f t="shared" si="25"/>
        <v>0</v>
      </c>
      <c r="I291" s="29">
        <f t="shared" si="26"/>
        <v>0</v>
      </c>
    </row>
    <row r="292" spans="1:9" x14ac:dyDescent="0.3">
      <c r="A292" s="34">
        <v>4504093</v>
      </c>
      <c r="B292" s="35" t="s">
        <v>920</v>
      </c>
      <c r="C292" s="28">
        <v>0</v>
      </c>
      <c r="D292" s="30">
        <v>3.98</v>
      </c>
      <c r="E292" s="14">
        <f t="shared" si="23"/>
        <v>0</v>
      </c>
      <c r="F292" s="36">
        <v>3.98</v>
      </c>
      <c r="G292" s="30">
        <f t="shared" si="24"/>
        <v>0</v>
      </c>
      <c r="H292" s="17">
        <f t="shared" si="25"/>
        <v>0</v>
      </c>
      <c r="I292" s="29">
        <f t="shared" si="26"/>
        <v>0</v>
      </c>
    </row>
    <row r="293" spans="1:9" x14ac:dyDescent="0.3">
      <c r="A293" s="34">
        <v>4504094</v>
      </c>
      <c r="B293" s="35" t="s">
        <v>762</v>
      </c>
      <c r="C293" s="28">
        <v>255</v>
      </c>
      <c r="D293" s="30">
        <v>2.82</v>
      </c>
      <c r="E293" s="14">
        <f t="shared" si="23"/>
        <v>719.09999999999991</v>
      </c>
      <c r="F293" s="36">
        <v>2.82</v>
      </c>
      <c r="G293" s="30">
        <f t="shared" si="24"/>
        <v>719.09999999999991</v>
      </c>
      <c r="H293" s="17">
        <f t="shared" si="25"/>
        <v>0</v>
      </c>
      <c r="I293" s="29">
        <f t="shared" si="26"/>
        <v>0</v>
      </c>
    </row>
    <row r="294" spans="1:9" x14ac:dyDescent="0.3">
      <c r="A294" s="34">
        <v>4504095</v>
      </c>
      <c r="B294" s="35" t="s">
        <v>167</v>
      </c>
      <c r="C294" s="28">
        <v>0</v>
      </c>
      <c r="D294" s="30">
        <v>7.55</v>
      </c>
      <c r="E294" s="14">
        <f t="shared" si="23"/>
        <v>0</v>
      </c>
      <c r="F294" s="36">
        <v>7.55</v>
      </c>
      <c r="G294" s="30">
        <f t="shared" si="24"/>
        <v>0</v>
      </c>
      <c r="H294" s="17">
        <f t="shared" si="25"/>
        <v>0</v>
      </c>
      <c r="I294" s="29">
        <f t="shared" si="26"/>
        <v>0</v>
      </c>
    </row>
    <row r="295" spans="1:9" x14ac:dyDescent="0.3">
      <c r="A295" s="34">
        <v>4504096</v>
      </c>
      <c r="B295" s="35" t="s">
        <v>763</v>
      </c>
      <c r="C295" s="28">
        <v>0</v>
      </c>
      <c r="D295" s="30">
        <v>13</v>
      </c>
      <c r="E295" s="14">
        <f t="shared" si="23"/>
        <v>0</v>
      </c>
      <c r="F295" s="36">
        <v>13</v>
      </c>
      <c r="G295" s="30">
        <f t="shared" si="24"/>
        <v>0</v>
      </c>
      <c r="H295" s="17">
        <f t="shared" si="25"/>
        <v>0</v>
      </c>
      <c r="I295" s="29">
        <f t="shared" si="26"/>
        <v>0</v>
      </c>
    </row>
    <row r="296" spans="1:9" x14ac:dyDescent="0.3">
      <c r="A296" s="34">
        <v>4504097</v>
      </c>
      <c r="B296" s="35" t="s">
        <v>921</v>
      </c>
      <c r="C296" s="28">
        <v>0</v>
      </c>
      <c r="D296" s="30">
        <v>30</v>
      </c>
      <c r="E296" s="14">
        <f t="shared" si="23"/>
        <v>0</v>
      </c>
      <c r="F296" s="36">
        <v>30</v>
      </c>
      <c r="G296" s="30">
        <f t="shared" si="24"/>
        <v>0</v>
      </c>
      <c r="H296" s="17">
        <f t="shared" si="25"/>
        <v>0</v>
      </c>
      <c r="I296" s="29">
        <f t="shared" si="26"/>
        <v>0</v>
      </c>
    </row>
    <row r="297" spans="1:9" x14ac:dyDescent="0.3">
      <c r="A297" s="34">
        <v>4504099</v>
      </c>
      <c r="B297" s="35" t="s">
        <v>922</v>
      </c>
      <c r="C297" s="28">
        <v>0</v>
      </c>
      <c r="D297" s="30">
        <v>19.850000000000001</v>
      </c>
      <c r="E297" s="14">
        <f t="shared" si="23"/>
        <v>0</v>
      </c>
      <c r="F297" s="36">
        <v>19.850000000000001</v>
      </c>
      <c r="G297" s="30">
        <f t="shared" si="24"/>
        <v>0</v>
      </c>
      <c r="H297" s="17">
        <f t="shared" si="25"/>
        <v>0</v>
      </c>
      <c r="I297" s="29">
        <f t="shared" si="26"/>
        <v>0</v>
      </c>
    </row>
    <row r="298" spans="1:9" x14ac:dyDescent="0.3">
      <c r="A298" s="34">
        <v>4505001</v>
      </c>
      <c r="B298" s="35" t="s">
        <v>923</v>
      </c>
      <c r="C298" s="28">
        <v>0</v>
      </c>
      <c r="D298" s="30">
        <v>7.5</v>
      </c>
      <c r="E298" s="14">
        <f t="shared" si="23"/>
        <v>0</v>
      </c>
      <c r="F298" s="36">
        <v>7.5</v>
      </c>
      <c r="G298" s="30">
        <f t="shared" si="24"/>
        <v>0</v>
      </c>
      <c r="H298" s="17">
        <f t="shared" si="25"/>
        <v>0</v>
      </c>
      <c r="I298" s="29">
        <f t="shared" si="26"/>
        <v>0</v>
      </c>
    </row>
    <row r="299" spans="1:9" x14ac:dyDescent="0.3">
      <c r="A299" s="34">
        <v>4505002</v>
      </c>
      <c r="B299" s="35" t="s">
        <v>764</v>
      </c>
      <c r="C299" s="28">
        <v>32</v>
      </c>
      <c r="D299" s="30">
        <v>35</v>
      </c>
      <c r="E299" s="14">
        <f t="shared" si="23"/>
        <v>1120</v>
      </c>
      <c r="F299" s="36">
        <v>35</v>
      </c>
      <c r="G299" s="30">
        <f t="shared" si="24"/>
        <v>1120</v>
      </c>
      <c r="H299" s="17">
        <f t="shared" si="25"/>
        <v>0</v>
      </c>
      <c r="I299" s="29">
        <f t="shared" si="26"/>
        <v>0</v>
      </c>
    </row>
    <row r="300" spans="1:9" x14ac:dyDescent="0.3">
      <c r="A300" s="34">
        <v>4505003</v>
      </c>
      <c r="B300" s="35" t="s">
        <v>168</v>
      </c>
      <c r="C300" s="28">
        <v>1</v>
      </c>
      <c r="D300" s="30">
        <v>3.46</v>
      </c>
      <c r="E300" s="14">
        <f t="shared" si="23"/>
        <v>3.46</v>
      </c>
      <c r="F300" s="36">
        <v>3.46</v>
      </c>
      <c r="G300" s="30">
        <f t="shared" si="24"/>
        <v>3.46</v>
      </c>
      <c r="H300" s="17">
        <f t="shared" si="25"/>
        <v>0</v>
      </c>
      <c r="I300" s="29">
        <f t="shared" si="26"/>
        <v>0</v>
      </c>
    </row>
    <row r="301" spans="1:9" x14ac:dyDescent="0.3">
      <c r="A301" s="34">
        <v>4505004</v>
      </c>
      <c r="B301" s="35" t="s">
        <v>169</v>
      </c>
      <c r="C301" s="28">
        <v>151</v>
      </c>
      <c r="D301" s="30">
        <v>74.5</v>
      </c>
      <c r="E301" s="14">
        <f t="shared" si="23"/>
        <v>11249.5</v>
      </c>
      <c r="F301" s="36">
        <v>74.5</v>
      </c>
      <c r="G301" s="30">
        <f t="shared" si="24"/>
        <v>11249.5</v>
      </c>
      <c r="H301" s="17">
        <f t="shared" si="25"/>
        <v>0</v>
      </c>
      <c r="I301" s="29">
        <f t="shared" si="26"/>
        <v>0</v>
      </c>
    </row>
    <row r="302" spans="1:9" x14ac:dyDescent="0.3">
      <c r="A302" s="34">
        <v>4505005</v>
      </c>
      <c r="B302" s="35" t="s">
        <v>170</v>
      </c>
      <c r="C302" s="28">
        <v>116</v>
      </c>
      <c r="D302" s="30">
        <v>10.7</v>
      </c>
      <c r="E302" s="14">
        <f t="shared" si="23"/>
        <v>1241.1999999999998</v>
      </c>
      <c r="F302" s="36">
        <v>10.7</v>
      </c>
      <c r="G302" s="30">
        <f t="shared" si="24"/>
        <v>1241.1999999999998</v>
      </c>
      <c r="H302" s="17">
        <f t="shared" si="25"/>
        <v>0</v>
      </c>
      <c r="I302" s="29">
        <f t="shared" si="26"/>
        <v>0</v>
      </c>
    </row>
    <row r="303" spans="1:9" x14ac:dyDescent="0.3">
      <c r="A303" s="34">
        <v>4505007</v>
      </c>
      <c r="B303" s="35" t="s">
        <v>171</v>
      </c>
      <c r="C303" s="28">
        <v>3</v>
      </c>
      <c r="D303" s="30">
        <v>8.01</v>
      </c>
      <c r="E303" s="14">
        <f t="shared" si="23"/>
        <v>24.03</v>
      </c>
      <c r="F303" s="36">
        <v>8.01</v>
      </c>
      <c r="G303" s="30">
        <f t="shared" si="24"/>
        <v>24.03</v>
      </c>
      <c r="H303" s="17">
        <f t="shared" si="25"/>
        <v>0</v>
      </c>
      <c r="I303" s="29">
        <f t="shared" si="26"/>
        <v>0</v>
      </c>
    </row>
    <row r="304" spans="1:9" x14ac:dyDescent="0.3">
      <c r="A304" s="34">
        <v>4505008</v>
      </c>
      <c r="B304" s="35" t="s">
        <v>172</v>
      </c>
      <c r="C304" s="28">
        <v>0</v>
      </c>
      <c r="D304" s="30">
        <v>8.32</v>
      </c>
      <c r="E304" s="14">
        <f t="shared" si="23"/>
        <v>0</v>
      </c>
      <c r="F304" s="36">
        <v>8.32</v>
      </c>
      <c r="G304" s="30">
        <f t="shared" si="24"/>
        <v>0</v>
      </c>
      <c r="H304" s="17">
        <f t="shared" si="25"/>
        <v>0</v>
      </c>
      <c r="I304" s="29">
        <f t="shared" si="26"/>
        <v>0</v>
      </c>
    </row>
    <row r="305" spans="1:9" x14ac:dyDescent="0.3">
      <c r="A305" s="34">
        <v>4505009</v>
      </c>
      <c r="B305" s="35" t="s">
        <v>765</v>
      </c>
      <c r="C305" s="28">
        <v>2</v>
      </c>
      <c r="D305" s="30">
        <v>13</v>
      </c>
      <c r="E305" s="14">
        <f t="shared" si="23"/>
        <v>26</v>
      </c>
      <c r="F305" s="36">
        <v>13</v>
      </c>
      <c r="G305" s="30">
        <f t="shared" si="24"/>
        <v>26</v>
      </c>
      <c r="H305" s="17">
        <f t="shared" si="25"/>
        <v>0</v>
      </c>
      <c r="I305" s="29">
        <f t="shared" si="26"/>
        <v>0</v>
      </c>
    </row>
    <row r="306" spans="1:9" x14ac:dyDescent="0.3">
      <c r="A306" s="34">
        <v>4505010</v>
      </c>
      <c r="B306" s="35" t="s">
        <v>766</v>
      </c>
      <c r="C306" s="28">
        <v>5</v>
      </c>
      <c r="D306" s="30">
        <v>11.34</v>
      </c>
      <c r="E306" s="14">
        <f t="shared" si="23"/>
        <v>56.7</v>
      </c>
      <c r="F306" s="36">
        <v>11.34</v>
      </c>
      <c r="G306" s="30">
        <f t="shared" si="24"/>
        <v>56.7</v>
      </c>
      <c r="H306" s="17">
        <f t="shared" si="25"/>
        <v>0</v>
      </c>
      <c r="I306" s="29">
        <f t="shared" si="26"/>
        <v>0</v>
      </c>
    </row>
    <row r="307" spans="1:9" x14ac:dyDescent="0.3">
      <c r="A307" s="34">
        <v>4505011</v>
      </c>
      <c r="B307" s="35" t="s">
        <v>924</v>
      </c>
      <c r="C307" s="28">
        <v>0</v>
      </c>
      <c r="D307" s="30">
        <v>5.55</v>
      </c>
      <c r="E307" s="14">
        <f t="shared" si="23"/>
        <v>0</v>
      </c>
      <c r="F307" s="36">
        <v>5.55</v>
      </c>
      <c r="G307" s="30">
        <f t="shared" si="24"/>
        <v>0</v>
      </c>
      <c r="H307" s="17">
        <f t="shared" si="25"/>
        <v>0</v>
      </c>
      <c r="I307" s="29">
        <f t="shared" si="26"/>
        <v>0</v>
      </c>
    </row>
    <row r="308" spans="1:9" x14ac:dyDescent="0.3">
      <c r="A308" s="34">
        <v>4505016</v>
      </c>
      <c r="B308" s="35" t="s">
        <v>925</v>
      </c>
      <c r="C308" s="28">
        <v>4</v>
      </c>
      <c r="D308" s="30">
        <v>7.55</v>
      </c>
      <c r="E308" s="14">
        <f t="shared" si="23"/>
        <v>30.2</v>
      </c>
      <c r="F308" s="36">
        <v>7.55</v>
      </c>
      <c r="G308" s="30">
        <f t="shared" si="24"/>
        <v>30.2</v>
      </c>
      <c r="H308" s="17">
        <f t="shared" si="25"/>
        <v>0</v>
      </c>
      <c r="I308" s="29">
        <f t="shared" si="26"/>
        <v>0</v>
      </c>
    </row>
    <row r="309" spans="1:9" x14ac:dyDescent="0.3">
      <c r="A309" s="34">
        <v>4505017</v>
      </c>
      <c r="B309" s="35" t="s">
        <v>173</v>
      </c>
      <c r="C309" s="28">
        <v>2</v>
      </c>
      <c r="D309" s="30">
        <v>10.82</v>
      </c>
      <c r="E309" s="14">
        <f t="shared" si="23"/>
        <v>21.64</v>
      </c>
      <c r="F309" s="36">
        <v>10.82</v>
      </c>
      <c r="G309" s="30">
        <f t="shared" si="24"/>
        <v>21.64</v>
      </c>
      <c r="H309" s="17">
        <f t="shared" si="25"/>
        <v>0</v>
      </c>
      <c r="I309" s="29">
        <f t="shared" si="26"/>
        <v>0</v>
      </c>
    </row>
    <row r="310" spans="1:9" x14ac:dyDescent="0.3">
      <c r="A310" s="34">
        <v>4505018</v>
      </c>
      <c r="B310" s="35" t="s">
        <v>174</v>
      </c>
      <c r="C310" s="28">
        <v>1</v>
      </c>
      <c r="D310" s="30">
        <v>10.82</v>
      </c>
      <c r="E310" s="14">
        <f t="shared" si="23"/>
        <v>10.82</v>
      </c>
      <c r="F310" s="36">
        <v>10.82</v>
      </c>
      <c r="G310" s="30">
        <f t="shared" si="24"/>
        <v>10.82</v>
      </c>
      <c r="H310" s="17">
        <f t="shared" si="25"/>
        <v>0</v>
      </c>
      <c r="I310" s="29">
        <f t="shared" si="26"/>
        <v>0</v>
      </c>
    </row>
    <row r="311" spans="1:9" x14ac:dyDescent="0.3">
      <c r="A311" s="34">
        <v>4505019</v>
      </c>
      <c r="B311" s="35" t="s">
        <v>926</v>
      </c>
      <c r="C311" s="28">
        <v>0</v>
      </c>
      <c r="D311" s="30">
        <v>10</v>
      </c>
      <c r="E311" s="14">
        <f t="shared" si="23"/>
        <v>0</v>
      </c>
      <c r="F311" s="36">
        <v>10</v>
      </c>
      <c r="G311" s="30">
        <f t="shared" si="24"/>
        <v>0</v>
      </c>
      <c r="H311" s="17">
        <f t="shared" si="25"/>
        <v>0</v>
      </c>
      <c r="I311" s="29">
        <f t="shared" si="26"/>
        <v>0</v>
      </c>
    </row>
    <row r="312" spans="1:9" x14ac:dyDescent="0.3">
      <c r="A312" s="34">
        <v>4505020</v>
      </c>
      <c r="B312" s="35" t="s">
        <v>927</v>
      </c>
      <c r="C312" s="28">
        <v>0</v>
      </c>
      <c r="D312" s="30">
        <v>5</v>
      </c>
      <c r="E312" s="14">
        <f t="shared" si="23"/>
        <v>0</v>
      </c>
      <c r="F312" s="36">
        <v>5</v>
      </c>
      <c r="G312" s="30">
        <f t="shared" si="24"/>
        <v>0</v>
      </c>
      <c r="H312" s="17">
        <f t="shared" si="25"/>
        <v>0</v>
      </c>
      <c r="I312" s="29">
        <f t="shared" si="26"/>
        <v>0</v>
      </c>
    </row>
    <row r="313" spans="1:9" x14ac:dyDescent="0.3">
      <c r="A313" s="34">
        <v>4505021</v>
      </c>
      <c r="B313" s="35" t="s">
        <v>928</v>
      </c>
      <c r="C313" s="28">
        <v>0</v>
      </c>
      <c r="D313" s="30">
        <v>5</v>
      </c>
      <c r="E313" s="14">
        <f t="shared" si="23"/>
        <v>0</v>
      </c>
      <c r="F313" s="36">
        <v>5</v>
      </c>
      <c r="G313" s="30">
        <f t="shared" si="24"/>
        <v>0</v>
      </c>
      <c r="H313" s="17">
        <f t="shared" si="25"/>
        <v>0</v>
      </c>
      <c r="I313" s="29">
        <f t="shared" si="26"/>
        <v>0</v>
      </c>
    </row>
    <row r="314" spans="1:9" x14ac:dyDescent="0.3">
      <c r="A314" s="34">
        <v>4505023</v>
      </c>
      <c r="B314" s="35" t="s">
        <v>175</v>
      </c>
      <c r="C314" s="28">
        <v>23</v>
      </c>
      <c r="D314" s="30">
        <v>4</v>
      </c>
      <c r="E314" s="14">
        <f t="shared" si="23"/>
        <v>92</v>
      </c>
      <c r="F314" s="36">
        <v>4</v>
      </c>
      <c r="G314" s="30">
        <f t="shared" si="24"/>
        <v>92</v>
      </c>
      <c r="H314" s="17">
        <f t="shared" si="25"/>
        <v>0</v>
      </c>
      <c r="I314" s="29">
        <f t="shared" si="26"/>
        <v>0</v>
      </c>
    </row>
    <row r="315" spans="1:9" x14ac:dyDescent="0.3">
      <c r="A315" s="34">
        <v>4505024</v>
      </c>
      <c r="B315" s="35" t="s">
        <v>176</v>
      </c>
      <c r="C315" s="28">
        <v>0</v>
      </c>
      <c r="D315" s="30">
        <v>17.399999999999999</v>
      </c>
      <c r="E315" s="14">
        <f t="shared" si="23"/>
        <v>0</v>
      </c>
      <c r="F315" s="36">
        <v>17.399999999999999</v>
      </c>
      <c r="G315" s="30">
        <f t="shared" si="24"/>
        <v>0</v>
      </c>
      <c r="H315" s="17">
        <f t="shared" si="25"/>
        <v>0</v>
      </c>
      <c r="I315" s="29">
        <f t="shared" si="26"/>
        <v>0</v>
      </c>
    </row>
    <row r="316" spans="1:9" x14ac:dyDescent="0.3">
      <c r="A316" s="34">
        <v>4505025</v>
      </c>
      <c r="B316" s="35" t="s">
        <v>177</v>
      </c>
      <c r="C316" s="28">
        <v>0</v>
      </c>
      <c r="D316" s="30">
        <v>55</v>
      </c>
      <c r="E316" s="14">
        <f t="shared" si="23"/>
        <v>0</v>
      </c>
      <c r="F316" s="36">
        <v>55</v>
      </c>
      <c r="G316" s="30">
        <f t="shared" si="24"/>
        <v>0</v>
      </c>
      <c r="H316" s="17">
        <f t="shared" si="25"/>
        <v>0</v>
      </c>
      <c r="I316" s="29">
        <f t="shared" si="26"/>
        <v>0</v>
      </c>
    </row>
    <row r="317" spans="1:9" x14ac:dyDescent="0.3">
      <c r="A317" s="34">
        <v>4505026</v>
      </c>
      <c r="B317" s="35" t="s">
        <v>767</v>
      </c>
      <c r="C317" s="28">
        <v>148</v>
      </c>
      <c r="D317" s="30">
        <v>60.63</v>
      </c>
      <c r="E317" s="14">
        <f t="shared" si="23"/>
        <v>8973.24</v>
      </c>
      <c r="F317" s="36">
        <v>60.63</v>
      </c>
      <c r="G317" s="30">
        <f t="shared" si="24"/>
        <v>8973.24</v>
      </c>
      <c r="H317" s="17">
        <f t="shared" si="25"/>
        <v>0</v>
      </c>
      <c r="I317" s="29">
        <f t="shared" si="26"/>
        <v>0</v>
      </c>
    </row>
    <row r="318" spans="1:9" x14ac:dyDescent="0.3">
      <c r="A318" s="34">
        <v>4505027</v>
      </c>
      <c r="B318" s="35" t="s">
        <v>768</v>
      </c>
      <c r="C318" s="28">
        <v>7</v>
      </c>
      <c r="D318" s="30">
        <v>52</v>
      </c>
      <c r="E318" s="14">
        <f t="shared" si="23"/>
        <v>364</v>
      </c>
      <c r="F318" s="36">
        <v>52</v>
      </c>
      <c r="G318" s="30">
        <f t="shared" si="24"/>
        <v>364</v>
      </c>
      <c r="H318" s="17">
        <f t="shared" si="25"/>
        <v>0</v>
      </c>
      <c r="I318" s="29">
        <f t="shared" si="26"/>
        <v>0</v>
      </c>
    </row>
    <row r="319" spans="1:9" x14ac:dyDescent="0.3">
      <c r="A319" s="34">
        <v>4505028</v>
      </c>
      <c r="B319" s="35" t="s">
        <v>178</v>
      </c>
      <c r="C319" s="28">
        <v>88</v>
      </c>
      <c r="D319" s="30">
        <v>0</v>
      </c>
      <c r="E319" s="14">
        <f t="shared" si="23"/>
        <v>0</v>
      </c>
      <c r="F319" s="36">
        <v>0</v>
      </c>
      <c r="G319" s="30">
        <f t="shared" si="24"/>
        <v>0</v>
      </c>
      <c r="H319" s="17">
        <f t="shared" si="25"/>
        <v>0</v>
      </c>
      <c r="I319" s="29">
        <f t="shared" si="26"/>
        <v>0</v>
      </c>
    </row>
    <row r="320" spans="1:9" x14ac:dyDescent="0.3">
      <c r="A320" s="34">
        <v>4505029</v>
      </c>
      <c r="B320" s="35" t="s">
        <v>929</v>
      </c>
      <c r="C320" s="28">
        <v>0</v>
      </c>
      <c r="D320" s="30">
        <v>114</v>
      </c>
      <c r="E320" s="14">
        <f t="shared" si="23"/>
        <v>0</v>
      </c>
      <c r="F320" s="36">
        <v>114</v>
      </c>
      <c r="G320" s="30">
        <f t="shared" si="24"/>
        <v>0</v>
      </c>
      <c r="H320" s="17">
        <f t="shared" si="25"/>
        <v>0</v>
      </c>
      <c r="I320" s="29">
        <f t="shared" si="26"/>
        <v>0</v>
      </c>
    </row>
    <row r="321" spans="1:9" x14ac:dyDescent="0.3">
      <c r="A321" s="34">
        <v>4505030</v>
      </c>
      <c r="B321" s="35" t="s">
        <v>930</v>
      </c>
      <c r="C321" s="28">
        <v>1</v>
      </c>
      <c r="D321" s="30">
        <v>0</v>
      </c>
      <c r="E321" s="14">
        <f t="shared" si="23"/>
        <v>0</v>
      </c>
      <c r="F321" s="36">
        <v>0</v>
      </c>
      <c r="G321" s="30">
        <f t="shared" si="24"/>
        <v>0</v>
      </c>
      <c r="H321" s="17">
        <f t="shared" si="25"/>
        <v>0</v>
      </c>
      <c r="I321" s="29">
        <f t="shared" si="26"/>
        <v>0</v>
      </c>
    </row>
    <row r="322" spans="1:9" x14ac:dyDescent="0.3">
      <c r="A322" s="34">
        <v>4505032</v>
      </c>
      <c r="B322" s="35" t="s">
        <v>769</v>
      </c>
      <c r="C322" s="28">
        <v>27</v>
      </c>
      <c r="D322" s="30">
        <v>35</v>
      </c>
      <c r="E322" s="14">
        <f t="shared" si="23"/>
        <v>945</v>
      </c>
      <c r="F322" s="36">
        <v>35</v>
      </c>
      <c r="G322" s="30">
        <f t="shared" si="24"/>
        <v>945</v>
      </c>
      <c r="H322" s="17">
        <f t="shared" si="25"/>
        <v>0</v>
      </c>
      <c r="I322" s="29">
        <f t="shared" si="26"/>
        <v>0</v>
      </c>
    </row>
    <row r="323" spans="1:9" x14ac:dyDescent="0.3">
      <c r="A323" s="34">
        <v>4505033</v>
      </c>
      <c r="B323" s="35" t="s">
        <v>179</v>
      </c>
      <c r="C323" s="28">
        <v>48</v>
      </c>
      <c r="D323" s="30">
        <v>5.64</v>
      </c>
      <c r="E323" s="14">
        <f t="shared" si="23"/>
        <v>270.71999999999997</v>
      </c>
      <c r="F323" s="36">
        <v>5.64</v>
      </c>
      <c r="G323" s="30">
        <f t="shared" si="24"/>
        <v>270.71999999999997</v>
      </c>
      <c r="H323" s="17">
        <f t="shared" si="25"/>
        <v>0</v>
      </c>
      <c r="I323" s="29">
        <f t="shared" si="26"/>
        <v>0</v>
      </c>
    </row>
    <row r="324" spans="1:9" x14ac:dyDescent="0.3">
      <c r="A324" s="34">
        <v>4505035</v>
      </c>
      <c r="B324" s="35" t="s">
        <v>931</v>
      </c>
      <c r="C324" s="28">
        <v>0</v>
      </c>
      <c r="D324" s="30">
        <v>2.09</v>
      </c>
      <c r="E324" s="14">
        <f t="shared" si="23"/>
        <v>0</v>
      </c>
      <c r="F324" s="36">
        <v>2.09</v>
      </c>
      <c r="G324" s="30">
        <f t="shared" si="24"/>
        <v>0</v>
      </c>
      <c r="H324" s="17">
        <f t="shared" si="25"/>
        <v>0</v>
      </c>
      <c r="I324" s="29">
        <f t="shared" si="26"/>
        <v>0</v>
      </c>
    </row>
    <row r="325" spans="1:9" x14ac:dyDescent="0.3">
      <c r="A325" s="34">
        <v>4505036</v>
      </c>
      <c r="B325" s="35" t="s">
        <v>932</v>
      </c>
      <c r="C325" s="28">
        <v>0</v>
      </c>
      <c r="D325" s="30">
        <v>40</v>
      </c>
      <c r="E325" s="14">
        <f t="shared" si="23"/>
        <v>0</v>
      </c>
      <c r="F325" s="36">
        <v>40</v>
      </c>
      <c r="G325" s="30">
        <f t="shared" si="24"/>
        <v>0</v>
      </c>
      <c r="H325" s="17">
        <f t="shared" si="25"/>
        <v>0</v>
      </c>
      <c r="I325" s="29">
        <f t="shared" si="26"/>
        <v>0</v>
      </c>
    </row>
    <row r="326" spans="1:9" x14ac:dyDescent="0.3">
      <c r="A326" s="34">
        <v>4505038</v>
      </c>
      <c r="B326" s="35" t="s">
        <v>770</v>
      </c>
      <c r="C326" s="28">
        <v>1</v>
      </c>
      <c r="D326" s="30">
        <v>25</v>
      </c>
      <c r="E326" s="14">
        <f t="shared" si="23"/>
        <v>25</v>
      </c>
      <c r="F326" s="36">
        <v>25</v>
      </c>
      <c r="G326" s="30">
        <f t="shared" si="24"/>
        <v>25</v>
      </c>
      <c r="H326" s="17">
        <f t="shared" si="25"/>
        <v>0</v>
      </c>
      <c r="I326" s="29">
        <f t="shared" si="26"/>
        <v>0</v>
      </c>
    </row>
    <row r="327" spans="1:9" x14ac:dyDescent="0.3">
      <c r="A327" s="34">
        <v>4505039</v>
      </c>
      <c r="B327" s="35" t="s">
        <v>933</v>
      </c>
      <c r="C327" s="28">
        <v>0</v>
      </c>
      <c r="D327" s="30">
        <v>41</v>
      </c>
      <c r="E327" s="14">
        <f t="shared" ref="E327:E382" si="27">D327*C327</f>
        <v>0</v>
      </c>
      <c r="F327" s="36">
        <v>41</v>
      </c>
      <c r="G327" s="30">
        <f t="shared" ref="G327:G382" si="28">C327*F327</f>
        <v>0</v>
      </c>
      <c r="H327" s="17">
        <f t="shared" ref="H327:H382" si="29">G327-E327</f>
        <v>0</v>
      </c>
      <c r="I327" s="29">
        <f t="shared" ref="I327:I382" si="30">IF(E327=0,0,H327/E327)</f>
        <v>0</v>
      </c>
    </row>
    <row r="328" spans="1:9" x14ac:dyDescent="0.3">
      <c r="A328" s="34">
        <v>4505040</v>
      </c>
      <c r="B328" s="35" t="s">
        <v>180</v>
      </c>
      <c r="C328" s="28">
        <v>0</v>
      </c>
      <c r="D328" s="30">
        <v>52</v>
      </c>
      <c r="E328" s="14">
        <f t="shared" si="27"/>
        <v>0</v>
      </c>
      <c r="F328" s="36">
        <v>52</v>
      </c>
      <c r="G328" s="30">
        <f t="shared" si="28"/>
        <v>0</v>
      </c>
      <c r="H328" s="17">
        <f t="shared" si="29"/>
        <v>0</v>
      </c>
      <c r="I328" s="29">
        <f t="shared" si="30"/>
        <v>0</v>
      </c>
    </row>
    <row r="329" spans="1:9" x14ac:dyDescent="0.3">
      <c r="A329" s="34">
        <v>4505041</v>
      </c>
      <c r="B329" s="35" t="s">
        <v>934</v>
      </c>
      <c r="C329" s="28">
        <v>1</v>
      </c>
      <c r="D329" s="30">
        <v>3.63</v>
      </c>
      <c r="E329" s="14">
        <f t="shared" si="27"/>
        <v>3.63</v>
      </c>
      <c r="F329" s="36">
        <v>3.63</v>
      </c>
      <c r="G329" s="30">
        <f t="shared" si="28"/>
        <v>3.63</v>
      </c>
      <c r="H329" s="17">
        <f t="shared" si="29"/>
        <v>0</v>
      </c>
      <c r="I329" s="29">
        <f t="shared" si="30"/>
        <v>0</v>
      </c>
    </row>
    <row r="330" spans="1:9" x14ac:dyDescent="0.3">
      <c r="A330" s="34">
        <v>4505043</v>
      </c>
      <c r="B330" s="35" t="s">
        <v>771</v>
      </c>
      <c r="C330" s="28">
        <v>9</v>
      </c>
      <c r="D330" s="30">
        <v>9.9499999999999993</v>
      </c>
      <c r="E330" s="14">
        <f t="shared" si="27"/>
        <v>89.55</v>
      </c>
      <c r="F330" s="36">
        <v>9.9499999999999993</v>
      </c>
      <c r="G330" s="30">
        <f t="shared" si="28"/>
        <v>89.55</v>
      </c>
      <c r="H330" s="17">
        <f t="shared" si="29"/>
        <v>0</v>
      </c>
      <c r="I330" s="29">
        <f t="shared" si="30"/>
        <v>0</v>
      </c>
    </row>
    <row r="331" spans="1:9" x14ac:dyDescent="0.3">
      <c r="A331" s="34">
        <v>4505044</v>
      </c>
      <c r="B331" s="35" t="s">
        <v>935</v>
      </c>
      <c r="C331" s="28">
        <v>0</v>
      </c>
      <c r="D331" s="30">
        <v>50</v>
      </c>
      <c r="E331" s="14">
        <f t="shared" si="27"/>
        <v>0</v>
      </c>
      <c r="F331" s="36">
        <v>50</v>
      </c>
      <c r="G331" s="30">
        <f t="shared" si="28"/>
        <v>0</v>
      </c>
      <c r="H331" s="17">
        <f t="shared" si="29"/>
        <v>0</v>
      </c>
      <c r="I331" s="29">
        <f t="shared" si="30"/>
        <v>0</v>
      </c>
    </row>
    <row r="332" spans="1:9" x14ac:dyDescent="0.3">
      <c r="A332" s="34">
        <v>4505045</v>
      </c>
      <c r="B332" s="35" t="s">
        <v>936</v>
      </c>
      <c r="C332" s="28">
        <v>0</v>
      </c>
      <c r="D332" s="30">
        <v>50</v>
      </c>
      <c r="E332" s="14">
        <f t="shared" si="27"/>
        <v>0</v>
      </c>
      <c r="F332" s="36">
        <v>50</v>
      </c>
      <c r="G332" s="30">
        <f t="shared" si="28"/>
        <v>0</v>
      </c>
      <c r="H332" s="17">
        <f t="shared" si="29"/>
        <v>0</v>
      </c>
      <c r="I332" s="29">
        <f t="shared" si="30"/>
        <v>0</v>
      </c>
    </row>
    <row r="333" spans="1:9" x14ac:dyDescent="0.3">
      <c r="A333" s="34">
        <v>4505046</v>
      </c>
      <c r="B333" s="35" t="s">
        <v>181</v>
      </c>
      <c r="C333" s="28">
        <v>11</v>
      </c>
      <c r="D333" s="30">
        <v>37.17</v>
      </c>
      <c r="E333" s="14">
        <f t="shared" si="27"/>
        <v>408.87</v>
      </c>
      <c r="F333" s="36">
        <v>37.17</v>
      </c>
      <c r="G333" s="30">
        <f t="shared" si="28"/>
        <v>408.87</v>
      </c>
      <c r="H333" s="17">
        <f t="shared" si="29"/>
        <v>0</v>
      </c>
      <c r="I333" s="29">
        <f t="shared" si="30"/>
        <v>0</v>
      </c>
    </row>
    <row r="334" spans="1:9" x14ac:dyDescent="0.3">
      <c r="A334" s="34">
        <v>4505047</v>
      </c>
      <c r="B334" s="35" t="s">
        <v>937</v>
      </c>
      <c r="C334" s="28">
        <v>1</v>
      </c>
      <c r="D334" s="30">
        <v>24.37</v>
      </c>
      <c r="E334" s="14">
        <f t="shared" si="27"/>
        <v>24.37</v>
      </c>
      <c r="F334" s="36">
        <v>24.37</v>
      </c>
      <c r="G334" s="30">
        <f t="shared" si="28"/>
        <v>24.37</v>
      </c>
      <c r="H334" s="17">
        <f t="shared" si="29"/>
        <v>0</v>
      </c>
      <c r="I334" s="29">
        <f t="shared" si="30"/>
        <v>0</v>
      </c>
    </row>
    <row r="335" spans="1:9" x14ac:dyDescent="0.3">
      <c r="A335" s="34">
        <v>4505048</v>
      </c>
      <c r="B335" s="35" t="s">
        <v>938</v>
      </c>
      <c r="C335" s="28">
        <v>45</v>
      </c>
      <c r="D335" s="30">
        <v>40</v>
      </c>
      <c r="E335" s="14">
        <f t="shared" si="27"/>
        <v>1800</v>
      </c>
      <c r="F335" s="36">
        <v>40</v>
      </c>
      <c r="G335" s="30">
        <f t="shared" si="28"/>
        <v>1800</v>
      </c>
      <c r="H335" s="17">
        <f t="shared" si="29"/>
        <v>0</v>
      </c>
      <c r="I335" s="29">
        <f t="shared" si="30"/>
        <v>0</v>
      </c>
    </row>
    <row r="336" spans="1:9" x14ac:dyDescent="0.3">
      <c r="A336" s="34">
        <v>4505049</v>
      </c>
      <c r="B336" s="35" t="s">
        <v>939</v>
      </c>
      <c r="C336" s="28">
        <v>0</v>
      </c>
      <c r="D336" s="30">
        <v>86</v>
      </c>
      <c r="E336" s="14">
        <f t="shared" si="27"/>
        <v>0</v>
      </c>
      <c r="F336" s="36">
        <v>86</v>
      </c>
      <c r="G336" s="30">
        <f t="shared" si="28"/>
        <v>0</v>
      </c>
      <c r="H336" s="17">
        <f t="shared" si="29"/>
        <v>0</v>
      </c>
      <c r="I336" s="29">
        <f t="shared" si="30"/>
        <v>0</v>
      </c>
    </row>
    <row r="337" spans="1:9" x14ac:dyDescent="0.3">
      <c r="A337" s="34">
        <v>4505051</v>
      </c>
      <c r="B337" s="35" t="s">
        <v>940</v>
      </c>
      <c r="C337" s="28">
        <v>2</v>
      </c>
      <c r="D337" s="30">
        <v>91.61</v>
      </c>
      <c r="E337" s="14">
        <f t="shared" si="27"/>
        <v>183.22</v>
      </c>
      <c r="F337" s="36">
        <v>91.61</v>
      </c>
      <c r="G337" s="30">
        <f t="shared" si="28"/>
        <v>183.22</v>
      </c>
      <c r="H337" s="17">
        <f t="shared" si="29"/>
        <v>0</v>
      </c>
      <c r="I337" s="29">
        <f t="shared" si="30"/>
        <v>0</v>
      </c>
    </row>
    <row r="338" spans="1:9" x14ac:dyDescent="0.3">
      <c r="A338" s="34">
        <v>4505052</v>
      </c>
      <c r="B338" s="35" t="s">
        <v>182</v>
      </c>
      <c r="C338" s="28">
        <v>1445</v>
      </c>
      <c r="D338" s="30">
        <v>6.12</v>
      </c>
      <c r="E338" s="14">
        <f t="shared" si="27"/>
        <v>8843.4</v>
      </c>
      <c r="F338" s="36">
        <v>6.12</v>
      </c>
      <c r="G338" s="30">
        <f t="shared" si="28"/>
        <v>8843.4</v>
      </c>
      <c r="H338" s="17">
        <f t="shared" si="29"/>
        <v>0</v>
      </c>
      <c r="I338" s="29">
        <f t="shared" si="30"/>
        <v>0</v>
      </c>
    </row>
    <row r="339" spans="1:9" x14ac:dyDescent="0.3">
      <c r="A339" s="34">
        <v>4550004</v>
      </c>
      <c r="B339" s="35" t="s">
        <v>941</v>
      </c>
      <c r="C339" s="28">
        <v>4707</v>
      </c>
      <c r="D339" s="30">
        <v>22.6</v>
      </c>
      <c r="E339" s="14">
        <f t="shared" si="27"/>
        <v>106378.20000000001</v>
      </c>
      <c r="F339" s="36">
        <v>22.6</v>
      </c>
      <c r="G339" s="30">
        <f t="shared" si="28"/>
        <v>106378.20000000001</v>
      </c>
      <c r="H339" s="17">
        <f t="shared" si="29"/>
        <v>0</v>
      </c>
      <c r="I339" s="29">
        <f t="shared" si="30"/>
        <v>0</v>
      </c>
    </row>
    <row r="340" spans="1:9" x14ac:dyDescent="0.3">
      <c r="A340" s="34">
        <v>4550008</v>
      </c>
      <c r="B340" s="35" t="s">
        <v>942</v>
      </c>
      <c r="C340" s="28">
        <v>2</v>
      </c>
      <c r="D340" s="30">
        <v>0</v>
      </c>
      <c r="E340" s="14">
        <f t="shared" si="27"/>
        <v>0</v>
      </c>
      <c r="F340" s="36">
        <v>0</v>
      </c>
      <c r="G340" s="30">
        <f t="shared" si="28"/>
        <v>0</v>
      </c>
      <c r="H340" s="17">
        <f t="shared" si="29"/>
        <v>0</v>
      </c>
      <c r="I340" s="29">
        <f t="shared" si="30"/>
        <v>0</v>
      </c>
    </row>
    <row r="341" spans="1:9" x14ac:dyDescent="0.3">
      <c r="A341" s="34">
        <v>4550033</v>
      </c>
      <c r="B341" s="35" t="s">
        <v>183</v>
      </c>
      <c r="C341" s="28">
        <v>0</v>
      </c>
      <c r="D341" s="30">
        <v>17.399999999999999</v>
      </c>
      <c r="E341" s="14">
        <f t="shared" si="27"/>
        <v>0</v>
      </c>
      <c r="F341" s="36">
        <v>17.399999999999999</v>
      </c>
      <c r="G341" s="30">
        <f t="shared" si="28"/>
        <v>0</v>
      </c>
      <c r="H341" s="17">
        <f t="shared" si="29"/>
        <v>0</v>
      </c>
      <c r="I341" s="29">
        <f t="shared" si="30"/>
        <v>0</v>
      </c>
    </row>
    <row r="342" spans="1:9" x14ac:dyDescent="0.3">
      <c r="A342" s="34">
        <v>4550034</v>
      </c>
      <c r="B342" s="35" t="s">
        <v>943</v>
      </c>
      <c r="C342" s="28">
        <v>3</v>
      </c>
      <c r="D342" s="30">
        <v>0</v>
      </c>
      <c r="E342" s="14">
        <f t="shared" si="27"/>
        <v>0</v>
      </c>
      <c r="F342" s="36">
        <v>0</v>
      </c>
      <c r="G342" s="30">
        <f t="shared" si="28"/>
        <v>0</v>
      </c>
      <c r="H342" s="17">
        <f t="shared" si="29"/>
        <v>0</v>
      </c>
      <c r="I342" s="29">
        <f t="shared" si="30"/>
        <v>0</v>
      </c>
    </row>
    <row r="343" spans="1:9" x14ac:dyDescent="0.3">
      <c r="A343" s="34">
        <v>4550037</v>
      </c>
      <c r="B343" s="35" t="s">
        <v>184</v>
      </c>
      <c r="C343" s="28">
        <v>358</v>
      </c>
      <c r="D343" s="30">
        <v>0</v>
      </c>
      <c r="E343" s="14">
        <f t="shared" si="27"/>
        <v>0</v>
      </c>
      <c r="F343" s="36">
        <v>0</v>
      </c>
      <c r="G343" s="30">
        <f t="shared" si="28"/>
        <v>0</v>
      </c>
      <c r="H343" s="17">
        <f t="shared" si="29"/>
        <v>0</v>
      </c>
      <c r="I343" s="29">
        <f t="shared" si="30"/>
        <v>0</v>
      </c>
    </row>
    <row r="344" spans="1:9" x14ac:dyDescent="0.3">
      <c r="A344" s="34">
        <v>4550045</v>
      </c>
      <c r="B344" s="35" t="s">
        <v>48</v>
      </c>
      <c r="C344" s="28">
        <v>1830</v>
      </c>
      <c r="D344" s="36">
        <v>22.6</v>
      </c>
      <c r="E344" s="14">
        <f t="shared" si="27"/>
        <v>41358</v>
      </c>
      <c r="F344" s="36">
        <v>22.6</v>
      </c>
      <c r="G344" s="30">
        <f t="shared" si="28"/>
        <v>41358</v>
      </c>
      <c r="H344" s="17">
        <f t="shared" si="29"/>
        <v>0</v>
      </c>
      <c r="I344" s="29">
        <f t="shared" si="30"/>
        <v>0</v>
      </c>
    </row>
    <row r="345" spans="1:9" x14ac:dyDescent="0.3">
      <c r="A345" s="34">
        <v>5004024</v>
      </c>
      <c r="B345" s="35" t="s">
        <v>21</v>
      </c>
      <c r="C345" s="28">
        <v>638</v>
      </c>
      <c r="D345" s="30">
        <v>38.56</v>
      </c>
      <c r="E345" s="14">
        <f t="shared" si="27"/>
        <v>24601.280000000002</v>
      </c>
      <c r="F345" s="36">
        <v>38.56</v>
      </c>
      <c r="G345" s="30">
        <f t="shared" si="28"/>
        <v>24601.280000000002</v>
      </c>
      <c r="H345" s="17">
        <f t="shared" si="29"/>
        <v>0</v>
      </c>
      <c r="I345" s="29">
        <f t="shared" si="30"/>
        <v>0</v>
      </c>
    </row>
    <row r="346" spans="1:9" x14ac:dyDescent="0.3">
      <c r="A346" s="34">
        <v>5004027</v>
      </c>
      <c r="B346" s="35" t="s">
        <v>944</v>
      </c>
      <c r="C346" s="28">
        <v>49</v>
      </c>
      <c r="D346" s="30">
        <v>32.9</v>
      </c>
      <c r="E346" s="14">
        <f t="shared" si="27"/>
        <v>1612.1</v>
      </c>
      <c r="F346" s="36">
        <v>32.9</v>
      </c>
      <c r="G346" s="30">
        <f t="shared" si="28"/>
        <v>1612.1</v>
      </c>
      <c r="H346" s="17">
        <f t="shared" si="29"/>
        <v>0</v>
      </c>
      <c r="I346" s="29">
        <f t="shared" si="30"/>
        <v>0</v>
      </c>
    </row>
    <row r="347" spans="1:9" x14ac:dyDescent="0.3">
      <c r="A347" s="34">
        <v>5004042</v>
      </c>
      <c r="B347" s="35" t="s">
        <v>945</v>
      </c>
      <c r="C347" s="28">
        <v>0</v>
      </c>
      <c r="D347" s="30">
        <v>0</v>
      </c>
      <c r="E347" s="14">
        <f t="shared" si="27"/>
        <v>0</v>
      </c>
      <c r="F347" s="36">
        <v>0</v>
      </c>
      <c r="G347" s="30">
        <f t="shared" si="28"/>
        <v>0</v>
      </c>
      <c r="H347" s="17">
        <f t="shared" si="29"/>
        <v>0</v>
      </c>
      <c r="I347" s="29">
        <f t="shared" si="30"/>
        <v>0</v>
      </c>
    </row>
    <row r="348" spans="1:9" x14ac:dyDescent="0.3">
      <c r="A348" s="34">
        <v>5004044</v>
      </c>
      <c r="B348" s="35" t="s">
        <v>946</v>
      </c>
      <c r="C348" s="28">
        <v>0</v>
      </c>
      <c r="D348" s="30">
        <v>0</v>
      </c>
      <c r="E348" s="14">
        <f t="shared" si="27"/>
        <v>0</v>
      </c>
      <c r="F348" s="36">
        <v>0</v>
      </c>
      <c r="G348" s="30">
        <f t="shared" si="28"/>
        <v>0</v>
      </c>
      <c r="H348" s="17">
        <f t="shared" si="29"/>
        <v>0</v>
      </c>
      <c r="I348" s="29">
        <f t="shared" si="30"/>
        <v>0</v>
      </c>
    </row>
    <row r="349" spans="1:9" x14ac:dyDescent="0.3">
      <c r="A349" s="34">
        <v>5004045</v>
      </c>
      <c r="B349" s="35" t="s">
        <v>22</v>
      </c>
      <c r="C349" s="28">
        <v>638</v>
      </c>
      <c r="D349" s="30">
        <v>28.05</v>
      </c>
      <c r="E349" s="14">
        <f t="shared" si="27"/>
        <v>17895.900000000001</v>
      </c>
      <c r="F349" s="36">
        <v>28.05</v>
      </c>
      <c r="G349" s="30">
        <f t="shared" si="28"/>
        <v>17895.900000000001</v>
      </c>
      <c r="H349" s="17">
        <f t="shared" si="29"/>
        <v>0</v>
      </c>
      <c r="I349" s="29">
        <f t="shared" si="30"/>
        <v>0</v>
      </c>
    </row>
    <row r="350" spans="1:9" x14ac:dyDescent="0.3">
      <c r="A350" s="34">
        <v>5006000</v>
      </c>
      <c r="B350" s="35" t="s">
        <v>185</v>
      </c>
      <c r="C350" s="28">
        <v>43</v>
      </c>
      <c r="D350" s="36">
        <v>3.8</v>
      </c>
      <c r="E350" s="14">
        <f t="shared" si="27"/>
        <v>163.4</v>
      </c>
      <c r="F350" s="36">
        <v>3.8</v>
      </c>
      <c r="G350" s="30">
        <f t="shared" si="28"/>
        <v>163.4</v>
      </c>
      <c r="H350" s="17">
        <f t="shared" si="29"/>
        <v>0</v>
      </c>
      <c r="I350" s="29">
        <f t="shared" si="30"/>
        <v>0</v>
      </c>
    </row>
    <row r="351" spans="1:9" x14ac:dyDescent="0.3">
      <c r="A351" s="34">
        <v>5006001</v>
      </c>
      <c r="B351" s="35" t="s">
        <v>186</v>
      </c>
      <c r="C351" s="28">
        <v>730</v>
      </c>
      <c r="D351" s="36">
        <v>192.65</v>
      </c>
      <c r="E351" s="14">
        <f t="shared" si="27"/>
        <v>140634.5</v>
      </c>
      <c r="F351" s="36">
        <v>192.65</v>
      </c>
      <c r="G351" s="30">
        <f t="shared" si="28"/>
        <v>140634.5</v>
      </c>
      <c r="H351" s="17">
        <f t="shared" si="29"/>
        <v>0</v>
      </c>
      <c r="I351" s="29">
        <f t="shared" si="30"/>
        <v>0</v>
      </c>
    </row>
    <row r="352" spans="1:9" x14ac:dyDescent="0.3">
      <c r="A352" s="34">
        <v>5006003</v>
      </c>
      <c r="B352" s="35" t="s">
        <v>187</v>
      </c>
      <c r="C352" s="28">
        <v>403</v>
      </c>
      <c r="D352" s="36">
        <v>272.44</v>
      </c>
      <c r="E352" s="14">
        <f t="shared" si="27"/>
        <v>109793.31999999999</v>
      </c>
      <c r="F352" s="36">
        <v>272.44</v>
      </c>
      <c r="G352" s="30">
        <f t="shared" si="28"/>
        <v>109793.31999999999</v>
      </c>
      <c r="H352" s="17">
        <f t="shared" si="29"/>
        <v>0</v>
      </c>
      <c r="I352" s="29">
        <f t="shared" si="30"/>
        <v>0</v>
      </c>
    </row>
    <row r="353" spans="1:9" x14ac:dyDescent="0.3">
      <c r="A353" s="34">
        <v>5006004</v>
      </c>
      <c r="B353" s="35" t="s">
        <v>188</v>
      </c>
      <c r="C353" s="28">
        <v>317</v>
      </c>
      <c r="D353" s="36">
        <v>272.44</v>
      </c>
      <c r="E353" s="14">
        <f t="shared" si="27"/>
        <v>86363.48</v>
      </c>
      <c r="F353" s="36">
        <v>272.44</v>
      </c>
      <c r="G353" s="30">
        <f t="shared" si="28"/>
        <v>86363.48</v>
      </c>
      <c r="H353" s="17">
        <f t="shared" si="29"/>
        <v>0</v>
      </c>
      <c r="I353" s="29">
        <f t="shared" si="30"/>
        <v>0</v>
      </c>
    </row>
    <row r="354" spans="1:9" x14ac:dyDescent="0.3">
      <c r="A354" s="34">
        <v>5006005</v>
      </c>
      <c r="B354" s="35" t="s">
        <v>189</v>
      </c>
      <c r="C354" s="28">
        <v>626</v>
      </c>
      <c r="D354" s="36">
        <v>192.65</v>
      </c>
      <c r="E354" s="14">
        <f t="shared" si="27"/>
        <v>120598.90000000001</v>
      </c>
      <c r="F354" s="36">
        <v>192.65</v>
      </c>
      <c r="G354" s="30">
        <f t="shared" si="28"/>
        <v>120598.90000000001</v>
      </c>
      <c r="H354" s="17">
        <f t="shared" si="29"/>
        <v>0</v>
      </c>
      <c r="I354" s="29">
        <f t="shared" si="30"/>
        <v>0</v>
      </c>
    </row>
    <row r="355" spans="1:9" x14ac:dyDescent="0.3">
      <c r="A355" s="34">
        <v>5006006</v>
      </c>
      <c r="B355" s="35" t="s">
        <v>190</v>
      </c>
      <c r="C355" s="28">
        <v>378</v>
      </c>
      <c r="D355" s="36">
        <v>192.65</v>
      </c>
      <c r="E355" s="14">
        <f t="shared" si="27"/>
        <v>72821.7</v>
      </c>
      <c r="F355" s="36">
        <v>192.65</v>
      </c>
      <c r="G355" s="30">
        <f t="shared" si="28"/>
        <v>72821.7</v>
      </c>
      <c r="H355" s="17">
        <f t="shared" si="29"/>
        <v>0</v>
      </c>
      <c r="I355" s="29">
        <f t="shared" si="30"/>
        <v>0</v>
      </c>
    </row>
    <row r="356" spans="1:9" x14ac:dyDescent="0.3">
      <c r="A356" s="34">
        <v>5006007</v>
      </c>
      <c r="B356" s="35" t="s">
        <v>191</v>
      </c>
      <c r="C356" s="28">
        <v>8</v>
      </c>
      <c r="D356" s="36">
        <v>175.2</v>
      </c>
      <c r="E356" s="14">
        <f t="shared" si="27"/>
        <v>1401.6</v>
      </c>
      <c r="F356" s="36">
        <v>175.2</v>
      </c>
      <c r="G356" s="30">
        <f t="shared" si="28"/>
        <v>1401.6</v>
      </c>
      <c r="H356" s="17">
        <f t="shared" si="29"/>
        <v>0</v>
      </c>
      <c r="I356" s="29">
        <f t="shared" si="30"/>
        <v>0</v>
      </c>
    </row>
    <row r="357" spans="1:9" x14ac:dyDescent="0.3">
      <c r="A357" s="34">
        <v>5006008</v>
      </c>
      <c r="B357" s="35" t="s">
        <v>947</v>
      </c>
      <c r="C357" s="28">
        <v>0</v>
      </c>
      <c r="D357" s="36">
        <v>3.87</v>
      </c>
      <c r="E357" s="14">
        <f t="shared" si="27"/>
        <v>0</v>
      </c>
      <c r="F357" s="36">
        <v>3.87</v>
      </c>
      <c r="G357" s="30">
        <f t="shared" si="28"/>
        <v>0</v>
      </c>
      <c r="H357" s="17">
        <f t="shared" si="29"/>
        <v>0</v>
      </c>
      <c r="I357" s="29">
        <f t="shared" si="30"/>
        <v>0</v>
      </c>
    </row>
    <row r="358" spans="1:9" x14ac:dyDescent="0.3">
      <c r="A358" s="34">
        <v>5006011</v>
      </c>
      <c r="B358" s="35" t="s">
        <v>192</v>
      </c>
      <c r="C358" s="28">
        <v>37</v>
      </c>
      <c r="D358" s="36">
        <v>56.11</v>
      </c>
      <c r="E358" s="14">
        <f t="shared" si="27"/>
        <v>2076.0700000000002</v>
      </c>
      <c r="F358" s="36">
        <v>56.11</v>
      </c>
      <c r="G358" s="30">
        <f t="shared" si="28"/>
        <v>2076.0700000000002</v>
      </c>
      <c r="H358" s="17">
        <f t="shared" si="29"/>
        <v>0</v>
      </c>
      <c r="I358" s="29">
        <f t="shared" si="30"/>
        <v>0</v>
      </c>
    </row>
    <row r="359" spans="1:9" x14ac:dyDescent="0.3">
      <c r="A359" s="34">
        <v>5006016</v>
      </c>
      <c r="B359" s="35" t="s">
        <v>193</v>
      </c>
      <c r="C359" s="28">
        <v>0</v>
      </c>
      <c r="D359" s="36">
        <v>18.54</v>
      </c>
      <c r="E359" s="14">
        <f t="shared" si="27"/>
        <v>0</v>
      </c>
      <c r="F359" s="36">
        <v>18.54</v>
      </c>
      <c r="G359" s="30">
        <f t="shared" si="28"/>
        <v>0</v>
      </c>
      <c r="H359" s="17">
        <f t="shared" si="29"/>
        <v>0</v>
      </c>
      <c r="I359" s="29">
        <f t="shared" si="30"/>
        <v>0</v>
      </c>
    </row>
    <row r="360" spans="1:9" x14ac:dyDescent="0.3">
      <c r="A360" s="34">
        <v>5006017</v>
      </c>
      <c r="B360" s="35" t="s">
        <v>194</v>
      </c>
      <c r="C360" s="28">
        <v>73</v>
      </c>
      <c r="D360" s="36">
        <v>49.05</v>
      </c>
      <c r="E360" s="14">
        <f t="shared" si="27"/>
        <v>3580.6499999999996</v>
      </c>
      <c r="F360" s="36">
        <v>49.05</v>
      </c>
      <c r="G360" s="30">
        <f t="shared" si="28"/>
        <v>3580.6499999999996</v>
      </c>
      <c r="H360" s="17">
        <f t="shared" si="29"/>
        <v>0</v>
      </c>
      <c r="I360" s="29">
        <f t="shared" si="30"/>
        <v>0</v>
      </c>
    </row>
    <row r="361" spans="1:9" x14ac:dyDescent="0.3">
      <c r="A361" s="34">
        <v>5006020</v>
      </c>
      <c r="B361" s="35" t="s">
        <v>948</v>
      </c>
      <c r="C361" s="28">
        <v>0</v>
      </c>
      <c r="D361" s="36">
        <v>391.76</v>
      </c>
      <c r="E361" s="14">
        <f t="shared" si="27"/>
        <v>0</v>
      </c>
      <c r="F361" s="36">
        <v>391.76</v>
      </c>
      <c r="G361" s="30">
        <f t="shared" si="28"/>
        <v>0</v>
      </c>
      <c r="H361" s="17">
        <f t="shared" si="29"/>
        <v>0</v>
      </c>
      <c r="I361" s="29">
        <f t="shared" si="30"/>
        <v>0</v>
      </c>
    </row>
    <row r="362" spans="1:9" x14ac:dyDescent="0.3">
      <c r="A362" s="34">
        <v>5006021</v>
      </c>
      <c r="B362" s="35" t="s">
        <v>195</v>
      </c>
      <c r="C362" s="28">
        <v>430</v>
      </c>
      <c r="D362" s="36">
        <v>4.1399999999999997</v>
      </c>
      <c r="E362" s="14">
        <f t="shared" si="27"/>
        <v>1780.1999999999998</v>
      </c>
      <c r="F362" s="36">
        <v>4.1399999999999997</v>
      </c>
      <c r="G362" s="30">
        <f t="shared" si="28"/>
        <v>1780.1999999999998</v>
      </c>
      <c r="H362" s="17">
        <f t="shared" si="29"/>
        <v>0</v>
      </c>
      <c r="I362" s="29">
        <f t="shared" si="30"/>
        <v>0</v>
      </c>
    </row>
    <row r="363" spans="1:9" x14ac:dyDescent="0.3">
      <c r="A363" s="34">
        <v>5006023</v>
      </c>
      <c r="B363" s="35" t="s">
        <v>196</v>
      </c>
      <c r="C363" s="28">
        <v>30</v>
      </c>
      <c r="D363" s="36">
        <v>4.32</v>
      </c>
      <c r="E363" s="14">
        <f t="shared" si="27"/>
        <v>129.60000000000002</v>
      </c>
      <c r="F363" s="36">
        <v>4.32</v>
      </c>
      <c r="G363" s="30">
        <f t="shared" si="28"/>
        <v>129.60000000000002</v>
      </c>
      <c r="H363" s="17">
        <f t="shared" si="29"/>
        <v>0</v>
      </c>
      <c r="I363" s="29">
        <f t="shared" si="30"/>
        <v>0</v>
      </c>
    </row>
    <row r="364" spans="1:9" x14ac:dyDescent="0.3">
      <c r="A364" s="34">
        <v>5006028</v>
      </c>
      <c r="B364" s="35" t="s">
        <v>197</v>
      </c>
      <c r="C364" s="28">
        <v>12</v>
      </c>
      <c r="D364" s="36">
        <v>5.86</v>
      </c>
      <c r="E364" s="14">
        <f t="shared" si="27"/>
        <v>70.320000000000007</v>
      </c>
      <c r="F364" s="36">
        <v>5.86</v>
      </c>
      <c r="G364" s="30">
        <f t="shared" si="28"/>
        <v>70.320000000000007</v>
      </c>
      <c r="H364" s="17">
        <f t="shared" si="29"/>
        <v>0</v>
      </c>
      <c r="I364" s="29">
        <f t="shared" si="30"/>
        <v>0</v>
      </c>
    </row>
    <row r="365" spans="1:9" x14ac:dyDescent="0.3">
      <c r="A365" s="34">
        <v>5006029</v>
      </c>
      <c r="B365" s="35" t="s">
        <v>198</v>
      </c>
      <c r="C365" s="28">
        <v>239</v>
      </c>
      <c r="D365" s="36">
        <v>3.8</v>
      </c>
      <c r="E365" s="14">
        <f t="shared" si="27"/>
        <v>908.19999999999993</v>
      </c>
      <c r="F365" s="36">
        <v>3.8</v>
      </c>
      <c r="G365" s="30">
        <f t="shared" si="28"/>
        <v>908.19999999999993</v>
      </c>
      <c r="H365" s="17">
        <f t="shared" si="29"/>
        <v>0</v>
      </c>
      <c r="I365" s="29">
        <f t="shared" si="30"/>
        <v>0</v>
      </c>
    </row>
    <row r="366" spans="1:9" x14ac:dyDescent="0.3">
      <c r="A366" s="34">
        <v>5006031</v>
      </c>
      <c r="B366" s="35" t="s">
        <v>199</v>
      </c>
      <c r="C366" s="28">
        <v>433</v>
      </c>
      <c r="D366" s="36">
        <v>3.8</v>
      </c>
      <c r="E366" s="14">
        <f t="shared" si="27"/>
        <v>1645.3999999999999</v>
      </c>
      <c r="F366" s="36">
        <v>3.8</v>
      </c>
      <c r="G366" s="30">
        <f t="shared" si="28"/>
        <v>1645.3999999999999</v>
      </c>
      <c r="H366" s="17">
        <f t="shared" si="29"/>
        <v>0</v>
      </c>
      <c r="I366" s="29">
        <f t="shared" si="30"/>
        <v>0</v>
      </c>
    </row>
    <row r="367" spans="1:9" x14ac:dyDescent="0.3">
      <c r="A367" s="34">
        <v>5006034</v>
      </c>
      <c r="B367" s="35" t="s">
        <v>949</v>
      </c>
      <c r="C367" s="28">
        <v>0</v>
      </c>
      <c r="D367" s="36">
        <v>67.44</v>
      </c>
      <c r="E367" s="14">
        <f t="shared" si="27"/>
        <v>0</v>
      </c>
      <c r="F367" s="36">
        <v>67.44</v>
      </c>
      <c r="G367" s="30">
        <f t="shared" si="28"/>
        <v>0</v>
      </c>
      <c r="H367" s="17">
        <f t="shared" si="29"/>
        <v>0</v>
      </c>
      <c r="I367" s="29">
        <f t="shared" si="30"/>
        <v>0</v>
      </c>
    </row>
    <row r="368" spans="1:9" x14ac:dyDescent="0.3">
      <c r="A368" s="34">
        <v>5006035</v>
      </c>
      <c r="B368" s="35" t="s">
        <v>950</v>
      </c>
      <c r="C368" s="28">
        <v>0</v>
      </c>
      <c r="D368" s="36">
        <v>67.44</v>
      </c>
      <c r="E368" s="14">
        <f t="shared" si="27"/>
        <v>0</v>
      </c>
      <c r="F368" s="36">
        <v>67.44</v>
      </c>
      <c r="G368" s="30">
        <f t="shared" si="28"/>
        <v>0</v>
      </c>
      <c r="H368" s="17">
        <f t="shared" si="29"/>
        <v>0</v>
      </c>
      <c r="I368" s="29">
        <f t="shared" si="30"/>
        <v>0</v>
      </c>
    </row>
    <row r="369" spans="1:9" x14ac:dyDescent="0.3">
      <c r="A369" s="34">
        <v>5006036</v>
      </c>
      <c r="B369" s="35" t="s">
        <v>200</v>
      </c>
      <c r="C369" s="28">
        <v>85</v>
      </c>
      <c r="D369" s="36">
        <v>46.88</v>
      </c>
      <c r="E369" s="14">
        <f t="shared" si="27"/>
        <v>3984.8</v>
      </c>
      <c r="F369" s="36">
        <v>46.88</v>
      </c>
      <c r="G369" s="30">
        <f t="shared" si="28"/>
        <v>3984.8</v>
      </c>
      <c r="H369" s="17">
        <f t="shared" si="29"/>
        <v>0</v>
      </c>
      <c r="I369" s="29">
        <f t="shared" si="30"/>
        <v>0</v>
      </c>
    </row>
    <row r="370" spans="1:9" x14ac:dyDescent="0.3">
      <c r="A370" s="34">
        <v>5006037</v>
      </c>
      <c r="B370" s="35" t="s">
        <v>201</v>
      </c>
      <c r="C370" s="28">
        <v>53</v>
      </c>
      <c r="D370" s="36">
        <v>47.6</v>
      </c>
      <c r="E370" s="14">
        <f t="shared" si="27"/>
        <v>2522.8000000000002</v>
      </c>
      <c r="F370" s="36">
        <v>47.6</v>
      </c>
      <c r="G370" s="30">
        <f t="shared" si="28"/>
        <v>2522.8000000000002</v>
      </c>
      <c r="H370" s="17">
        <f t="shared" si="29"/>
        <v>0</v>
      </c>
      <c r="I370" s="29">
        <f t="shared" si="30"/>
        <v>0</v>
      </c>
    </row>
    <row r="371" spans="1:9" x14ac:dyDescent="0.3">
      <c r="A371" s="34">
        <v>5006038</v>
      </c>
      <c r="B371" s="35" t="s">
        <v>951</v>
      </c>
      <c r="C371" s="28">
        <v>0</v>
      </c>
      <c r="D371" s="36">
        <v>17.82</v>
      </c>
      <c r="E371" s="14">
        <f t="shared" si="27"/>
        <v>0</v>
      </c>
      <c r="F371" s="36">
        <v>17.82</v>
      </c>
      <c r="G371" s="30">
        <f t="shared" si="28"/>
        <v>0</v>
      </c>
      <c r="H371" s="17">
        <f t="shared" si="29"/>
        <v>0</v>
      </c>
      <c r="I371" s="29">
        <f t="shared" si="30"/>
        <v>0</v>
      </c>
    </row>
    <row r="372" spans="1:9" x14ac:dyDescent="0.3">
      <c r="A372" s="34">
        <v>5006040</v>
      </c>
      <c r="B372" s="35" t="s">
        <v>202</v>
      </c>
      <c r="C372" s="28">
        <v>24</v>
      </c>
      <c r="D372" s="36">
        <v>32.32</v>
      </c>
      <c r="E372" s="14">
        <f t="shared" si="27"/>
        <v>775.68000000000006</v>
      </c>
      <c r="F372" s="36">
        <v>32.32</v>
      </c>
      <c r="G372" s="30">
        <f t="shared" si="28"/>
        <v>775.68000000000006</v>
      </c>
      <c r="H372" s="17">
        <f t="shared" si="29"/>
        <v>0</v>
      </c>
      <c r="I372" s="29">
        <f t="shared" si="30"/>
        <v>0</v>
      </c>
    </row>
    <row r="373" spans="1:9" x14ac:dyDescent="0.3">
      <c r="A373" s="34">
        <v>5006042</v>
      </c>
      <c r="B373" s="35" t="s">
        <v>203</v>
      </c>
      <c r="C373" s="28">
        <v>22</v>
      </c>
      <c r="D373" s="36">
        <v>3.8</v>
      </c>
      <c r="E373" s="14">
        <f t="shared" si="27"/>
        <v>83.6</v>
      </c>
      <c r="F373" s="36">
        <v>3.8</v>
      </c>
      <c r="G373" s="30">
        <f t="shared" si="28"/>
        <v>83.6</v>
      </c>
      <c r="H373" s="17">
        <f t="shared" si="29"/>
        <v>0</v>
      </c>
      <c r="I373" s="29">
        <f t="shared" si="30"/>
        <v>0</v>
      </c>
    </row>
    <row r="374" spans="1:9" x14ac:dyDescent="0.3">
      <c r="A374" s="34">
        <v>5006044</v>
      </c>
      <c r="B374" s="35" t="s">
        <v>952</v>
      </c>
      <c r="C374" s="28">
        <v>1</v>
      </c>
      <c r="D374" s="36">
        <v>5.85</v>
      </c>
      <c r="E374" s="14">
        <f t="shared" si="27"/>
        <v>5.85</v>
      </c>
      <c r="F374" s="36">
        <v>5.85</v>
      </c>
      <c r="G374" s="30">
        <f t="shared" si="28"/>
        <v>5.85</v>
      </c>
      <c r="H374" s="17">
        <f t="shared" si="29"/>
        <v>0</v>
      </c>
      <c r="I374" s="29">
        <f t="shared" si="30"/>
        <v>0</v>
      </c>
    </row>
    <row r="375" spans="1:9" x14ac:dyDescent="0.3">
      <c r="A375" s="34">
        <v>5006046</v>
      </c>
      <c r="B375" s="35" t="s">
        <v>204</v>
      </c>
      <c r="C375" s="28">
        <v>88</v>
      </c>
      <c r="D375" s="36">
        <v>4.59</v>
      </c>
      <c r="E375" s="14">
        <f t="shared" si="27"/>
        <v>403.91999999999996</v>
      </c>
      <c r="F375" s="36">
        <v>4.59</v>
      </c>
      <c r="G375" s="30">
        <f t="shared" si="28"/>
        <v>403.91999999999996</v>
      </c>
      <c r="H375" s="17">
        <f t="shared" si="29"/>
        <v>0</v>
      </c>
      <c r="I375" s="29">
        <f t="shared" si="30"/>
        <v>0</v>
      </c>
    </row>
    <row r="376" spans="1:9" x14ac:dyDescent="0.3">
      <c r="A376" s="34">
        <v>5006047</v>
      </c>
      <c r="B376" s="35" t="s">
        <v>205</v>
      </c>
      <c r="C376" s="28">
        <v>28</v>
      </c>
      <c r="D376" s="36">
        <v>94.18</v>
      </c>
      <c r="E376" s="14">
        <f t="shared" si="27"/>
        <v>2637.04</v>
      </c>
      <c r="F376" s="36">
        <v>94.18</v>
      </c>
      <c r="G376" s="30">
        <f t="shared" si="28"/>
        <v>2637.04</v>
      </c>
      <c r="H376" s="17">
        <f t="shared" si="29"/>
        <v>0</v>
      </c>
      <c r="I376" s="29">
        <f t="shared" si="30"/>
        <v>0</v>
      </c>
    </row>
    <row r="377" spans="1:9" x14ac:dyDescent="0.3">
      <c r="A377" s="34">
        <v>5006048</v>
      </c>
      <c r="B377" s="35" t="s">
        <v>206</v>
      </c>
      <c r="C377" s="28">
        <v>5</v>
      </c>
      <c r="D377" s="36">
        <v>60.72</v>
      </c>
      <c r="E377" s="14">
        <f t="shared" si="27"/>
        <v>303.60000000000002</v>
      </c>
      <c r="F377" s="36">
        <v>60.72</v>
      </c>
      <c r="G377" s="30">
        <f t="shared" si="28"/>
        <v>303.60000000000002</v>
      </c>
      <c r="H377" s="17">
        <f t="shared" si="29"/>
        <v>0</v>
      </c>
      <c r="I377" s="29">
        <f t="shared" si="30"/>
        <v>0</v>
      </c>
    </row>
    <row r="378" spans="1:9" x14ac:dyDescent="0.3">
      <c r="A378" s="34">
        <v>5006050</v>
      </c>
      <c r="B378" s="35" t="s">
        <v>953</v>
      </c>
      <c r="C378" s="28">
        <v>0</v>
      </c>
      <c r="D378" s="36">
        <v>54.53</v>
      </c>
      <c r="E378" s="14">
        <f t="shared" si="27"/>
        <v>0</v>
      </c>
      <c r="F378" s="36">
        <v>54.53</v>
      </c>
      <c r="G378" s="30">
        <f t="shared" si="28"/>
        <v>0</v>
      </c>
      <c r="H378" s="17">
        <f t="shared" si="29"/>
        <v>0</v>
      </c>
      <c r="I378" s="29">
        <f t="shared" si="30"/>
        <v>0</v>
      </c>
    </row>
    <row r="379" spans="1:9" x14ac:dyDescent="0.3">
      <c r="A379" s="34">
        <v>5006051</v>
      </c>
      <c r="B379" s="35" t="s">
        <v>207</v>
      </c>
      <c r="C379" s="28">
        <v>8</v>
      </c>
      <c r="D379" s="36">
        <v>3.8</v>
      </c>
      <c r="E379" s="14">
        <f t="shared" si="27"/>
        <v>30.4</v>
      </c>
      <c r="F379" s="36">
        <v>3.8</v>
      </c>
      <c r="G379" s="30">
        <f t="shared" si="28"/>
        <v>30.4</v>
      </c>
      <c r="H379" s="17">
        <f t="shared" si="29"/>
        <v>0</v>
      </c>
      <c r="I379" s="29">
        <f t="shared" si="30"/>
        <v>0</v>
      </c>
    </row>
    <row r="380" spans="1:9" x14ac:dyDescent="0.3">
      <c r="A380" s="34">
        <v>5006052</v>
      </c>
      <c r="B380" s="35" t="s">
        <v>208</v>
      </c>
      <c r="C380" s="28">
        <v>0</v>
      </c>
      <c r="D380" s="36">
        <v>9.9</v>
      </c>
      <c r="E380" s="14">
        <f t="shared" si="27"/>
        <v>0</v>
      </c>
      <c r="F380" s="36">
        <v>9.9</v>
      </c>
      <c r="G380" s="30">
        <f t="shared" si="28"/>
        <v>0</v>
      </c>
      <c r="H380" s="17">
        <f t="shared" si="29"/>
        <v>0</v>
      </c>
      <c r="I380" s="29">
        <f t="shared" si="30"/>
        <v>0</v>
      </c>
    </row>
    <row r="381" spans="1:9" x14ac:dyDescent="0.3">
      <c r="A381" s="34">
        <v>5006053</v>
      </c>
      <c r="B381" s="35" t="s">
        <v>209</v>
      </c>
      <c r="C381" s="28">
        <v>24</v>
      </c>
      <c r="D381" s="36">
        <v>30.78</v>
      </c>
      <c r="E381" s="14">
        <f t="shared" si="27"/>
        <v>738.72</v>
      </c>
      <c r="F381" s="36">
        <v>30.78</v>
      </c>
      <c r="G381" s="30">
        <f t="shared" si="28"/>
        <v>738.72</v>
      </c>
      <c r="H381" s="17">
        <f t="shared" si="29"/>
        <v>0</v>
      </c>
      <c r="I381" s="29">
        <f t="shared" si="30"/>
        <v>0</v>
      </c>
    </row>
    <row r="382" spans="1:9" x14ac:dyDescent="0.3">
      <c r="A382" s="34">
        <v>5006055</v>
      </c>
      <c r="B382" s="35" t="s">
        <v>210</v>
      </c>
      <c r="C382" s="28">
        <v>51</v>
      </c>
      <c r="D382" s="36">
        <v>3.8</v>
      </c>
      <c r="E382" s="14">
        <f t="shared" si="27"/>
        <v>193.79999999999998</v>
      </c>
      <c r="F382" s="36">
        <v>3.8</v>
      </c>
      <c r="G382" s="30">
        <f t="shared" si="28"/>
        <v>193.79999999999998</v>
      </c>
      <c r="H382" s="17">
        <f t="shared" si="29"/>
        <v>0</v>
      </c>
      <c r="I382" s="29">
        <f t="shared" si="30"/>
        <v>0</v>
      </c>
    </row>
    <row r="383" spans="1:9" x14ac:dyDescent="0.3">
      <c r="A383" s="34">
        <v>5006057</v>
      </c>
      <c r="B383" s="35" t="s">
        <v>211</v>
      </c>
      <c r="C383" s="28">
        <v>5</v>
      </c>
      <c r="D383" s="36">
        <v>3.8</v>
      </c>
      <c r="E383" s="14">
        <f t="shared" ref="E383:E446" si="31">D383*C383</f>
        <v>19</v>
      </c>
      <c r="F383" s="36">
        <v>3.8</v>
      </c>
      <c r="G383" s="30">
        <f t="shared" ref="G383:G446" si="32">C383*F383</f>
        <v>19</v>
      </c>
      <c r="H383" s="17">
        <f t="shared" ref="H383:H446" si="33">G383-E383</f>
        <v>0</v>
      </c>
      <c r="I383" s="29">
        <f t="shared" ref="I383:I446" si="34">IF(E383=0,0,H383/E383)</f>
        <v>0</v>
      </c>
    </row>
    <row r="384" spans="1:9" x14ac:dyDescent="0.3">
      <c r="A384" s="34">
        <v>5006058</v>
      </c>
      <c r="B384" s="35" t="s">
        <v>212</v>
      </c>
      <c r="C384" s="28">
        <v>755</v>
      </c>
      <c r="D384" s="36">
        <v>3.8</v>
      </c>
      <c r="E384" s="14">
        <f t="shared" si="31"/>
        <v>2869</v>
      </c>
      <c r="F384" s="36">
        <v>3.8</v>
      </c>
      <c r="G384" s="30">
        <f t="shared" si="32"/>
        <v>2869</v>
      </c>
      <c r="H384" s="17">
        <f t="shared" si="33"/>
        <v>0</v>
      </c>
      <c r="I384" s="29">
        <f t="shared" si="34"/>
        <v>0</v>
      </c>
    </row>
    <row r="385" spans="1:9" x14ac:dyDescent="0.3">
      <c r="A385" s="34">
        <v>5006060</v>
      </c>
      <c r="B385" s="35" t="s">
        <v>213</v>
      </c>
      <c r="C385" s="28">
        <v>12</v>
      </c>
      <c r="D385" s="36">
        <v>8.19</v>
      </c>
      <c r="E385" s="14">
        <f t="shared" si="31"/>
        <v>98.28</v>
      </c>
      <c r="F385" s="36">
        <v>8.19</v>
      </c>
      <c r="G385" s="30">
        <f t="shared" si="32"/>
        <v>98.28</v>
      </c>
      <c r="H385" s="17">
        <f t="shared" si="33"/>
        <v>0</v>
      </c>
      <c r="I385" s="29">
        <f t="shared" si="34"/>
        <v>0</v>
      </c>
    </row>
    <row r="386" spans="1:9" x14ac:dyDescent="0.3">
      <c r="A386" s="34">
        <v>5006061</v>
      </c>
      <c r="B386" s="35" t="s">
        <v>214</v>
      </c>
      <c r="C386" s="28">
        <v>559</v>
      </c>
      <c r="D386" s="36">
        <v>10.62</v>
      </c>
      <c r="E386" s="14">
        <f t="shared" si="31"/>
        <v>5936.58</v>
      </c>
      <c r="F386" s="36">
        <v>10.62</v>
      </c>
      <c r="G386" s="30">
        <f t="shared" si="32"/>
        <v>5936.58</v>
      </c>
      <c r="H386" s="17">
        <f t="shared" si="33"/>
        <v>0</v>
      </c>
      <c r="I386" s="29">
        <f t="shared" si="34"/>
        <v>0</v>
      </c>
    </row>
    <row r="387" spans="1:9" x14ac:dyDescent="0.3">
      <c r="A387" s="34">
        <v>5006062</v>
      </c>
      <c r="B387" s="35" t="s">
        <v>215</v>
      </c>
      <c r="C387" s="28">
        <v>1117</v>
      </c>
      <c r="D387" s="36">
        <v>6.3</v>
      </c>
      <c r="E387" s="14">
        <f t="shared" si="31"/>
        <v>7037.0999999999995</v>
      </c>
      <c r="F387" s="36">
        <v>6.3</v>
      </c>
      <c r="G387" s="30">
        <f t="shared" si="32"/>
        <v>7037.0999999999995</v>
      </c>
      <c r="H387" s="17">
        <f t="shared" si="33"/>
        <v>0</v>
      </c>
      <c r="I387" s="29">
        <f t="shared" si="34"/>
        <v>0</v>
      </c>
    </row>
    <row r="388" spans="1:9" x14ac:dyDescent="0.3">
      <c r="A388" s="34">
        <v>5006063</v>
      </c>
      <c r="B388" s="35" t="s">
        <v>216</v>
      </c>
      <c r="C388" s="28">
        <v>9251</v>
      </c>
      <c r="D388" s="36">
        <v>8.19</v>
      </c>
      <c r="E388" s="14">
        <f t="shared" si="31"/>
        <v>75765.69</v>
      </c>
      <c r="F388" s="36">
        <v>8.19</v>
      </c>
      <c r="G388" s="30">
        <f t="shared" si="32"/>
        <v>75765.69</v>
      </c>
      <c r="H388" s="17">
        <f t="shared" si="33"/>
        <v>0</v>
      </c>
      <c r="I388" s="29">
        <f t="shared" si="34"/>
        <v>0</v>
      </c>
    </row>
    <row r="389" spans="1:9" x14ac:dyDescent="0.3">
      <c r="A389" s="34">
        <v>5006064</v>
      </c>
      <c r="B389" s="35" t="s">
        <v>217</v>
      </c>
      <c r="C389" s="28">
        <v>10918</v>
      </c>
      <c r="D389" s="36">
        <v>10.35</v>
      </c>
      <c r="E389" s="14">
        <f t="shared" si="31"/>
        <v>113001.3</v>
      </c>
      <c r="F389" s="36">
        <v>10.35</v>
      </c>
      <c r="G389" s="30">
        <f t="shared" si="32"/>
        <v>113001.3</v>
      </c>
      <c r="H389" s="17">
        <f t="shared" si="33"/>
        <v>0</v>
      </c>
      <c r="I389" s="29">
        <f t="shared" si="34"/>
        <v>0</v>
      </c>
    </row>
    <row r="390" spans="1:9" x14ac:dyDescent="0.3">
      <c r="A390" s="34">
        <v>5006070</v>
      </c>
      <c r="B390" s="35" t="s">
        <v>218</v>
      </c>
      <c r="C390" s="28">
        <v>174</v>
      </c>
      <c r="D390" s="36">
        <v>40.4</v>
      </c>
      <c r="E390" s="14">
        <f t="shared" si="31"/>
        <v>7029.5999999999995</v>
      </c>
      <c r="F390" s="36">
        <v>40.4</v>
      </c>
      <c r="G390" s="30">
        <f t="shared" si="32"/>
        <v>7029.5999999999995</v>
      </c>
      <c r="H390" s="17">
        <f t="shared" si="33"/>
        <v>0</v>
      </c>
      <c r="I390" s="29">
        <f t="shared" si="34"/>
        <v>0</v>
      </c>
    </row>
    <row r="391" spans="1:9" x14ac:dyDescent="0.3">
      <c r="A391" s="34">
        <v>5006074</v>
      </c>
      <c r="B391" s="35" t="s">
        <v>219</v>
      </c>
      <c r="C391" s="28">
        <v>100</v>
      </c>
      <c r="D391" s="36">
        <v>3.8</v>
      </c>
      <c r="E391" s="14">
        <f t="shared" si="31"/>
        <v>380</v>
      </c>
      <c r="F391" s="36">
        <v>3.8</v>
      </c>
      <c r="G391" s="30">
        <f t="shared" si="32"/>
        <v>380</v>
      </c>
      <c r="H391" s="17">
        <f t="shared" si="33"/>
        <v>0</v>
      </c>
      <c r="I391" s="29">
        <f t="shared" si="34"/>
        <v>0</v>
      </c>
    </row>
    <row r="392" spans="1:9" x14ac:dyDescent="0.3">
      <c r="A392" s="34">
        <v>5006077</v>
      </c>
      <c r="B392" s="35" t="s">
        <v>220</v>
      </c>
      <c r="C392" s="28">
        <v>8</v>
      </c>
      <c r="D392" s="36">
        <v>67.5</v>
      </c>
      <c r="E392" s="14">
        <f t="shared" si="31"/>
        <v>540</v>
      </c>
      <c r="F392" s="36">
        <v>67.5</v>
      </c>
      <c r="G392" s="30">
        <f t="shared" si="32"/>
        <v>540</v>
      </c>
      <c r="H392" s="17">
        <f t="shared" si="33"/>
        <v>0</v>
      </c>
      <c r="I392" s="29">
        <f t="shared" si="34"/>
        <v>0</v>
      </c>
    </row>
    <row r="393" spans="1:9" x14ac:dyDescent="0.3">
      <c r="A393" s="34">
        <v>5006078</v>
      </c>
      <c r="B393" s="35" t="s">
        <v>221</v>
      </c>
      <c r="C393" s="28">
        <v>552</v>
      </c>
      <c r="D393" s="36">
        <v>3.8</v>
      </c>
      <c r="E393" s="14">
        <f t="shared" si="31"/>
        <v>2097.6</v>
      </c>
      <c r="F393" s="36">
        <v>3.8</v>
      </c>
      <c r="G393" s="30">
        <f t="shared" si="32"/>
        <v>2097.6</v>
      </c>
      <c r="H393" s="17">
        <f t="shared" si="33"/>
        <v>0</v>
      </c>
      <c r="I393" s="29">
        <f t="shared" si="34"/>
        <v>0</v>
      </c>
    </row>
    <row r="394" spans="1:9" x14ac:dyDescent="0.3">
      <c r="A394" s="34">
        <v>5006079</v>
      </c>
      <c r="B394" s="35" t="s">
        <v>222</v>
      </c>
      <c r="C394" s="28">
        <v>9051</v>
      </c>
      <c r="D394" s="36">
        <v>3.8</v>
      </c>
      <c r="E394" s="14">
        <f t="shared" si="31"/>
        <v>34393.799999999996</v>
      </c>
      <c r="F394" s="36">
        <v>3.8</v>
      </c>
      <c r="G394" s="30">
        <f t="shared" si="32"/>
        <v>34393.799999999996</v>
      </c>
      <c r="H394" s="17">
        <f t="shared" si="33"/>
        <v>0</v>
      </c>
      <c r="I394" s="29">
        <f t="shared" si="34"/>
        <v>0</v>
      </c>
    </row>
    <row r="395" spans="1:9" x14ac:dyDescent="0.3">
      <c r="A395" s="34">
        <v>5006080</v>
      </c>
      <c r="B395" s="35" t="s">
        <v>223</v>
      </c>
      <c r="C395" s="28">
        <v>854</v>
      </c>
      <c r="D395" s="36">
        <v>8.82</v>
      </c>
      <c r="E395" s="14">
        <f t="shared" si="31"/>
        <v>7532.2800000000007</v>
      </c>
      <c r="F395" s="36">
        <v>8.82</v>
      </c>
      <c r="G395" s="30">
        <f t="shared" si="32"/>
        <v>7532.2800000000007</v>
      </c>
      <c r="H395" s="17">
        <f t="shared" si="33"/>
        <v>0</v>
      </c>
      <c r="I395" s="29">
        <f t="shared" si="34"/>
        <v>0</v>
      </c>
    </row>
    <row r="396" spans="1:9" x14ac:dyDescent="0.3">
      <c r="A396" s="34">
        <v>5006081</v>
      </c>
      <c r="B396" s="35" t="s">
        <v>224</v>
      </c>
      <c r="C396" s="28">
        <v>480</v>
      </c>
      <c r="D396" s="36">
        <v>5.23</v>
      </c>
      <c r="E396" s="14">
        <f t="shared" si="31"/>
        <v>2510.4</v>
      </c>
      <c r="F396" s="36">
        <v>5.23</v>
      </c>
      <c r="G396" s="30">
        <f t="shared" si="32"/>
        <v>2510.4</v>
      </c>
      <c r="H396" s="17">
        <f t="shared" si="33"/>
        <v>0</v>
      </c>
      <c r="I396" s="29">
        <f t="shared" si="34"/>
        <v>0</v>
      </c>
    </row>
    <row r="397" spans="1:9" x14ac:dyDescent="0.3">
      <c r="A397" s="34">
        <v>5006082</v>
      </c>
      <c r="B397" s="35" t="s">
        <v>225</v>
      </c>
      <c r="C397" s="28">
        <v>50</v>
      </c>
      <c r="D397" s="36">
        <v>52.92</v>
      </c>
      <c r="E397" s="14">
        <f t="shared" si="31"/>
        <v>2646</v>
      </c>
      <c r="F397" s="36">
        <v>52.92</v>
      </c>
      <c r="G397" s="30">
        <f t="shared" si="32"/>
        <v>2646</v>
      </c>
      <c r="H397" s="17">
        <f t="shared" si="33"/>
        <v>0</v>
      </c>
      <c r="I397" s="29">
        <f t="shared" si="34"/>
        <v>0</v>
      </c>
    </row>
    <row r="398" spans="1:9" x14ac:dyDescent="0.3">
      <c r="A398" s="34">
        <v>5006086</v>
      </c>
      <c r="B398" s="35" t="s">
        <v>226</v>
      </c>
      <c r="C398" s="28">
        <v>22</v>
      </c>
      <c r="D398" s="36">
        <v>309.89</v>
      </c>
      <c r="E398" s="14">
        <f t="shared" si="31"/>
        <v>6817.58</v>
      </c>
      <c r="F398" s="36">
        <v>309.89</v>
      </c>
      <c r="G398" s="30">
        <f t="shared" si="32"/>
        <v>6817.58</v>
      </c>
      <c r="H398" s="17">
        <f t="shared" si="33"/>
        <v>0</v>
      </c>
      <c r="I398" s="29">
        <f t="shared" si="34"/>
        <v>0</v>
      </c>
    </row>
    <row r="399" spans="1:9" x14ac:dyDescent="0.3">
      <c r="A399" s="34">
        <v>5006091</v>
      </c>
      <c r="B399" s="35" t="s">
        <v>227</v>
      </c>
      <c r="C399" s="28">
        <v>918</v>
      </c>
      <c r="D399" s="36">
        <v>12.15</v>
      </c>
      <c r="E399" s="14">
        <f t="shared" si="31"/>
        <v>11153.7</v>
      </c>
      <c r="F399" s="36">
        <v>12.15</v>
      </c>
      <c r="G399" s="30">
        <f t="shared" si="32"/>
        <v>11153.7</v>
      </c>
      <c r="H399" s="17">
        <f t="shared" si="33"/>
        <v>0</v>
      </c>
      <c r="I399" s="29">
        <f t="shared" si="34"/>
        <v>0</v>
      </c>
    </row>
    <row r="400" spans="1:9" x14ac:dyDescent="0.3">
      <c r="A400" s="34">
        <v>5006092</v>
      </c>
      <c r="B400" s="35" t="s">
        <v>228</v>
      </c>
      <c r="C400" s="28">
        <v>814</v>
      </c>
      <c r="D400" s="36">
        <v>18.18</v>
      </c>
      <c r="E400" s="14">
        <f t="shared" si="31"/>
        <v>14798.52</v>
      </c>
      <c r="F400" s="36">
        <v>18.18</v>
      </c>
      <c r="G400" s="30">
        <f t="shared" si="32"/>
        <v>14798.52</v>
      </c>
      <c r="H400" s="17">
        <f t="shared" si="33"/>
        <v>0</v>
      </c>
      <c r="I400" s="29">
        <f t="shared" si="34"/>
        <v>0</v>
      </c>
    </row>
    <row r="401" spans="1:9" x14ac:dyDescent="0.3">
      <c r="A401" s="34">
        <v>5006093</v>
      </c>
      <c r="B401" s="35" t="s">
        <v>229</v>
      </c>
      <c r="C401" s="28">
        <v>60</v>
      </c>
      <c r="D401" s="36">
        <v>3.8</v>
      </c>
      <c r="E401" s="14">
        <f t="shared" si="31"/>
        <v>228</v>
      </c>
      <c r="F401" s="36">
        <v>3.8</v>
      </c>
      <c r="G401" s="30">
        <f t="shared" si="32"/>
        <v>228</v>
      </c>
      <c r="H401" s="17">
        <f t="shared" si="33"/>
        <v>0</v>
      </c>
      <c r="I401" s="29">
        <f t="shared" si="34"/>
        <v>0</v>
      </c>
    </row>
    <row r="402" spans="1:9" x14ac:dyDescent="0.3">
      <c r="A402" s="34">
        <v>5006096</v>
      </c>
      <c r="B402" s="35" t="s">
        <v>954</v>
      </c>
      <c r="C402" s="28">
        <v>1</v>
      </c>
      <c r="D402" s="36">
        <v>21.06</v>
      </c>
      <c r="E402" s="14">
        <f t="shared" si="31"/>
        <v>21.06</v>
      </c>
      <c r="F402" s="36">
        <v>21.06</v>
      </c>
      <c r="G402" s="30">
        <f t="shared" si="32"/>
        <v>21.06</v>
      </c>
      <c r="H402" s="17">
        <f t="shared" si="33"/>
        <v>0</v>
      </c>
      <c r="I402" s="29">
        <f t="shared" si="34"/>
        <v>0</v>
      </c>
    </row>
    <row r="403" spans="1:9" x14ac:dyDescent="0.3">
      <c r="A403" s="34">
        <v>5006097</v>
      </c>
      <c r="B403" s="35" t="s">
        <v>230</v>
      </c>
      <c r="C403" s="28">
        <v>14</v>
      </c>
      <c r="D403" s="36">
        <v>9.66</v>
      </c>
      <c r="E403" s="14">
        <f t="shared" si="31"/>
        <v>135.24</v>
      </c>
      <c r="F403" s="36">
        <v>9.66</v>
      </c>
      <c r="G403" s="30">
        <f t="shared" si="32"/>
        <v>135.24</v>
      </c>
      <c r="H403" s="17">
        <f t="shared" si="33"/>
        <v>0</v>
      </c>
      <c r="I403" s="29">
        <f t="shared" si="34"/>
        <v>0</v>
      </c>
    </row>
    <row r="404" spans="1:9" x14ac:dyDescent="0.3">
      <c r="A404" s="34">
        <v>5006101</v>
      </c>
      <c r="B404" s="35" t="s">
        <v>231</v>
      </c>
      <c r="C404" s="28">
        <v>10</v>
      </c>
      <c r="D404" s="36">
        <v>60.34</v>
      </c>
      <c r="E404" s="14">
        <f t="shared" si="31"/>
        <v>603.40000000000009</v>
      </c>
      <c r="F404" s="36">
        <v>60.34</v>
      </c>
      <c r="G404" s="30">
        <f t="shared" si="32"/>
        <v>603.40000000000009</v>
      </c>
      <c r="H404" s="17">
        <f t="shared" si="33"/>
        <v>0</v>
      </c>
      <c r="I404" s="29">
        <f t="shared" si="34"/>
        <v>0</v>
      </c>
    </row>
    <row r="405" spans="1:9" x14ac:dyDescent="0.3">
      <c r="A405" s="34">
        <v>5006104</v>
      </c>
      <c r="B405" s="35" t="s">
        <v>232</v>
      </c>
      <c r="C405" s="28">
        <v>120</v>
      </c>
      <c r="D405" s="36">
        <v>11.43</v>
      </c>
      <c r="E405" s="14">
        <f t="shared" si="31"/>
        <v>1371.6</v>
      </c>
      <c r="F405" s="36">
        <v>11.43</v>
      </c>
      <c r="G405" s="30">
        <f t="shared" si="32"/>
        <v>1371.6</v>
      </c>
      <c r="H405" s="17">
        <f t="shared" si="33"/>
        <v>0</v>
      </c>
      <c r="I405" s="29">
        <f t="shared" si="34"/>
        <v>0</v>
      </c>
    </row>
    <row r="406" spans="1:9" x14ac:dyDescent="0.3">
      <c r="A406" s="34">
        <v>5006105</v>
      </c>
      <c r="B406" s="35" t="s">
        <v>233</v>
      </c>
      <c r="C406" s="28">
        <v>127</v>
      </c>
      <c r="D406" s="36">
        <v>7.22</v>
      </c>
      <c r="E406" s="14">
        <f t="shared" si="31"/>
        <v>916.93999999999994</v>
      </c>
      <c r="F406" s="36">
        <v>7.22</v>
      </c>
      <c r="G406" s="30">
        <f t="shared" si="32"/>
        <v>916.93999999999994</v>
      </c>
      <c r="H406" s="17">
        <f t="shared" si="33"/>
        <v>0</v>
      </c>
      <c r="I406" s="29">
        <f t="shared" si="34"/>
        <v>0</v>
      </c>
    </row>
    <row r="407" spans="1:9" x14ac:dyDescent="0.3">
      <c r="A407" s="34">
        <v>5006107</v>
      </c>
      <c r="B407" s="35" t="s">
        <v>234</v>
      </c>
      <c r="C407" s="28">
        <v>0</v>
      </c>
      <c r="D407" s="36">
        <v>12.06</v>
      </c>
      <c r="E407" s="14">
        <f t="shared" si="31"/>
        <v>0</v>
      </c>
      <c r="F407" s="36">
        <v>12.06</v>
      </c>
      <c r="G407" s="30">
        <f t="shared" si="32"/>
        <v>0</v>
      </c>
      <c r="H407" s="17">
        <f t="shared" si="33"/>
        <v>0</v>
      </c>
      <c r="I407" s="29">
        <f t="shared" si="34"/>
        <v>0</v>
      </c>
    </row>
    <row r="408" spans="1:9" x14ac:dyDescent="0.3">
      <c r="A408" s="34">
        <v>5006109</v>
      </c>
      <c r="B408" s="35" t="s">
        <v>235</v>
      </c>
      <c r="C408" s="28">
        <v>5</v>
      </c>
      <c r="D408" s="36">
        <v>10.8</v>
      </c>
      <c r="E408" s="14">
        <f t="shared" si="31"/>
        <v>54</v>
      </c>
      <c r="F408" s="36">
        <v>10.8</v>
      </c>
      <c r="G408" s="30">
        <f t="shared" si="32"/>
        <v>54</v>
      </c>
      <c r="H408" s="17">
        <f t="shared" si="33"/>
        <v>0</v>
      </c>
      <c r="I408" s="29">
        <f t="shared" si="34"/>
        <v>0</v>
      </c>
    </row>
    <row r="409" spans="1:9" x14ac:dyDescent="0.3">
      <c r="A409" s="34">
        <v>5006110</v>
      </c>
      <c r="B409" s="35" t="s">
        <v>236</v>
      </c>
      <c r="C409" s="28">
        <v>43</v>
      </c>
      <c r="D409" s="36">
        <v>12.15</v>
      </c>
      <c r="E409" s="14">
        <f t="shared" si="31"/>
        <v>522.45000000000005</v>
      </c>
      <c r="F409" s="36">
        <v>12.15</v>
      </c>
      <c r="G409" s="30">
        <f t="shared" si="32"/>
        <v>522.45000000000005</v>
      </c>
      <c r="H409" s="17">
        <f t="shared" si="33"/>
        <v>0</v>
      </c>
      <c r="I409" s="29">
        <f t="shared" si="34"/>
        <v>0</v>
      </c>
    </row>
    <row r="410" spans="1:9" x14ac:dyDescent="0.3">
      <c r="A410" s="34">
        <v>5006113</v>
      </c>
      <c r="B410" s="35" t="s">
        <v>237</v>
      </c>
      <c r="C410" s="28">
        <v>1616</v>
      </c>
      <c r="D410" s="36">
        <v>3.8</v>
      </c>
      <c r="E410" s="14">
        <f t="shared" si="31"/>
        <v>6140.7999999999993</v>
      </c>
      <c r="F410" s="36">
        <v>3.8</v>
      </c>
      <c r="G410" s="30">
        <f t="shared" si="32"/>
        <v>6140.7999999999993</v>
      </c>
      <c r="H410" s="17">
        <f t="shared" si="33"/>
        <v>0</v>
      </c>
      <c r="I410" s="29">
        <f t="shared" si="34"/>
        <v>0</v>
      </c>
    </row>
    <row r="411" spans="1:9" x14ac:dyDescent="0.3">
      <c r="A411" s="34">
        <v>5006114</v>
      </c>
      <c r="B411" s="35" t="s">
        <v>955</v>
      </c>
      <c r="C411" s="28">
        <v>0</v>
      </c>
      <c r="D411" s="36">
        <v>198.74</v>
      </c>
      <c r="E411" s="14">
        <f t="shared" si="31"/>
        <v>0</v>
      </c>
      <c r="F411" s="36">
        <v>198.74</v>
      </c>
      <c r="G411" s="30">
        <f t="shared" si="32"/>
        <v>0</v>
      </c>
      <c r="H411" s="17">
        <f t="shared" si="33"/>
        <v>0</v>
      </c>
      <c r="I411" s="29">
        <f t="shared" si="34"/>
        <v>0</v>
      </c>
    </row>
    <row r="412" spans="1:9" x14ac:dyDescent="0.3">
      <c r="A412" s="34">
        <v>5006116</v>
      </c>
      <c r="B412" s="35" t="s">
        <v>956</v>
      </c>
      <c r="C412" s="28">
        <v>0</v>
      </c>
      <c r="D412" s="36">
        <v>309.44</v>
      </c>
      <c r="E412" s="14">
        <f t="shared" si="31"/>
        <v>0</v>
      </c>
      <c r="F412" s="36">
        <v>309.44</v>
      </c>
      <c r="G412" s="30">
        <f t="shared" si="32"/>
        <v>0</v>
      </c>
      <c r="H412" s="17">
        <f t="shared" si="33"/>
        <v>0</v>
      </c>
      <c r="I412" s="29">
        <f t="shared" si="34"/>
        <v>0</v>
      </c>
    </row>
    <row r="413" spans="1:9" x14ac:dyDescent="0.3">
      <c r="A413" s="34">
        <v>5006118</v>
      </c>
      <c r="B413" s="35" t="s">
        <v>238</v>
      </c>
      <c r="C413" s="28">
        <v>282</v>
      </c>
      <c r="D413" s="36">
        <v>53.06</v>
      </c>
      <c r="E413" s="14">
        <f t="shared" si="31"/>
        <v>14962.92</v>
      </c>
      <c r="F413" s="36">
        <v>53.06</v>
      </c>
      <c r="G413" s="30">
        <f t="shared" si="32"/>
        <v>14962.92</v>
      </c>
      <c r="H413" s="17">
        <f t="shared" si="33"/>
        <v>0</v>
      </c>
      <c r="I413" s="29">
        <f t="shared" si="34"/>
        <v>0</v>
      </c>
    </row>
    <row r="414" spans="1:9" x14ac:dyDescent="0.3">
      <c r="A414" s="34">
        <v>5006119</v>
      </c>
      <c r="B414" s="35" t="s">
        <v>239</v>
      </c>
      <c r="C414" s="28">
        <v>463</v>
      </c>
      <c r="D414" s="36">
        <v>23.22</v>
      </c>
      <c r="E414" s="14">
        <f t="shared" si="31"/>
        <v>10750.859999999999</v>
      </c>
      <c r="F414" s="36">
        <v>23.22</v>
      </c>
      <c r="G414" s="30">
        <f t="shared" si="32"/>
        <v>10750.859999999999</v>
      </c>
      <c r="H414" s="17">
        <f t="shared" si="33"/>
        <v>0</v>
      </c>
      <c r="I414" s="29">
        <f t="shared" si="34"/>
        <v>0</v>
      </c>
    </row>
    <row r="415" spans="1:9" x14ac:dyDescent="0.3">
      <c r="A415" s="34">
        <v>5006120</v>
      </c>
      <c r="B415" s="35" t="s">
        <v>240</v>
      </c>
      <c r="C415" s="28">
        <v>428</v>
      </c>
      <c r="D415" s="36">
        <v>24.22</v>
      </c>
      <c r="E415" s="14">
        <f t="shared" si="31"/>
        <v>10366.16</v>
      </c>
      <c r="F415" s="36">
        <v>24.22</v>
      </c>
      <c r="G415" s="30">
        <f t="shared" si="32"/>
        <v>10366.16</v>
      </c>
      <c r="H415" s="17">
        <f t="shared" si="33"/>
        <v>0</v>
      </c>
      <c r="I415" s="29">
        <f t="shared" si="34"/>
        <v>0</v>
      </c>
    </row>
    <row r="416" spans="1:9" x14ac:dyDescent="0.3">
      <c r="A416" s="34">
        <v>5006121</v>
      </c>
      <c r="B416" s="35" t="s">
        <v>241</v>
      </c>
      <c r="C416" s="28">
        <v>475</v>
      </c>
      <c r="D416" s="36">
        <v>3.8</v>
      </c>
      <c r="E416" s="14">
        <f t="shared" si="31"/>
        <v>1805</v>
      </c>
      <c r="F416" s="36">
        <v>3.8</v>
      </c>
      <c r="G416" s="30">
        <f t="shared" si="32"/>
        <v>1805</v>
      </c>
      <c r="H416" s="17">
        <f t="shared" si="33"/>
        <v>0</v>
      </c>
      <c r="I416" s="29">
        <f t="shared" si="34"/>
        <v>0</v>
      </c>
    </row>
    <row r="417" spans="1:9" x14ac:dyDescent="0.3">
      <c r="A417" s="34">
        <v>5006124</v>
      </c>
      <c r="B417" s="35" t="s">
        <v>56</v>
      </c>
      <c r="C417" s="28">
        <v>0</v>
      </c>
      <c r="D417" s="36">
        <v>12.6</v>
      </c>
      <c r="E417" s="14">
        <f t="shared" si="31"/>
        <v>0</v>
      </c>
      <c r="F417" s="36">
        <v>12.6</v>
      </c>
      <c r="G417" s="30">
        <f t="shared" si="32"/>
        <v>0</v>
      </c>
      <c r="H417" s="17">
        <f t="shared" si="33"/>
        <v>0</v>
      </c>
      <c r="I417" s="29">
        <f t="shared" si="34"/>
        <v>0</v>
      </c>
    </row>
    <row r="418" spans="1:9" x14ac:dyDescent="0.3">
      <c r="A418" s="34">
        <v>5006127</v>
      </c>
      <c r="B418" s="35" t="s">
        <v>242</v>
      </c>
      <c r="C418" s="28">
        <v>6</v>
      </c>
      <c r="D418" s="36">
        <v>35.520000000000003</v>
      </c>
      <c r="E418" s="14">
        <f t="shared" si="31"/>
        <v>213.12</v>
      </c>
      <c r="F418" s="36">
        <v>35.520000000000003</v>
      </c>
      <c r="G418" s="30">
        <f t="shared" si="32"/>
        <v>213.12</v>
      </c>
      <c r="H418" s="17">
        <f t="shared" si="33"/>
        <v>0</v>
      </c>
      <c r="I418" s="29">
        <f t="shared" si="34"/>
        <v>0</v>
      </c>
    </row>
    <row r="419" spans="1:9" x14ac:dyDescent="0.3">
      <c r="A419" s="34">
        <v>5006128</v>
      </c>
      <c r="B419" s="35" t="s">
        <v>243</v>
      </c>
      <c r="C419" s="28">
        <v>100</v>
      </c>
      <c r="D419" s="36">
        <v>41.52</v>
      </c>
      <c r="E419" s="14">
        <f t="shared" si="31"/>
        <v>4152</v>
      </c>
      <c r="F419" s="36">
        <v>41.52</v>
      </c>
      <c r="G419" s="30">
        <f t="shared" si="32"/>
        <v>4152</v>
      </c>
      <c r="H419" s="17">
        <f t="shared" si="33"/>
        <v>0</v>
      </c>
      <c r="I419" s="29">
        <f t="shared" si="34"/>
        <v>0</v>
      </c>
    </row>
    <row r="420" spans="1:9" x14ac:dyDescent="0.3">
      <c r="A420" s="34">
        <v>5006129</v>
      </c>
      <c r="B420" s="35" t="s">
        <v>244</v>
      </c>
      <c r="C420" s="28">
        <v>1</v>
      </c>
      <c r="D420" s="36">
        <v>150.18</v>
      </c>
      <c r="E420" s="14">
        <f t="shared" si="31"/>
        <v>150.18</v>
      </c>
      <c r="F420" s="36">
        <v>150.18</v>
      </c>
      <c r="G420" s="30">
        <f t="shared" si="32"/>
        <v>150.18</v>
      </c>
      <c r="H420" s="17">
        <f t="shared" si="33"/>
        <v>0</v>
      </c>
      <c r="I420" s="29">
        <f t="shared" si="34"/>
        <v>0</v>
      </c>
    </row>
    <row r="421" spans="1:9" x14ac:dyDescent="0.3">
      <c r="A421" s="34">
        <v>5006130</v>
      </c>
      <c r="B421" s="35" t="s">
        <v>245</v>
      </c>
      <c r="C421" s="28">
        <v>38</v>
      </c>
      <c r="D421" s="36">
        <v>31.2</v>
      </c>
      <c r="E421" s="14">
        <f t="shared" si="31"/>
        <v>1185.5999999999999</v>
      </c>
      <c r="F421" s="36">
        <v>31.2</v>
      </c>
      <c r="G421" s="30">
        <f t="shared" si="32"/>
        <v>1185.5999999999999</v>
      </c>
      <c r="H421" s="17">
        <f t="shared" si="33"/>
        <v>0</v>
      </c>
      <c r="I421" s="29">
        <f t="shared" si="34"/>
        <v>0</v>
      </c>
    </row>
    <row r="422" spans="1:9" x14ac:dyDescent="0.3">
      <c r="A422" s="34">
        <v>5006131</v>
      </c>
      <c r="B422" s="35" t="s">
        <v>246</v>
      </c>
      <c r="C422" s="28">
        <v>1353</v>
      </c>
      <c r="D422" s="36">
        <v>4.0599999999999996</v>
      </c>
      <c r="E422" s="14">
        <f t="shared" si="31"/>
        <v>5493.1799999999994</v>
      </c>
      <c r="F422" s="36">
        <v>4.0599999999999996</v>
      </c>
      <c r="G422" s="30">
        <f t="shared" si="32"/>
        <v>5493.1799999999994</v>
      </c>
      <c r="H422" s="17">
        <f t="shared" si="33"/>
        <v>0</v>
      </c>
      <c r="I422" s="29">
        <f t="shared" si="34"/>
        <v>0</v>
      </c>
    </row>
    <row r="423" spans="1:9" x14ac:dyDescent="0.3">
      <c r="A423" s="34">
        <v>5006133</v>
      </c>
      <c r="B423" s="35" t="s">
        <v>247</v>
      </c>
      <c r="C423" s="28">
        <v>994</v>
      </c>
      <c r="D423" s="36">
        <v>10.71</v>
      </c>
      <c r="E423" s="14">
        <f t="shared" si="31"/>
        <v>10645.740000000002</v>
      </c>
      <c r="F423" s="36">
        <v>10.71</v>
      </c>
      <c r="G423" s="30">
        <f t="shared" si="32"/>
        <v>10645.740000000002</v>
      </c>
      <c r="H423" s="17">
        <f t="shared" si="33"/>
        <v>0</v>
      </c>
      <c r="I423" s="29">
        <f t="shared" si="34"/>
        <v>0</v>
      </c>
    </row>
    <row r="424" spans="1:9" x14ac:dyDescent="0.3">
      <c r="A424" s="34">
        <v>5006134</v>
      </c>
      <c r="B424" s="35" t="s">
        <v>957</v>
      </c>
      <c r="C424" s="28">
        <v>0</v>
      </c>
      <c r="D424" s="36">
        <v>32</v>
      </c>
      <c r="E424" s="14">
        <f t="shared" si="31"/>
        <v>0</v>
      </c>
      <c r="F424" s="36">
        <v>32</v>
      </c>
      <c r="G424" s="30">
        <f t="shared" si="32"/>
        <v>0</v>
      </c>
      <c r="H424" s="17">
        <f t="shared" si="33"/>
        <v>0</v>
      </c>
      <c r="I424" s="29">
        <f t="shared" si="34"/>
        <v>0</v>
      </c>
    </row>
    <row r="425" spans="1:9" x14ac:dyDescent="0.3">
      <c r="A425" s="34">
        <v>5006135</v>
      </c>
      <c r="B425" s="35" t="s">
        <v>248</v>
      </c>
      <c r="C425" s="28">
        <v>0</v>
      </c>
      <c r="D425" s="36">
        <v>69.900000000000006</v>
      </c>
      <c r="E425" s="14">
        <f t="shared" si="31"/>
        <v>0</v>
      </c>
      <c r="F425" s="36">
        <v>69.900000000000006</v>
      </c>
      <c r="G425" s="30">
        <f t="shared" si="32"/>
        <v>0</v>
      </c>
      <c r="H425" s="17">
        <f t="shared" si="33"/>
        <v>0</v>
      </c>
      <c r="I425" s="29">
        <f t="shared" si="34"/>
        <v>0</v>
      </c>
    </row>
    <row r="426" spans="1:9" x14ac:dyDescent="0.3">
      <c r="A426" s="34">
        <v>5006136</v>
      </c>
      <c r="B426" s="35" t="s">
        <v>249</v>
      </c>
      <c r="C426" s="28">
        <v>2095</v>
      </c>
      <c r="D426" s="36">
        <v>31.11</v>
      </c>
      <c r="E426" s="14">
        <f t="shared" si="31"/>
        <v>65175.45</v>
      </c>
      <c r="F426" s="36">
        <v>31.11</v>
      </c>
      <c r="G426" s="30">
        <f t="shared" si="32"/>
        <v>65175.45</v>
      </c>
      <c r="H426" s="17">
        <f t="shared" si="33"/>
        <v>0</v>
      </c>
      <c r="I426" s="29">
        <f t="shared" si="34"/>
        <v>0</v>
      </c>
    </row>
    <row r="427" spans="1:9" x14ac:dyDescent="0.3">
      <c r="A427" s="34">
        <v>5006138</v>
      </c>
      <c r="B427" s="35" t="s">
        <v>250</v>
      </c>
      <c r="C427" s="28">
        <v>3641</v>
      </c>
      <c r="D427" s="36">
        <v>50.59</v>
      </c>
      <c r="E427" s="14">
        <f t="shared" si="31"/>
        <v>184198.19</v>
      </c>
      <c r="F427" s="36">
        <v>50.59</v>
      </c>
      <c r="G427" s="30">
        <f t="shared" si="32"/>
        <v>184198.19</v>
      </c>
      <c r="H427" s="17">
        <f t="shared" si="33"/>
        <v>0</v>
      </c>
      <c r="I427" s="29">
        <f t="shared" si="34"/>
        <v>0</v>
      </c>
    </row>
    <row r="428" spans="1:9" x14ac:dyDescent="0.3">
      <c r="A428" s="34">
        <v>5006139</v>
      </c>
      <c r="B428" s="35" t="s">
        <v>251</v>
      </c>
      <c r="C428" s="28">
        <v>243</v>
      </c>
      <c r="D428" s="36">
        <v>11.88</v>
      </c>
      <c r="E428" s="14">
        <f t="shared" si="31"/>
        <v>2886.84</v>
      </c>
      <c r="F428" s="36">
        <v>11.88</v>
      </c>
      <c r="G428" s="30">
        <f t="shared" si="32"/>
        <v>2886.84</v>
      </c>
      <c r="H428" s="17">
        <f t="shared" si="33"/>
        <v>0</v>
      </c>
      <c r="I428" s="29">
        <f t="shared" si="34"/>
        <v>0</v>
      </c>
    </row>
    <row r="429" spans="1:9" x14ac:dyDescent="0.3">
      <c r="A429" s="34">
        <v>5006140</v>
      </c>
      <c r="B429" s="35" t="s">
        <v>252</v>
      </c>
      <c r="C429" s="28">
        <v>2358</v>
      </c>
      <c r="D429" s="36">
        <v>3.8</v>
      </c>
      <c r="E429" s="14">
        <f t="shared" si="31"/>
        <v>8960.4</v>
      </c>
      <c r="F429" s="36">
        <v>3.8</v>
      </c>
      <c r="G429" s="30">
        <f t="shared" si="32"/>
        <v>8960.4</v>
      </c>
      <c r="H429" s="17">
        <f t="shared" si="33"/>
        <v>0</v>
      </c>
      <c r="I429" s="29">
        <f t="shared" si="34"/>
        <v>0</v>
      </c>
    </row>
    <row r="430" spans="1:9" x14ac:dyDescent="0.3">
      <c r="A430" s="34">
        <v>5006141</v>
      </c>
      <c r="B430" s="35" t="s">
        <v>253</v>
      </c>
      <c r="C430" s="28">
        <v>5952</v>
      </c>
      <c r="D430" s="36">
        <v>3.8</v>
      </c>
      <c r="E430" s="14">
        <f t="shared" si="31"/>
        <v>22617.599999999999</v>
      </c>
      <c r="F430" s="36">
        <v>3.8</v>
      </c>
      <c r="G430" s="30">
        <f t="shared" si="32"/>
        <v>22617.599999999999</v>
      </c>
      <c r="H430" s="17">
        <f t="shared" si="33"/>
        <v>0</v>
      </c>
      <c r="I430" s="29">
        <f t="shared" si="34"/>
        <v>0</v>
      </c>
    </row>
    <row r="431" spans="1:9" x14ac:dyDescent="0.3">
      <c r="A431" s="34">
        <v>5006142</v>
      </c>
      <c r="B431" s="35" t="s">
        <v>254</v>
      </c>
      <c r="C431" s="28">
        <v>3418</v>
      </c>
      <c r="D431" s="36">
        <v>3.8</v>
      </c>
      <c r="E431" s="14">
        <f t="shared" si="31"/>
        <v>12988.4</v>
      </c>
      <c r="F431" s="36">
        <v>3.8</v>
      </c>
      <c r="G431" s="30">
        <f t="shared" si="32"/>
        <v>12988.4</v>
      </c>
      <c r="H431" s="17">
        <f t="shared" si="33"/>
        <v>0</v>
      </c>
      <c r="I431" s="29">
        <f t="shared" si="34"/>
        <v>0</v>
      </c>
    </row>
    <row r="432" spans="1:9" x14ac:dyDescent="0.3">
      <c r="A432" s="34">
        <v>5006143</v>
      </c>
      <c r="B432" s="35" t="s">
        <v>255</v>
      </c>
      <c r="C432" s="28">
        <v>2978</v>
      </c>
      <c r="D432" s="36">
        <v>3.8</v>
      </c>
      <c r="E432" s="14">
        <f t="shared" si="31"/>
        <v>11316.4</v>
      </c>
      <c r="F432" s="36">
        <v>3.8</v>
      </c>
      <c r="G432" s="30">
        <f t="shared" si="32"/>
        <v>11316.4</v>
      </c>
      <c r="H432" s="17">
        <f t="shared" si="33"/>
        <v>0</v>
      </c>
      <c r="I432" s="29">
        <f t="shared" si="34"/>
        <v>0</v>
      </c>
    </row>
    <row r="433" spans="1:9" x14ac:dyDescent="0.3">
      <c r="A433" s="34">
        <v>5006144</v>
      </c>
      <c r="B433" s="35" t="s">
        <v>256</v>
      </c>
      <c r="C433" s="28">
        <v>8833</v>
      </c>
      <c r="D433" s="36">
        <v>3.8</v>
      </c>
      <c r="E433" s="14">
        <f t="shared" si="31"/>
        <v>33565.4</v>
      </c>
      <c r="F433" s="36">
        <v>3.8</v>
      </c>
      <c r="G433" s="30">
        <f t="shared" si="32"/>
        <v>33565.4</v>
      </c>
      <c r="H433" s="17">
        <f t="shared" si="33"/>
        <v>0</v>
      </c>
      <c r="I433" s="29">
        <f t="shared" si="34"/>
        <v>0</v>
      </c>
    </row>
    <row r="434" spans="1:9" x14ac:dyDescent="0.3">
      <c r="A434" s="34">
        <v>5006151</v>
      </c>
      <c r="B434" s="35" t="s">
        <v>772</v>
      </c>
      <c r="C434" s="28">
        <v>11</v>
      </c>
      <c r="D434" s="36">
        <v>30.43</v>
      </c>
      <c r="E434" s="14">
        <f t="shared" si="31"/>
        <v>334.73</v>
      </c>
      <c r="F434" s="36">
        <v>30.43</v>
      </c>
      <c r="G434" s="30">
        <f t="shared" si="32"/>
        <v>334.73</v>
      </c>
      <c r="H434" s="17">
        <f t="shared" si="33"/>
        <v>0</v>
      </c>
      <c r="I434" s="29">
        <f t="shared" si="34"/>
        <v>0</v>
      </c>
    </row>
    <row r="435" spans="1:9" x14ac:dyDescent="0.3">
      <c r="A435" s="34">
        <v>5006152</v>
      </c>
      <c r="B435" s="35" t="s">
        <v>257</v>
      </c>
      <c r="C435" s="28">
        <v>1</v>
      </c>
      <c r="D435" s="36">
        <v>17.55</v>
      </c>
      <c r="E435" s="14">
        <f t="shared" si="31"/>
        <v>17.55</v>
      </c>
      <c r="F435" s="36">
        <v>17.55</v>
      </c>
      <c r="G435" s="30">
        <f t="shared" si="32"/>
        <v>17.55</v>
      </c>
      <c r="H435" s="17">
        <f t="shared" si="33"/>
        <v>0</v>
      </c>
      <c r="I435" s="29">
        <f t="shared" si="34"/>
        <v>0</v>
      </c>
    </row>
    <row r="436" spans="1:9" x14ac:dyDescent="0.3">
      <c r="A436" s="34">
        <v>5006153</v>
      </c>
      <c r="B436" s="35" t="s">
        <v>258</v>
      </c>
      <c r="C436" s="28">
        <v>196</v>
      </c>
      <c r="D436" s="36">
        <v>17.55</v>
      </c>
      <c r="E436" s="14">
        <f t="shared" si="31"/>
        <v>3439.8</v>
      </c>
      <c r="F436" s="36">
        <v>17.55</v>
      </c>
      <c r="G436" s="30">
        <f t="shared" si="32"/>
        <v>3439.8</v>
      </c>
      <c r="H436" s="17">
        <f t="shared" si="33"/>
        <v>0</v>
      </c>
      <c r="I436" s="29">
        <f t="shared" si="34"/>
        <v>0</v>
      </c>
    </row>
    <row r="437" spans="1:9" x14ac:dyDescent="0.3">
      <c r="A437" s="34">
        <v>5006154</v>
      </c>
      <c r="B437" s="35" t="s">
        <v>259</v>
      </c>
      <c r="C437" s="28">
        <v>25</v>
      </c>
      <c r="D437" s="36">
        <v>314.64</v>
      </c>
      <c r="E437" s="14">
        <f t="shared" si="31"/>
        <v>7866</v>
      </c>
      <c r="F437" s="36">
        <v>314.64</v>
      </c>
      <c r="G437" s="30">
        <f t="shared" si="32"/>
        <v>7866</v>
      </c>
      <c r="H437" s="17">
        <f t="shared" si="33"/>
        <v>0</v>
      </c>
      <c r="I437" s="29">
        <f t="shared" si="34"/>
        <v>0</v>
      </c>
    </row>
    <row r="438" spans="1:9" x14ac:dyDescent="0.3">
      <c r="A438" s="34">
        <v>5006155</v>
      </c>
      <c r="B438" s="35" t="s">
        <v>260</v>
      </c>
      <c r="C438" s="28">
        <v>0</v>
      </c>
      <c r="D438" s="36">
        <v>5.49</v>
      </c>
      <c r="E438" s="14">
        <f t="shared" si="31"/>
        <v>0</v>
      </c>
      <c r="F438" s="36">
        <v>5.49</v>
      </c>
      <c r="G438" s="30">
        <f t="shared" si="32"/>
        <v>0</v>
      </c>
      <c r="H438" s="17">
        <f t="shared" si="33"/>
        <v>0</v>
      </c>
      <c r="I438" s="29">
        <f t="shared" si="34"/>
        <v>0</v>
      </c>
    </row>
    <row r="439" spans="1:9" x14ac:dyDescent="0.3">
      <c r="A439" s="34">
        <v>5006157</v>
      </c>
      <c r="B439" s="35" t="s">
        <v>261</v>
      </c>
      <c r="C439" s="28">
        <v>3</v>
      </c>
      <c r="D439" s="36">
        <v>5.94</v>
      </c>
      <c r="E439" s="14">
        <f t="shared" si="31"/>
        <v>17.82</v>
      </c>
      <c r="F439" s="36">
        <v>5.94</v>
      </c>
      <c r="G439" s="30">
        <f t="shared" si="32"/>
        <v>17.82</v>
      </c>
      <c r="H439" s="17">
        <f t="shared" si="33"/>
        <v>0</v>
      </c>
      <c r="I439" s="29">
        <f t="shared" si="34"/>
        <v>0</v>
      </c>
    </row>
    <row r="440" spans="1:9" x14ac:dyDescent="0.3">
      <c r="A440" s="34">
        <v>5006158</v>
      </c>
      <c r="B440" s="35" t="s">
        <v>262</v>
      </c>
      <c r="C440" s="28">
        <v>13</v>
      </c>
      <c r="D440" s="36">
        <v>6.03</v>
      </c>
      <c r="E440" s="14">
        <f t="shared" si="31"/>
        <v>78.39</v>
      </c>
      <c r="F440" s="36">
        <v>6.03</v>
      </c>
      <c r="G440" s="30">
        <f t="shared" si="32"/>
        <v>78.39</v>
      </c>
      <c r="H440" s="17">
        <f t="shared" si="33"/>
        <v>0</v>
      </c>
      <c r="I440" s="29">
        <f t="shared" si="34"/>
        <v>0</v>
      </c>
    </row>
    <row r="441" spans="1:9" x14ac:dyDescent="0.3">
      <c r="A441" s="34">
        <v>5006161</v>
      </c>
      <c r="B441" s="35" t="s">
        <v>263</v>
      </c>
      <c r="C441" s="28">
        <v>788</v>
      </c>
      <c r="D441" s="36">
        <v>20.34</v>
      </c>
      <c r="E441" s="14">
        <f t="shared" si="31"/>
        <v>16027.92</v>
      </c>
      <c r="F441" s="36">
        <v>20.34</v>
      </c>
      <c r="G441" s="30">
        <f t="shared" si="32"/>
        <v>16027.92</v>
      </c>
      <c r="H441" s="17">
        <f t="shared" si="33"/>
        <v>0</v>
      </c>
      <c r="I441" s="29">
        <f t="shared" si="34"/>
        <v>0</v>
      </c>
    </row>
    <row r="442" spans="1:9" x14ac:dyDescent="0.3">
      <c r="A442" s="34">
        <v>5006162</v>
      </c>
      <c r="B442" s="35" t="s">
        <v>264</v>
      </c>
      <c r="C442" s="28">
        <v>0</v>
      </c>
      <c r="D442" s="36">
        <v>801.9</v>
      </c>
      <c r="E442" s="14">
        <f t="shared" si="31"/>
        <v>0</v>
      </c>
      <c r="F442" s="36">
        <v>801.9</v>
      </c>
      <c r="G442" s="30">
        <f t="shared" si="32"/>
        <v>0</v>
      </c>
      <c r="H442" s="17">
        <f t="shared" si="33"/>
        <v>0</v>
      </c>
      <c r="I442" s="29">
        <f t="shared" si="34"/>
        <v>0</v>
      </c>
    </row>
    <row r="443" spans="1:9" x14ac:dyDescent="0.3">
      <c r="A443" s="34">
        <v>5006164</v>
      </c>
      <c r="B443" s="35" t="s">
        <v>265</v>
      </c>
      <c r="C443" s="28">
        <v>450</v>
      </c>
      <c r="D443" s="36">
        <v>17.28</v>
      </c>
      <c r="E443" s="14">
        <f t="shared" si="31"/>
        <v>7776.0000000000009</v>
      </c>
      <c r="F443" s="36">
        <v>17.28</v>
      </c>
      <c r="G443" s="30">
        <f t="shared" si="32"/>
        <v>7776.0000000000009</v>
      </c>
      <c r="H443" s="17">
        <f t="shared" si="33"/>
        <v>0</v>
      </c>
      <c r="I443" s="29">
        <f t="shared" si="34"/>
        <v>0</v>
      </c>
    </row>
    <row r="444" spans="1:9" x14ac:dyDescent="0.3">
      <c r="A444" s="34">
        <v>5006165</v>
      </c>
      <c r="B444" s="35" t="s">
        <v>266</v>
      </c>
      <c r="C444" s="28">
        <v>887</v>
      </c>
      <c r="D444" s="36">
        <v>54.89</v>
      </c>
      <c r="E444" s="14">
        <f t="shared" si="31"/>
        <v>48687.43</v>
      </c>
      <c r="F444" s="36">
        <v>54.89</v>
      </c>
      <c r="G444" s="30">
        <f t="shared" si="32"/>
        <v>48687.43</v>
      </c>
      <c r="H444" s="17">
        <f t="shared" si="33"/>
        <v>0</v>
      </c>
      <c r="I444" s="29">
        <f t="shared" si="34"/>
        <v>0</v>
      </c>
    </row>
    <row r="445" spans="1:9" x14ac:dyDescent="0.3">
      <c r="A445" s="34">
        <v>5006166</v>
      </c>
      <c r="B445" s="35" t="s">
        <v>267</v>
      </c>
      <c r="C445" s="28">
        <v>182</v>
      </c>
      <c r="D445" s="36">
        <v>3.8</v>
      </c>
      <c r="E445" s="14">
        <f t="shared" si="31"/>
        <v>691.6</v>
      </c>
      <c r="F445" s="36">
        <v>3.8</v>
      </c>
      <c r="G445" s="30">
        <f t="shared" si="32"/>
        <v>691.6</v>
      </c>
      <c r="H445" s="17">
        <f t="shared" si="33"/>
        <v>0</v>
      </c>
      <c r="I445" s="29">
        <f t="shared" si="34"/>
        <v>0</v>
      </c>
    </row>
    <row r="446" spans="1:9" x14ac:dyDescent="0.3">
      <c r="A446" s="34">
        <v>5006168</v>
      </c>
      <c r="B446" s="35" t="s">
        <v>268</v>
      </c>
      <c r="C446" s="28">
        <v>0</v>
      </c>
      <c r="D446" s="36">
        <v>9.4600000000000009</v>
      </c>
      <c r="E446" s="14">
        <f t="shared" si="31"/>
        <v>0</v>
      </c>
      <c r="F446" s="36">
        <v>9.4600000000000009</v>
      </c>
      <c r="G446" s="30">
        <f t="shared" si="32"/>
        <v>0</v>
      </c>
      <c r="H446" s="17">
        <f t="shared" si="33"/>
        <v>0</v>
      </c>
      <c r="I446" s="29">
        <f t="shared" si="34"/>
        <v>0</v>
      </c>
    </row>
    <row r="447" spans="1:9" x14ac:dyDescent="0.3">
      <c r="A447" s="34">
        <v>5006169</v>
      </c>
      <c r="B447" s="35" t="s">
        <v>958</v>
      </c>
      <c r="C447" s="28">
        <v>1</v>
      </c>
      <c r="D447" s="36">
        <v>21.78</v>
      </c>
      <c r="E447" s="14">
        <f t="shared" ref="E447:E493" si="35">D447*C447</f>
        <v>21.78</v>
      </c>
      <c r="F447" s="36">
        <v>21.78</v>
      </c>
      <c r="G447" s="30">
        <f t="shared" ref="G447:G493" si="36">C447*F447</f>
        <v>21.78</v>
      </c>
      <c r="H447" s="17">
        <f t="shared" ref="H447:H493" si="37">G447-E447</f>
        <v>0</v>
      </c>
      <c r="I447" s="29">
        <f t="shared" ref="I447:I493" si="38">IF(E447=0,0,H447/E447)</f>
        <v>0</v>
      </c>
    </row>
    <row r="448" spans="1:9" x14ac:dyDescent="0.3">
      <c r="A448" s="34">
        <v>5006170</v>
      </c>
      <c r="B448" s="35" t="s">
        <v>269</v>
      </c>
      <c r="C448" s="28">
        <v>0</v>
      </c>
      <c r="D448" s="36">
        <v>18.18</v>
      </c>
      <c r="E448" s="14">
        <f t="shared" si="35"/>
        <v>0</v>
      </c>
      <c r="F448" s="36">
        <v>18.18</v>
      </c>
      <c r="G448" s="30">
        <f t="shared" si="36"/>
        <v>0</v>
      </c>
      <c r="H448" s="17">
        <f t="shared" si="37"/>
        <v>0</v>
      </c>
      <c r="I448" s="29">
        <f t="shared" si="38"/>
        <v>0</v>
      </c>
    </row>
    <row r="449" spans="1:9" x14ac:dyDescent="0.3">
      <c r="A449" s="34">
        <v>5006171</v>
      </c>
      <c r="B449" s="35" t="s">
        <v>270</v>
      </c>
      <c r="C449" s="28">
        <v>0</v>
      </c>
      <c r="D449" s="36">
        <v>20.88</v>
      </c>
      <c r="E449" s="14">
        <f t="shared" si="35"/>
        <v>0</v>
      </c>
      <c r="F449" s="36">
        <v>20.88</v>
      </c>
      <c r="G449" s="30">
        <f t="shared" si="36"/>
        <v>0</v>
      </c>
      <c r="H449" s="17">
        <f t="shared" si="37"/>
        <v>0</v>
      </c>
      <c r="I449" s="29">
        <f t="shared" si="38"/>
        <v>0</v>
      </c>
    </row>
    <row r="450" spans="1:9" x14ac:dyDescent="0.3">
      <c r="A450" s="34">
        <v>5006172</v>
      </c>
      <c r="B450" s="35" t="s">
        <v>959</v>
      </c>
      <c r="C450" s="28">
        <v>1</v>
      </c>
      <c r="D450" s="36">
        <v>19.440000000000001</v>
      </c>
      <c r="E450" s="14">
        <f t="shared" si="35"/>
        <v>19.440000000000001</v>
      </c>
      <c r="F450" s="36">
        <v>19.440000000000001</v>
      </c>
      <c r="G450" s="30">
        <f t="shared" si="36"/>
        <v>19.440000000000001</v>
      </c>
      <c r="H450" s="17">
        <f t="shared" si="37"/>
        <v>0</v>
      </c>
      <c r="I450" s="29">
        <f t="shared" si="38"/>
        <v>0</v>
      </c>
    </row>
    <row r="451" spans="1:9" x14ac:dyDescent="0.3">
      <c r="A451" s="34">
        <v>5006174</v>
      </c>
      <c r="B451" s="35" t="s">
        <v>960</v>
      </c>
      <c r="C451" s="28">
        <v>0</v>
      </c>
      <c r="D451" s="36">
        <v>15.21</v>
      </c>
      <c r="E451" s="14">
        <f t="shared" si="35"/>
        <v>0</v>
      </c>
      <c r="F451" s="36">
        <v>15.21</v>
      </c>
      <c r="G451" s="30">
        <f t="shared" si="36"/>
        <v>0</v>
      </c>
      <c r="H451" s="17">
        <f t="shared" si="37"/>
        <v>0</v>
      </c>
      <c r="I451" s="29">
        <f t="shared" si="38"/>
        <v>0</v>
      </c>
    </row>
    <row r="452" spans="1:9" x14ac:dyDescent="0.3">
      <c r="A452" s="34">
        <v>5006176</v>
      </c>
      <c r="B452" s="35" t="s">
        <v>961</v>
      </c>
      <c r="C452" s="28">
        <v>0</v>
      </c>
      <c r="D452" s="36">
        <v>16.920000000000002</v>
      </c>
      <c r="E452" s="14">
        <f t="shared" si="35"/>
        <v>0</v>
      </c>
      <c r="F452" s="36">
        <v>16.920000000000002</v>
      </c>
      <c r="G452" s="30">
        <f t="shared" si="36"/>
        <v>0</v>
      </c>
      <c r="H452" s="17">
        <f t="shared" si="37"/>
        <v>0</v>
      </c>
      <c r="I452" s="29">
        <f t="shared" si="38"/>
        <v>0</v>
      </c>
    </row>
    <row r="453" spans="1:9" x14ac:dyDescent="0.3">
      <c r="A453" s="34">
        <v>5006178</v>
      </c>
      <c r="B453" s="35" t="s">
        <v>962</v>
      </c>
      <c r="C453" s="28">
        <v>0</v>
      </c>
      <c r="D453" s="36">
        <v>6.57</v>
      </c>
      <c r="E453" s="14">
        <f t="shared" si="35"/>
        <v>0</v>
      </c>
      <c r="F453" s="36">
        <v>6.57</v>
      </c>
      <c r="G453" s="30">
        <f t="shared" si="36"/>
        <v>0</v>
      </c>
      <c r="H453" s="17">
        <f t="shared" si="37"/>
        <v>0</v>
      </c>
      <c r="I453" s="29">
        <f t="shared" si="38"/>
        <v>0</v>
      </c>
    </row>
    <row r="454" spans="1:9" x14ac:dyDescent="0.3">
      <c r="A454" s="34">
        <v>5006179</v>
      </c>
      <c r="B454" s="35" t="s">
        <v>271</v>
      </c>
      <c r="C454" s="28">
        <v>838</v>
      </c>
      <c r="D454" s="36">
        <v>3.8</v>
      </c>
      <c r="E454" s="14">
        <f t="shared" si="35"/>
        <v>3184.3999999999996</v>
      </c>
      <c r="F454" s="36">
        <v>3.8</v>
      </c>
      <c r="G454" s="30">
        <f t="shared" si="36"/>
        <v>3184.3999999999996</v>
      </c>
      <c r="H454" s="17">
        <f t="shared" si="37"/>
        <v>0</v>
      </c>
      <c r="I454" s="29">
        <f t="shared" si="38"/>
        <v>0</v>
      </c>
    </row>
    <row r="455" spans="1:9" x14ac:dyDescent="0.3">
      <c r="A455" s="34">
        <v>5006182</v>
      </c>
      <c r="B455" s="35" t="s">
        <v>272</v>
      </c>
      <c r="C455" s="28">
        <v>0</v>
      </c>
      <c r="D455" s="36">
        <v>42.32</v>
      </c>
      <c r="E455" s="14">
        <f t="shared" si="35"/>
        <v>0</v>
      </c>
      <c r="F455" s="36">
        <v>42.32</v>
      </c>
      <c r="G455" s="30">
        <f t="shared" si="36"/>
        <v>0</v>
      </c>
      <c r="H455" s="17">
        <f t="shared" si="37"/>
        <v>0</v>
      </c>
      <c r="I455" s="29">
        <f t="shared" si="38"/>
        <v>0</v>
      </c>
    </row>
    <row r="456" spans="1:9" x14ac:dyDescent="0.3">
      <c r="A456" s="34">
        <v>5006183</v>
      </c>
      <c r="B456" s="35" t="s">
        <v>273</v>
      </c>
      <c r="C456" s="28">
        <v>31</v>
      </c>
      <c r="D456" s="36">
        <v>27</v>
      </c>
      <c r="E456" s="14">
        <f t="shared" si="35"/>
        <v>837</v>
      </c>
      <c r="F456" s="36">
        <v>27</v>
      </c>
      <c r="G456" s="30">
        <f t="shared" si="36"/>
        <v>837</v>
      </c>
      <c r="H456" s="17">
        <f t="shared" si="37"/>
        <v>0</v>
      </c>
      <c r="I456" s="29">
        <f t="shared" si="38"/>
        <v>0</v>
      </c>
    </row>
    <row r="457" spans="1:9" x14ac:dyDescent="0.3">
      <c r="A457" s="34">
        <v>5006184</v>
      </c>
      <c r="B457" s="35" t="s">
        <v>274</v>
      </c>
      <c r="C457" s="28">
        <v>131</v>
      </c>
      <c r="D457" s="36">
        <v>9.5</v>
      </c>
      <c r="E457" s="14">
        <f t="shared" si="35"/>
        <v>1244.5</v>
      </c>
      <c r="F457" s="36">
        <v>9.5</v>
      </c>
      <c r="G457" s="30">
        <f t="shared" si="36"/>
        <v>1244.5</v>
      </c>
      <c r="H457" s="17">
        <f t="shared" si="37"/>
        <v>0</v>
      </c>
      <c r="I457" s="29">
        <f t="shared" si="38"/>
        <v>0</v>
      </c>
    </row>
    <row r="458" spans="1:9" x14ac:dyDescent="0.3">
      <c r="A458" s="34">
        <v>5006186</v>
      </c>
      <c r="B458" s="35" t="s">
        <v>275</v>
      </c>
      <c r="C458" s="28">
        <v>142</v>
      </c>
      <c r="D458" s="36">
        <v>13.5</v>
      </c>
      <c r="E458" s="14">
        <f t="shared" si="35"/>
        <v>1917</v>
      </c>
      <c r="F458" s="36">
        <v>13.5</v>
      </c>
      <c r="G458" s="30">
        <f t="shared" si="36"/>
        <v>1917</v>
      </c>
      <c r="H458" s="17">
        <f t="shared" si="37"/>
        <v>0</v>
      </c>
      <c r="I458" s="29">
        <f t="shared" si="38"/>
        <v>0</v>
      </c>
    </row>
    <row r="459" spans="1:9" x14ac:dyDescent="0.3">
      <c r="A459" s="34">
        <v>5006188</v>
      </c>
      <c r="B459" s="35" t="s">
        <v>276</v>
      </c>
      <c r="C459" s="28">
        <v>5742</v>
      </c>
      <c r="D459" s="36">
        <v>6.8</v>
      </c>
      <c r="E459" s="14">
        <f t="shared" si="35"/>
        <v>39045.599999999999</v>
      </c>
      <c r="F459" s="36">
        <v>6.8</v>
      </c>
      <c r="G459" s="30">
        <f t="shared" si="36"/>
        <v>39045.599999999999</v>
      </c>
      <c r="H459" s="17">
        <f t="shared" si="37"/>
        <v>0</v>
      </c>
      <c r="I459" s="29">
        <f t="shared" si="38"/>
        <v>0</v>
      </c>
    </row>
    <row r="460" spans="1:9" x14ac:dyDescent="0.3">
      <c r="A460" s="34">
        <v>5006190</v>
      </c>
      <c r="B460" s="35" t="s">
        <v>277</v>
      </c>
      <c r="C460" s="28">
        <v>1579</v>
      </c>
      <c r="D460" s="36">
        <v>15.68</v>
      </c>
      <c r="E460" s="14">
        <f t="shared" si="35"/>
        <v>24758.720000000001</v>
      </c>
      <c r="F460" s="36">
        <v>15.68</v>
      </c>
      <c r="G460" s="30">
        <f t="shared" si="36"/>
        <v>24758.720000000001</v>
      </c>
      <c r="H460" s="17">
        <f t="shared" si="37"/>
        <v>0</v>
      </c>
      <c r="I460" s="29">
        <f t="shared" si="38"/>
        <v>0</v>
      </c>
    </row>
    <row r="461" spans="1:9" x14ac:dyDescent="0.3">
      <c r="A461" s="34">
        <v>5006191</v>
      </c>
      <c r="B461" s="35" t="s">
        <v>278</v>
      </c>
      <c r="C461" s="28">
        <v>14164</v>
      </c>
      <c r="D461" s="36">
        <v>14.62</v>
      </c>
      <c r="E461" s="14">
        <f t="shared" si="35"/>
        <v>207077.68</v>
      </c>
      <c r="F461" s="36">
        <v>14.62</v>
      </c>
      <c r="G461" s="30">
        <f t="shared" si="36"/>
        <v>207077.68</v>
      </c>
      <c r="H461" s="17">
        <f t="shared" si="37"/>
        <v>0</v>
      </c>
      <c r="I461" s="29">
        <f t="shared" si="38"/>
        <v>0</v>
      </c>
    </row>
    <row r="462" spans="1:9" x14ac:dyDescent="0.3">
      <c r="A462" s="34">
        <v>5006195</v>
      </c>
      <c r="B462" s="35" t="s">
        <v>279</v>
      </c>
      <c r="C462" s="28">
        <v>1</v>
      </c>
      <c r="D462" s="36">
        <v>38.24</v>
      </c>
      <c r="E462" s="14">
        <f t="shared" si="35"/>
        <v>38.24</v>
      </c>
      <c r="F462" s="36">
        <v>38.24</v>
      </c>
      <c r="G462" s="30">
        <f t="shared" si="36"/>
        <v>38.24</v>
      </c>
      <c r="H462" s="17">
        <f t="shared" si="37"/>
        <v>0</v>
      </c>
      <c r="I462" s="29">
        <f t="shared" si="38"/>
        <v>0</v>
      </c>
    </row>
    <row r="463" spans="1:9" x14ac:dyDescent="0.3">
      <c r="A463" s="34">
        <v>5006196</v>
      </c>
      <c r="B463" s="35" t="s">
        <v>280</v>
      </c>
      <c r="C463" s="28">
        <v>3558</v>
      </c>
      <c r="D463" s="36">
        <v>3.8</v>
      </c>
      <c r="E463" s="14">
        <f t="shared" si="35"/>
        <v>13520.4</v>
      </c>
      <c r="F463" s="36">
        <v>3.8</v>
      </c>
      <c r="G463" s="30">
        <f t="shared" si="36"/>
        <v>13520.4</v>
      </c>
      <c r="H463" s="17">
        <f t="shared" si="37"/>
        <v>0</v>
      </c>
      <c r="I463" s="29">
        <f t="shared" si="38"/>
        <v>0</v>
      </c>
    </row>
    <row r="464" spans="1:9" x14ac:dyDescent="0.3">
      <c r="A464" s="34">
        <v>5006197</v>
      </c>
      <c r="B464" s="35" t="s">
        <v>281</v>
      </c>
      <c r="C464" s="28">
        <v>2669</v>
      </c>
      <c r="D464" s="36">
        <v>3.8</v>
      </c>
      <c r="E464" s="14">
        <f t="shared" si="35"/>
        <v>10142.199999999999</v>
      </c>
      <c r="F464" s="36">
        <v>3.8</v>
      </c>
      <c r="G464" s="30">
        <f t="shared" si="36"/>
        <v>10142.199999999999</v>
      </c>
      <c r="H464" s="17">
        <f t="shared" si="37"/>
        <v>0</v>
      </c>
      <c r="I464" s="29">
        <f t="shared" si="38"/>
        <v>0</v>
      </c>
    </row>
    <row r="465" spans="1:9" x14ac:dyDescent="0.3">
      <c r="A465" s="34">
        <v>5006205</v>
      </c>
      <c r="B465" s="35" t="s">
        <v>773</v>
      </c>
      <c r="C465" s="28">
        <v>8</v>
      </c>
      <c r="D465" s="36">
        <v>61.18</v>
      </c>
      <c r="E465" s="14">
        <f t="shared" si="35"/>
        <v>489.44</v>
      </c>
      <c r="F465" s="36">
        <v>61.18</v>
      </c>
      <c r="G465" s="30">
        <f t="shared" si="36"/>
        <v>489.44</v>
      </c>
      <c r="H465" s="17">
        <f t="shared" si="37"/>
        <v>0</v>
      </c>
      <c r="I465" s="29">
        <f t="shared" si="38"/>
        <v>0</v>
      </c>
    </row>
    <row r="466" spans="1:9" x14ac:dyDescent="0.3">
      <c r="A466" s="34">
        <v>5006206</v>
      </c>
      <c r="B466" s="35" t="s">
        <v>282</v>
      </c>
      <c r="C466" s="28">
        <v>43</v>
      </c>
      <c r="D466" s="36">
        <v>83.58</v>
      </c>
      <c r="E466" s="14">
        <f t="shared" si="35"/>
        <v>3593.94</v>
      </c>
      <c r="F466" s="36">
        <v>83.58</v>
      </c>
      <c r="G466" s="30">
        <f t="shared" si="36"/>
        <v>3593.94</v>
      </c>
      <c r="H466" s="17">
        <f t="shared" si="37"/>
        <v>0</v>
      </c>
      <c r="I466" s="29">
        <f t="shared" si="38"/>
        <v>0</v>
      </c>
    </row>
    <row r="467" spans="1:9" x14ac:dyDescent="0.3">
      <c r="A467" s="34">
        <v>5006207</v>
      </c>
      <c r="B467" s="35" t="s">
        <v>283</v>
      </c>
      <c r="C467" s="28">
        <v>19</v>
      </c>
      <c r="D467" s="36">
        <v>20.7</v>
      </c>
      <c r="E467" s="14">
        <f t="shared" si="35"/>
        <v>393.3</v>
      </c>
      <c r="F467" s="36">
        <v>20.7</v>
      </c>
      <c r="G467" s="30">
        <f t="shared" si="36"/>
        <v>393.3</v>
      </c>
      <c r="H467" s="17">
        <f t="shared" si="37"/>
        <v>0</v>
      </c>
      <c r="I467" s="29">
        <f t="shared" si="38"/>
        <v>0</v>
      </c>
    </row>
    <row r="468" spans="1:9" x14ac:dyDescent="0.3">
      <c r="A468" s="34">
        <v>5006209</v>
      </c>
      <c r="B468" s="35" t="s">
        <v>284</v>
      </c>
      <c r="C468" s="28">
        <v>309</v>
      </c>
      <c r="D468" s="36">
        <v>5.76</v>
      </c>
      <c r="E468" s="14">
        <f t="shared" si="35"/>
        <v>1779.84</v>
      </c>
      <c r="F468" s="36">
        <v>5.76</v>
      </c>
      <c r="G468" s="30">
        <f t="shared" si="36"/>
        <v>1779.84</v>
      </c>
      <c r="H468" s="17">
        <f t="shared" si="37"/>
        <v>0</v>
      </c>
      <c r="I468" s="29">
        <f t="shared" si="38"/>
        <v>0</v>
      </c>
    </row>
    <row r="469" spans="1:9" x14ac:dyDescent="0.3">
      <c r="A469" s="34">
        <v>5006212</v>
      </c>
      <c r="B469" s="35" t="s">
        <v>285</v>
      </c>
      <c r="C469" s="28">
        <v>0</v>
      </c>
      <c r="D469" s="36">
        <v>3.8</v>
      </c>
      <c r="E469" s="14">
        <f t="shared" si="35"/>
        <v>0</v>
      </c>
      <c r="F469" s="36">
        <v>3.8</v>
      </c>
      <c r="G469" s="30">
        <f t="shared" si="36"/>
        <v>0</v>
      </c>
      <c r="H469" s="17">
        <f t="shared" si="37"/>
        <v>0</v>
      </c>
      <c r="I469" s="29">
        <f t="shared" si="38"/>
        <v>0</v>
      </c>
    </row>
    <row r="470" spans="1:9" x14ac:dyDescent="0.3">
      <c r="A470" s="34">
        <v>5006213</v>
      </c>
      <c r="B470" s="35" t="s">
        <v>286</v>
      </c>
      <c r="C470" s="28">
        <v>200</v>
      </c>
      <c r="D470" s="36">
        <v>16.829999999999998</v>
      </c>
      <c r="E470" s="14">
        <f t="shared" si="35"/>
        <v>3365.9999999999995</v>
      </c>
      <c r="F470" s="36">
        <v>16.829999999999998</v>
      </c>
      <c r="G470" s="30">
        <f t="shared" si="36"/>
        <v>3365.9999999999995</v>
      </c>
      <c r="H470" s="17">
        <f t="shared" si="37"/>
        <v>0</v>
      </c>
      <c r="I470" s="29">
        <f t="shared" si="38"/>
        <v>0</v>
      </c>
    </row>
    <row r="471" spans="1:9" x14ac:dyDescent="0.3">
      <c r="A471" s="34">
        <v>5006218</v>
      </c>
      <c r="B471" s="35" t="s">
        <v>287</v>
      </c>
      <c r="C471" s="28">
        <v>426</v>
      </c>
      <c r="D471" s="36">
        <v>6.84</v>
      </c>
      <c r="E471" s="14">
        <f t="shared" si="35"/>
        <v>2913.84</v>
      </c>
      <c r="F471" s="36">
        <v>6.84</v>
      </c>
      <c r="G471" s="30">
        <f t="shared" si="36"/>
        <v>2913.84</v>
      </c>
      <c r="H471" s="17">
        <f t="shared" si="37"/>
        <v>0</v>
      </c>
      <c r="I471" s="29">
        <f t="shared" si="38"/>
        <v>0</v>
      </c>
    </row>
    <row r="472" spans="1:9" x14ac:dyDescent="0.3">
      <c r="A472" s="34">
        <v>5006225</v>
      </c>
      <c r="B472" s="35" t="s">
        <v>57</v>
      </c>
      <c r="C472" s="28">
        <v>3</v>
      </c>
      <c r="D472" s="36">
        <v>3.87</v>
      </c>
      <c r="E472" s="14">
        <f t="shared" si="35"/>
        <v>11.61</v>
      </c>
      <c r="F472" s="36">
        <v>3.87</v>
      </c>
      <c r="G472" s="30">
        <f t="shared" si="36"/>
        <v>11.61</v>
      </c>
      <c r="H472" s="17">
        <f t="shared" si="37"/>
        <v>0</v>
      </c>
      <c r="I472" s="29">
        <f t="shared" si="38"/>
        <v>0</v>
      </c>
    </row>
    <row r="473" spans="1:9" x14ac:dyDescent="0.3">
      <c r="A473" s="34">
        <v>5006226</v>
      </c>
      <c r="B473" s="35" t="s">
        <v>288</v>
      </c>
      <c r="C473" s="28">
        <v>54</v>
      </c>
      <c r="D473" s="36">
        <v>3.8</v>
      </c>
      <c r="E473" s="14">
        <f t="shared" si="35"/>
        <v>205.2</v>
      </c>
      <c r="F473" s="36">
        <v>3.8</v>
      </c>
      <c r="G473" s="30">
        <f t="shared" si="36"/>
        <v>205.2</v>
      </c>
      <c r="H473" s="17">
        <f t="shared" si="37"/>
        <v>0</v>
      </c>
      <c r="I473" s="29">
        <f t="shared" si="38"/>
        <v>0</v>
      </c>
    </row>
    <row r="474" spans="1:9" x14ac:dyDescent="0.3">
      <c r="A474" s="34">
        <v>5006228</v>
      </c>
      <c r="B474" s="35" t="s">
        <v>289</v>
      </c>
      <c r="C474" s="28">
        <v>81</v>
      </c>
      <c r="D474" s="36">
        <v>19.89</v>
      </c>
      <c r="E474" s="14">
        <f t="shared" si="35"/>
        <v>1611.0900000000001</v>
      </c>
      <c r="F474" s="36">
        <v>19.89</v>
      </c>
      <c r="G474" s="30">
        <f t="shared" si="36"/>
        <v>1611.0900000000001</v>
      </c>
      <c r="H474" s="17">
        <f t="shared" si="37"/>
        <v>0</v>
      </c>
      <c r="I474" s="29">
        <f t="shared" si="38"/>
        <v>0</v>
      </c>
    </row>
    <row r="475" spans="1:9" x14ac:dyDescent="0.3">
      <c r="A475" s="34">
        <v>5006229</v>
      </c>
      <c r="B475" s="35" t="s">
        <v>963</v>
      </c>
      <c r="C475" s="28">
        <v>0</v>
      </c>
      <c r="D475" s="36">
        <v>3.8</v>
      </c>
      <c r="E475" s="14">
        <f t="shared" si="35"/>
        <v>0</v>
      </c>
      <c r="F475" s="36">
        <v>3.8</v>
      </c>
      <c r="G475" s="30">
        <f t="shared" si="36"/>
        <v>0</v>
      </c>
      <c r="H475" s="17">
        <f t="shared" si="37"/>
        <v>0</v>
      </c>
      <c r="I475" s="29">
        <f t="shared" si="38"/>
        <v>0</v>
      </c>
    </row>
    <row r="476" spans="1:9" x14ac:dyDescent="0.3">
      <c r="A476" s="34">
        <v>5006233</v>
      </c>
      <c r="B476" s="35" t="s">
        <v>290</v>
      </c>
      <c r="C476" s="28">
        <v>75</v>
      </c>
      <c r="D476" s="36">
        <v>19.71</v>
      </c>
      <c r="E476" s="14">
        <f t="shared" si="35"/>
        <v>1478.25</v>
      </c>
      <c r="F476" s="36">
        <v>19.71</v>
      </c>
      <c r="G476" s="30">
        <f t="shared" si="36"/>
        <v>1478.25</v>
      </c>
      <c r="H476" s="17">
        <f t="shared" si="37"/>
        <v>0</v>
      </c>
      <c r="I476" s="29">
        <f t="shared" si="38"/>
        <v>0</v>
      </c>
    </row>
    <row r="477" spans="1:9" x14ac:dyDescent="0.3">
      <c r="A477" s="34">
        <v>5006234</v>
      </c>
      <c r="B477" s="35" t="s">
        <v>291</v>
      </c>
      <c r="C477" s="28">
        <v>561</v>
      </c>
      <c r="D477" s="36">
        <v>40.64</v>
      </c>
      <c r="E477" s="14">
        <f t="shared" si="35"/>
        <v>22799.040000000001</v>
      </c>
      <c r="F477" s="36">
        <v>40.64</v>
      </c>
      <c r="G477" s="30">
        <f t="shared" si="36"/>
        <v>22799.040000000001</v>
      </c>
      <c r="H477" s="17">
        <f t="shared" si="37"/>
        <v>0</v>
      </c>
      <c r="I477" s="29">
        <f t="shared" si="38"/>
        <v>0</v>
      </c>
    </row>
    <row r="478" spans="1:9" x14ac:dyDescent="0.3">
      <c r="A478" s="34">
        <v>5006235</v>
      </c>
      <c r="B478" s="35" t="s">
        <v>292</v>
      </c>
      <c r="C478" s="28">
        <v>113</v>
      </c>
      <c r="D478" s="36">
        <v>33.28</v>
      </c>
      <c r="E478" s="14">
        <f t="shared" si="35"/>
        <v>3760.6400000000003</v>
      </c>
      <c r="F478" s="36">
        <v>33.28</v>
      </c>
      <c r="G478" s="30">
        <f t="shared" si="36"/>
        <v>3760.6400000000003</v>
      </c>
      <c r="H478" s="17">
        <f t="shared" si="37"/>
        <v>0</v>
      </c>
      <c r="I478" s="29">
        <f t="shared" si="38"/>
        <v>0</v>
      </c>
    </row>
    <row r="479" spans="1:9" x14ac:dyDescent="0.3">
      <c r="A479" s="34">
        <v>5006236</v>
      </c>
      <c r="B479" s="35" t="s">
        <v>293</v>
      </c>
      <c r="C479" s="28">
        <v>387</v>
      </c>
      <c r="D479" s="36">
        <v>37.36</v>
      </c>
      <c r="E479" s="14">
        <f t="shared" si="35"/>
        <v>14458.32</v>
      </c>
      <c r="F479" s="36">
        <v>37.36</v>
      </c>
      <c r="G479" s="30">
        <f t="shared" si="36"/>
        <v>14458.32</v>
      </c>
      <c r="H479" s="17">
        <f t="shared" si="37"/>
        <v>0</v>
      </c>
      <c r="I479" s="29">
        <f t="shared" si="38"/>
        <v>0</v>
      </c>
    </row>
    <row r="480" spans="1:9" x14ac:dyDescent="0.3">
      <c r="A480" s="34">
        <v>5006237</v>
      </c>
      <c r="B480" s="35" t="s">
        <v>294</v>
      </c>
      <c r="C480" s="28">
        <v>86</v>
      </c>
      <c r="D480" s="36">
        <v>3.8</v>
      </c>
      <c r="E480" s="14">
        <f t="shared" si="35"/>
        <v>326.8</v>
      </c>
      <c r="F480" s="36">
        <v>3.8</v>
      </c>
      <c r="G480" s="30">
        <f t="shared" si="36"/>
        <v>326.8</v>
      </c>
      <c r="H480" s="17">
        <f t="shared" si="37"/>
        <v>0</v>
      </c>
      <c r="I480" s="29">
        <f t="shared" si="38"/>
        <v>0</v>
      </c>
    </row>
    <row r="481" spans="1:9" x14ac:dyDescent="0.3">
      <c r="A481" s="34">
        <v>5006238</v>
      </c>
      <c r="B481" s="35" t="s">
        <v>295</v>
      </c>
      <c r="C481" s="28">
        <v>0</v>
      </c>
      <c r="D481" s="36">
        <v>11.43</v>
      </c>
      <c r="E481" s="14">
        <f t="shared" si="35"/>
        <v>0</v>
      </c>
      <c r="F481" s="36">
        <v>11.43</v>
      </c>
      <c r="G481" s="30">
        <f t="shared" si="36"/>
        <v>0</v>
      </c>
      <c r="H481" s="17">
        <f t="shared" si="37"/>
        <v>0</v>
      </c>
      <c r="I481" s="29">
        <f t="shared" si="38"/>
        <v>0</v>
      </c>
    </row>
    <row r="482" spans="1:9" x14ac:dyDescent="0.3">
      <c r="A482" s="34">
        <v>5006240</v>
      </c>
      <c r="B482" s="35" t="s">
        <v>964</v>
      </c>
      <c r="C482" s="28">
        <v>0</v>
      </c>
      <c r="D482" s="36">
        <v>370.4</v>
      </c>
      <c r="E482" s="14">
        <f t="shared" si="35"/>
        <v>0</v>
      </c>
      <c r="F482" s="36">
        <v>370.4</v>
      </c>
      <c r="G482" s="30">
        <f t="shared" si="36"/>
        <v>0</v>
      </c>
      <c r="H482" s="17">
        <f t="shared" si="37"/>
        <v>0</v>
      </c>
      <c r="I482" s="29">
        <f t="shared" si="38"/>
        <v>0</v>
      </c>
    </row>
    <row r="483" spans="1:9" x14ac:dyDescent="0.3">
      <c r="A483" s="34">
        <v>5006245</v>
      </c>
      <c r="B483" s="35" t="s">
        <v>965</v>
      </c>
      <c r="C483" s="28">
        <v>0</v>
      </c>
      <c r="D483" s="36">
        <v>53.41</v>
      </c>
      <c r="E483" s="14">
        <f t="shared" si="35"/>
        <v>0</v>
      </c>
      <c r="F483" s="36">
        <v>53.41</v>
      </c>
      <c r="G483" s="30">
        <f t="shared" si="36"/>
        <v>0</v>
      </c>
      <c r="H483" s="17">
        <f t="shared" si="37"/>
        <v>0</v>
      </c>
      <c r="I483" s="29">
        <f t="shared" si="38"/>
        <v>0</v>
      </c>
    </row>
    <row r="484" spans="1:9" x14ac:dyDescent="0.3">
      <c r="A484" s="34">
        <v>5006249</v>
      </c>
      <c r="B484" s="35" t="s">
        <v>296</v>
      </c>
      <c r="C484" s="28">
        <v>12</v>
      </c>
      <c r="D484" s="36">
        <v>11.07</v>
      </c>
      <c r="E484" s="14">
        <f t="shared" si="35"/>
        <v>132.84</v>
      </c>
      <c r="F484" s="36">
        <v>11.07</v>
      </c>
      <c r="G484" s="30">
        <f t="shared" si="36"/>
        <v>132.84</v>
      </c>
      <c r="H484" s="17">
        <f t="shared" si="37"/>
        <v>0</v>
      </c>
      <c r="I484" s="29">
        <f t="shared" si="38"/>
        <v>0</v>
      </c>
    </row>
    <row r="485" spans="1:9" x14ac:dyDescent="0.3">
      <c r="A485" s="34">
        <v>5006251</v>
      </c>
      <c r="B485" s="35" t="s">
        <v>297</v>
      </c>
      <c r="C485" s="28">
        <v>29</v>
      </c>
      <c r="D485" s="36">
        <v>6.12</v>
      </c>
      <c r="E485" s="14">
        <f t="shared" si="35"/>
        <v>177.48</v>
      </c>
      <c r="F485" s="36">
        <v>6.12</v>
      </c>
      <c r="G485" s="30">
        <f t="shared" si="36"/>
        <v>177.48</v>
      </c>
      <c r="H485" s="17">
        <f t="shared" si="37"/>
        <v>0</v>
      </c>
      <c r="I485" s="29">
        <f t="shared" si="38"/>
        <v>0</v>
      </c>
    </row>
    <row r="486" spans="1:9" x14ac:dyDescent="0.3">
      <c r="A486" s="34">
        <v>5006253</v>
      </c>
      <c r="B486" s="35" t="s">
        <v>298</v>
      </c>
      <c r="C486" s="28">
        <v>32</v>
      </c>
      <c r="D486" s="36">
        <v>53.6</v>
      </c>
      <c r="E486" s="14">
        <f t="shared" si="35"/>
        <v>1715.2</v>
      </c>
      <c r="F486" s="36">
        <v>53.6</v>
      </c>
      <c r="G486" s="30">
        <f t="shared" si="36"/>
        <v>1715.2</v>
      </c>
      <c r="H486" s="17">
        <f t="shared" si="37"/>
        <v>0</v>
      </c>
      <c r="I486" s="29">
        <f t="shared" si="38"/>
        <v>0</v>
      </c>
    </row>
    <row r="487" spans="1:9" x14ac:dyDescent="0.3">
      <c r="A487" s="34">
        <v>5006255</v>
      </c>
      <c r="B487" s="35" t="s">
        <v>299</v>
      </c>
      <c r="C487" s="28">
        <v>3240</v>
      </c>
      <c r="D487" s="36">
        <v>57.26</v>
      </c>
      <c r="E487" s="14">
        <f t="shared" si="35"/>
        <v>185522.4</v>
      </c>
      <c r="F487" s="36">
        <v>57.26</v>
      </c>
      <c r="G487" s="30">
        <f t="shared" si="36"/>
        <v>185522.4</v>
      </c>
      <c r="H487" s="17">
        <f t="shared" si="37"/>
        <v>0</v>
      </c>
      <c r="I487" s="29">
        <f t="shared" si="38"/>
        <v>0</v>
      </c>
    </row>
    <row r="488" spans="1:9" x14ac:dyDescent="0.3">
      <c r="A488" s="34">
        <v>5006256</v>
      </c>
      <c r="B488" s="35" t="s">
        <v>300</v>
      </c>
      <c r="C488" s="28">
        <v>624</v>
      </c>
      <c r="D488" s="36">
        <v>26.98</v>
      </c>
      <c r="E488" s="14">
        <f t="shared" si="35"/>
        <v>16835.52</v>
      </c>
      <c r="F488" s="36">
        <v>26.98</v>
      </c>
      <c r="G488" s="30">
        <f t="shared" si="36"/>
        <v>16835.52</v>
      </c>
      <c r="H488" s="17">
        <f t="shared" si="37"/>
        <v>0</v>
      </c>
      <c r="I488" s="29">
        <f t="shared" si="38"/>
        <v>0</v>
      </c>
    </row>
    <row r="489" spans="1:9" x14ac:dyDescent="0.3">
      <c r="A489" s="34">
        <v>5006257</v>
      </c>
      <c r="B489" s="35" t="s">
        <v>966</v>
      </c>
      <c r="C489" s="28">
        <v>0</v>
      </c>
      <c r="D489" s="36">
        <v>42.16</v>
      </c>
      <c r="E489" s="14">
        <f t="shared" si="35"/>
        <v>0</v>
      </c>
      <c r="F489" s="36">
        <v>42.16</v>
      </c>
      <c r="G489" s="30">
        <f t="shared" si="36"/>
        <v>0</v>
      </c>
      <c r="H489" s="17">
        <f t="shared" si="37"/>
        <v>0</v>
      </c>
      <c r="I489" s="29">
        <f t="shared" si="38"/>
        <v>0</v>
      </c>
    </row>
    <row r="490" spans="1:9" x14ac:dyDescent="0.3">
      <c r="A490" s="34">
        <v>5006259</v>
      </c>
      <c r="B490" s="35" t="s">
        <v>301</v>
      </c>
      <c r="C490" s="28">
        <v>0</v>
      </c>
      <c r="D490" s="36">
        <v>127.6</v>
      </c>
      <c r="E490" s="14">
        <f t="shared" si="35"/>
        <v>0</v>
      </c>
      <c r="F490" s="36">
        <v>127.6</v>
      </c>
      <c r="G490" s="30">
        <f t="shared" si="36"/>
        <v>0</v>
      </c>
      <c r="H490" s="17">
        <f t="shared" si="37"/>
        <v>0</v>
      </c>
      <c r="I490" s="29">
        <f t="shared" si="38"/>
        <v>0</v>
      </c>
    </row>
    <row r="491" spans="1:9" x14ac:dyDescent="0.3">
      <c r="A491" s="34">
        <v>5006260</v>
      </c>
      <c r="B491" s="35" t="s">
        <v>302</v>
      </c>
      <c r="C491" s="28">
        <v>0</v>
      </c>
      <c r="D491" s="36">
        <v>233.28</v>
      </c>
      <c r="E491" s="14">
        <f t="shared" si="35"/>
        <v>0</v>
      </c>
      <c r="F491" s="36">
        <v>233.28</v>
      </c>
      <c r="G491" s="30">
        <f t="shared" si="36"/>
        <v>0</v>
      </c>
      <c r="H491" s="17">
        <f t="shared" si="37"/>
        <v>0</v>
      </c>
      <c r="I491" s="29">
        <f t="shared" si="38"/>
        <v>0</v>
      </c>
    </row>
    <row r="492" spans="1:9" x14ac:dyDescent="0.3">
      <c r="A492" s="34">
        <v>5006264</v>
      </c>
      <c r="B492" s="35" t="s">
        <v>303</v>
      </c>
      <c r="C492" s="28">
        <v>3886</v>
      </c>
      <c r="D492" s="36">
        <v>3.8</v>
      </c>
      <c r="E492" s="14">
        <f t="shared" si="35"/>
        <v>14766.8</v>
      </c>
      <c r="F492" s="36">
        <v>3.8</v>
      </c>
      <c r="G492" s="30">
        <f t="shared" si="36"/>
        <v>14766.8</v>
      </c>
      <c r="H492" s="17">
        <f t="shared" si="37"/>
        <v>0</v>
      </c>
      <c r="I492" s="29">
        <f t="shared" si="38"/>
        <v>0</v>
      </c>
    </row>
    <row r="493" spans="1:9" x14ac:dyDescent="0.3">
      <c r="A493" s="34">
        <v>5006265</v>
      </c>
      <c r="B493" s="35" t="s">
        <v>304</v>
      </c>
      <c r="C493" s="28">
        <v>6</v>
      </c>
      <c r="D493" s="36">
        <v>15.19</v>
      </c>
      <c r="E493" s="14">
        <f t="shared" si="35"/>
        <v>91.14</v>
      </c>
      <c r="F493" s="36">
        <v>15.19</v>
      </c>
      <c r="G493" s="30">
        <f t="shared" si="36"/>
        <v>91.14</v>
      </c>
      <c r="H493" s="17">
        <f t="shared" si="37"/>
        <v>0</v>
      </c>
      <c r="I493" s="29">
        <f t="shared" si="38"/>
        <v>0</v>
      </c>
    </row>
    <row r="494" spans="1:9" x14ac:dyDescent="0.3">
      <c r="A494" s="34">
        <v>5006266</v>
      </c>
      <c r="B494" s="35" t="s">
        <v>305</v>
      </c>
      <c r="C494" s="28">
        <v>20</v>
      </c>
      <c r="D494" s="36">
        <v>39.520000000000003</v>
      </c>
      <c r="E494" s="14">
        <f t="shared" ref="E494:E557" si="39">D494*C494</f>
        <v>790.40000000000009</v>
      </c>
      <c r="F494" s="36">
        <v>39.520000000000003</v>
      </c>
      <c r="G494" s="30">
        <f t="shared" ref="G494:G557" si="40">C494*F494</f>
        <v>790.40000000000009</v>
      </c>
      <c r="H494" s="17">
        <f t="shared" ref="H494:H557" si="41">G494-E494</f>
        <v>0</v>
      </c>
      <c r="I494" s="29">
        <f t="shared" ref="I494:I557" si="42">IF(E494=0,0,H494/E494)</f>
        <v>0</v>
      </c>
    </row>
    <row r="495" spans="1:9" x14ac:dyDescent="0.3">
      <c r="A495" s="34">
        <v>5006268</v>
      </c>
      <c r="B495" s="35" t="s">
        <v>306</v>
      </c>
      <c r="C495" s="28">
        <v>188</v>
      </c>
      <c r="D495" s="36">
        <v>6.55</v>
      </c>
      <c r="E495" s="14">
        <f t="shared" si="39"/>
        <v>1231.3999999999999</v>
      </c>
      <c r="F495" s="36">
        <v>6.55</v>
      </c>
      <c r="G495" s="30">
        <f t="shared" si="40"/>
        <v>1231.3999999999999</v>
      </c>
      <c r="H495" s="17">
        <f t="shared" si="41"/>
        <v>0</v>
      </c>
      <c r="I495" s="29">
        <f t="shared" si="42"/>
        <v>0</v>
      </c>
    </row>
    <row r="496" spans="1:9" x14ac:dyDescent="0.3">
      <c r="A496" s="34">
        <v>5006269</v>
      </c>
      <c r="B496" s="35" t="s">
        <v>967</v>
      </c>
      <c r="C496" s="28">
        <v>0</v>
      </c>
      <c r="D496" s="36">
        <v>187.5</v>
      </c>
      <c r="E496" s="14">
        <f t="shared" si="39"/>
        <v>0</v>
      </c>
      <c r="F496" s="36">
        <v>187.5</v>
      </c>
      <c r="G496" s="30">
        <f t="shared" si="40"/>
        <v>0</v>
      </c>
      <c r="H496" s="17">
        <f t="shared" si="41"/>
        <v>0</v>
      </c>
      <c r="I496" s="29">
        <f t="shared" si="42"/>
        <v>0</v>
      </c>
    </row>
    <row r="497" spans="1:9" x14ac:dyDescent="0.3">
      <c r="A497" s="34">
        <v>5006270</v>
      </c>
      <c r="B497" s="35" t="s">
        <v>307</v>
      </c>
      <c r="C497" s="28">
        <v>3</v>
      </c>
      <c r="D497" s="36">
        <v>9.27</v>
      </c>
      <c r="E497" s="14">
        <f t="shared" si="39"/>
        <v>27.81</v>
      </c>
      <c r="F497" s="36">
        <v>9.27</v>
      </c>
      <c r="G497" s="30">
        <f t="shared" si="40"/>
        <v>27.81</v>
      </c>
      <c r="H497" s="17">
        <f t="shared" si="41"/>
        <v>0</v>
      </c>
      <c r="I497" s="29">
        <f t="shared" si="42"/>
        <v>0</v>
      </c>
    </row>
    <row r="498" spans="1:9" x14ac:dyDescent="0.3">
      <c r="A498" s="34">
        <v>5006271</v>
      </c>
      <c r="B498" s="35" t="s">
        <v>308</v>
      </c>
      <c r="C498" s="28">
        <v>980</v>
      </c>
      <c r="D498" s="36">
        <v>9.81</v>
      </c>
      <c r="E498" s="14">
        <f t="shared" si="39"/>
        <v>9613.8000000000011</v>
      </c>
      <c r="F498" s="36">
        <v>9.81</v>
      </c>
      <c r="G498" s="30">
        <f t="shared" si="40"/>
        <v>9613.8000000000011</v>
      </c>
      <c r="H498" s="17">
        <f t="shared" si="41"/>
        <v>0</v>
      </c>
      <c r="I498" s="29">
        <f t="shared" si="42"/>
        <v>0</v>
      </c>
    </row>
    <row r="499" spans="1:9" x14ac:dyDescent="0.3">
      <c r="A499" s="34">
        <v>5006272</v>
      </c>
      <c r="B499" s="35" t="s">
        <v>309</v>
      </c>
      <c r="C499" s="28">
        <v>178</v>
      </c>
      <c r="D499" s="36">
        <v>33.71</v>
      </c>
      <c r="E499" s="14">
        <f t="shared" si="39"/>
        <v>6000.38</v>
      </c>
      <c r="F499" s="36">
        <v>33.71</v>
      </c>
      <c r="G499" s="30">
        <f t="shared" si="40"/>
        <v>6000.38</v>
      </c>
      <c r="H499" s="17">
        <f t="shared" si="41"/>
        <v>0</v>
      </c>
      <c r="I499" s="29">
        <f t="shared" si="42"/>
        <v>0</v>
      </c>
    </row>
    <row r="500" spans="1:9" x14ac:dyDescent="0.3">
      <c r="A500" s="34">
        <v>5006273</v>
      </c>
      <c r="B500" s="35" t="s">
        <v>310</v>
      </c>
      <c r="C500" s="28">
        <v>25</v>
      </c>
      <c r="D500" s="36">
        <v>341.04</v>
      </c>
      <c r="E500" s="14">
        <f t="shared" si="39"/>
        <v>8526</v>
      </c>
      <c r="F500" s="36">
        <v>341.04</v>
      </c>
      <c r="G500" s="30">
        <f t="shared" si="40"/>
        <v>8526</v>
      </c>
      <c r="H500" s="17">
        <f t="shared" si="41"/>
        <v>0</v>
      </c>
      <c r="I500" s="29">
        <f t="shared" si="42"/>
        <v>0</v>
      </c>
    </row>
    <row r="501" spans="1:9" x14ac:dyDescent="0.3">
      <c r="A501" s="34">
        <v>5006274</v>
      </c>
      <c r="B501" s="35" t="s">
        <v>968</v>
      </c>
      <c r="C501" s="28">
        <v>15</v>
      </c>
      <c r="D501" s="36">
        <v>6.73</v>
      </c>
      <c r="E501" s="14">
        <f t="shared" si="39"/>
        <v>100.95</v>
      </c>
      <c r="F501" s="36">
        <v>6.73</v>
      </c>
      <c r="G501" s="30">
        <f t="shared" si="40"/>
        <v>100.95</v>
      </c>
      <c r="H501" s="17">
        <f t="shared" si="41"/>
        <v>0</v>
      </c>
      <c r="I501" s="29">
        <f t="shared" si="42"/>
        <v>0</v>
      </c>
    </row>
    <row r="502" spans="1:9" x14ac:dyDescent="0.3">
      <c r="A502" s="34">
        <v>5006275</v>
      </c>
      <c r="B502" s="35" t="s">
        <v>311</v>
      </c>
      <c r="C502" s="28">
        <v>76</v>
      </c>
      <c r="D502" s="36">
        <v>97.12</v>
      </c>
      <c r="E502" s="14">
        <f t="shared" si="39"/>
        <v>7381.1200000000008</v>
      </c>
      <c r="F502" s="36">
        <v>97.12</v>
      </c>
      <c r="G502" s="30">
        <f t="shared" si="40"/>
        <v>7381.1200000000008</v>
      </c>
      <c r="H502" s="17">
        <f t="shared" si="41"/>
        <v>0</v>
      </c>
      <c r="I502" s="29">
        <f t="shared" si="42"/>
        <v>0</v>
      </c>
    </row>
    <row r="503" spans="1:9" x14ac:dyDescent="0.3">
      <c r="A503" s="34">
        <v>5006277</v>
      </c>
      <c r="B503" s="35" t="s">
        <v>312</v>
      </c>
      <c r="C503" s="28">
        <v>6231</v>
      </c>
      <c r="D503" s="36">
        <v>3.8</v>
      </c>
      <c r="E503" s="14">
        <f t="shared" si="39"/>
        <v>23677.8</v>
      </c>
      <c r="F503" s="36">
        <v>3.8</v>
      </c>
      <c r="G503" s="30">
        <f t="shared" si="40"/>
        <v>23677.8</v>
      </c>
      <c r="H503" s="17">
        <f t="shared" si="41"/>
        <v>0</v>
      </c>
      <c r="I503" s="29">
        <f t="shared" si="42"/>
        <v>0</v>
      </c>
    </row>
    <row r="504" spans="1:9" x14ac:dyDescent="0.3">
      <c r="A504" s="34">
        <v>5006278</v>
      </c>
      <c r="B504" s="35" t="s">
        <v>774</v>
      </c>
      <c r="C504" s="28">
        <v>0</v>
      </c>
      <c r="D504" s="36">
        <v>122.94</v>
      </c>
      <c r="E504" s="14">
        <f t="shared" si="39"/>
        <v>0</v>
      </c>
      <c r="F504" s="36">
        <v>122.94</v>
      </c>
      <c r="G504" s="30">
        <f t="shared" si="40"/>
        <v>0</v>
      </c>
      <c r="H504" s="17">
        <f t="shared" si="41"/>
        <v>0</v>
      </c>
      <c r="I504" s="29">
        <f t="shared" si="42"/>
        <v>0</v>
      </c>
    </row>
    <row r="505" spans="1:9" x14ac:dyDescent="0.3">
      <c r="A505" s="34">
        <v>5006280</v>
      </c>
      <c r="B505" s="35" t="s">
        <v>313</v>
      </c>
      <c r="C505" s="28">
        <v>0</v>
      </c>
      <c r="D505" s="36">
        <v>8.01</v>
      </c>
      <c r="E505" s="14">
        <f t="shared" si="39"/>
        <v>0</v>
      </c>
      <c r="F505" s="36">
        <v>8.01</v>
      </c>
      <c r="G505" s="30">
        <f t="shared" si="40"/>
        <v>0</v>
      </c>
      <c r="H505" s="17">
        <f t="shared" si="41"/>
        <v>0</v>
      </c>
      <c r="I505" s="29">
        <f t="shared" si="42"/>
        <v>0</v>
      </c>
    </row>
    <row r="506" spans="1:9" x14ac:dyDescent="0.3">
      <c r="A506" s="34">
        <v>5006281</v>
      </c>
      <c r="B506" s="35" t="s">
        <v>314</v>
      </c>
      <c r="C506" s="28">
        <v>0</v>
      </c>
      <c r="D506" s="36">
        <v>115.08</v>
      </c>
      <c r="E506" s="14">
        <f t="shared" si="39"/>
        <v>0</v>
      </c>
      <c r="F506" s="36">
        <v>115.08</v>
      </c>
      <c r="G506" s="30">
        <f t="shared" si="40"/>
        <v>0</v>
      </c>
      <c r="H506" s="17">
        <f t="shared" si="41"/>
        <v>0</v>
      </c>
      <c r="I506" s="29">
        <f t="shared" si="42"/>
        <v>0</v>
      </c>
    </row>
    <row r="507" spans="1:9" x14ac:dyDescent="0.3">
      <c r="A507" s="34">
        <v>5006282</v>
      </c>
      <c r="B507" s="35" t="s">
        <v>315</v>
      </c>
      <c r="C507" s="28">
        <v>0</v>
      </c>
      <c r="D507" s="36">
        <v>62.74</v>
      </c>
      <c r="E507" s="14">
        <f t="shared" si="39"/>
        <v>0</v>
      </c>
      <c r="F507" s="36">
        <v>62.74</v>
      </c>
      <c r="G507" s="30">
        <f t="shared" si="40"/>
        <v>0</v>
      </c>
      <c r="H507" s="17">
        <f t="shared" si="41"/>
        <v>0</v>
      </c>
      <c r="I507" s="29">
        <f t="shared" si="42"/>
        <v>0</v>
      </c>
    </row>
    <row r="508" spans="1:9" x14ac:dyDescent="0.3">
      <c r="A508" s="34">
        <v>5006283</v>
      </c>
      <c r="B508" s="35" t="s">
        <v>316</v>
      </c>
      <c r="C508" s="28">
        <v>260</v>
      </c>
      <c r="D508" s="36">
        <v>62.74</v>
      </c>
      <c r="E508" s="14">
        <f t="shared" si="39"/>
        <v>16312.4</v>
      </c>
      <c r="F508" s="36">
        <v>62.74</v>
      </c>
      <c r="G508" s="30">
        <f t="shared" si="40"/>
        <v>16312.4</v>
      </c>
      <c r="H508" s="17">
        <f t="shared" si="41"/>
        <v>0</v>
      </c>
      <c r="I508" s="29">
        <f t="shared" si="42"/>
        <v>0</v>
      </c>
    </row>
    <row r="509" spans="1:9" x14ac:dyDescent="0.3">
      <c r="A509" s="34">
        <v>5006285</v>
      </c>
      <c r="B509" s="35" t="s">
        <v>317</v>
      </c>
      <c r="C509" s="28">
        <v>106</v>
      </c>
      <c r="D509" s="36">
        <v>65.28</v>
      </c>
      <c r="E509" s="14">
        <f t="shared" si="39"/>
        <v>6919.68</v>
      </c>
      <c r="F509" s="36">
        <v>65.28</v>
      </c>
      <c r="G509" s="30">
        <f t="shared" si="40"/>
        <v>6919.68</v>
      </c>
      <c r="H509" s="17">
        <f t="shared" si="41"/>
        <v>0</v>
      </c>
      <c r="I509" s="29">
        <f t="shared" si="42"/>
        <v>0</v>
      </c>
    </row>
    <row r="510" spans="1:9" x14ac:dyDescent="0.3">
      <c r="A510" s="34">
        <v>5006286</v>
      </c>
      <c r="B510" s="35" t="s">
        <v>969</v>
      </c>
      <c r="C510" s="28">
        <v>0</v>
      </c>
      <c r="D510" s="36">
        <v>361.08</v>
      </c>
      <c r="E510" s="14">
        <f t="shared" si="39"/>
        <v>0</v>
      </c>
      <c r="F510" s="36">
        <v>361.08</v>
      </c>
      <c r="G510" s="30">
        <f t="shared" si="40"/>
        <v>0</v>
      </c>
      <c r="H510" s="17">
        <f t="shared" si="41"/>
        <v>0</v>
      </c>
      <c r="I510" s="29">
        <f t="shared" si="42"/>
        <v>0</v>
      </c>
    </row>
    <row r="511" spans="1:9" x14ac:dyDescent="0.3">
      <c r="A511" s="34">
        <v>5006288</v>
      </c>
      <c r="B511" s="35" t="s">
        <v>318</v>
      </c>
      <c r="C511" s="28">
        <v>2513</v>
      </c>
      <c r="D511" s="36">
        <v>12.96</v>
      </c>
      <c r="E511" s="14">
        <f t="shared" si="39"/>
        <v>32568.480000000003</v>
      </c>
      <c r="F511" s="36">
        <v>12.96</v>
      </c>
      <c r="G511" s="30">
        <f t="shared" si="40"/>
        <v>32568.480000000003</v>
      </c>
      <c r="H511" s="17">
        <f t="shared" si="41"/>
        <v>0</v>
      </c>
      <c r="I511" s="29">
        <f t="shared" si="42"/>
        <v>0</v>
      </c>
    </row>
    <row r="512" spans="1:9" x14ac:dyDescent="0.3">
      <c r="A512" s="34">
        <v>5006289</v>
      </c>
      <c r="B512" s="35" t="s">
        <v>319</v>
      </c>
      <c r="C512" s="28">
        <v>3057</v>
      </c>
      <c r="D512" s="36">
        <v>6.3</v>
      </c>
      <c r="E512" s="14">
        <f t="shared" si="39"/>
        <v>19259.099999999999</v>
      </c>
      <c r="F512" s="36">
        <v>6.3</v>
      </c>
      <c r="G512" s="30">
        <f t="shared" si="40"/>
        <v>19259.099999999999</v>
      </c>
      <c r="H512" s="17">
        <f t="shared" si="41"/>
        <v>0</v>
      </c>
      <c r="I512" s="29">
        <f t="shared" si="42"/>
        <v>0</v>
      </c>
    </row>
    <row r="513" spans="1:9" x14ac:dyDescent="0.3">
      <c r="A513" s="34">
        <v>5006290</v>
      </c>
      <c r="B513" s="35" t="s">
        <v>320</v>
      </c>
      <c r="C513" s="28">
        <v>105</v>
      </c>
      <c r="D513" s="36">
        <v>10.8</v>
      </c>
      <c r="E513" s="14">
        <f t="shared" si="39"/>
        <v>1134</v>
      </c>
      <c r="F513" s="36">
        <v>10.8</v>
      </c>
      <c r="G513" s="30">
        <f t="shared" si="40"/>
        <v>1134</v>
      </c>
      <c r="H513" s="17">
        <f t="shared" si="41"/>
        <v>0</v>
      </c>
      <c r="I513" s="29">
        <f t="shared" si="42"/>
        <v>0</v>
      </c>
    </row>
    <row r="514" spans="1:9" x14ac:dyDescent="0.3">
      <c r="A514" s="34">
        <v>5006291</v>
      </c>
      <c r="B514" s="35" t="s">
        <v>321</v>
      </c>
      <c r="C514" s="28">
        <v>665</v>
      </c>
      <c r="D514" s="36">
        <v>3.8</v>
      </c>
      <c r="E514" s="14">
        <f t="shared" si="39"/>
        <v>2527</v>
      </c>
      <c r="F514" s="36">
        <v>3.8</v>
      </c>
      <c r="G514" s="30">
        <f t="shared" si="40"/>
        <v>2527</v>
      </c>
      <c r="H514" s="17">
        <f t="shared" si="41"/>
        <v>0</v>
      </c>
      <c r="I514" s="29">
        <f t="shared" si="42"/>
        <v>0</v>
      </c>
    </row>
    <row r="515" spans="1:9" x14ac:dyDescent="0.3">
      <c r="A515" s="34">
        <v>5006298</v>
      </c>
      <c r="B515" s="35" t="s">
        <v>322</v>
      </c>
      <c r="C515" s="28">
        <v>16789</v>
      </c>
      <c r="D515" s="36">
        <v>7.05</v>
      </c>
      <c r="E515" s="14">
        <f t="shared" si="39"/>
        <v>118362.45</v>
      </c>
      <c r="F515" s="36">
        <v>7.05</v>
      </c>
      <c r="G515" s="30">
        <f t="shared" si="40"/>
        <v>118362.45</v>
      </c>
      <c r="H515" s="17">
        <f t="shared" si="41"/>
        <v>0</v>
      </c>
      <c r="I515" s="29">
        <f t="shared" si="42"/>
        <v>0</v>
      </c>
    </row>
    <row r="516" spans="1:9" x14ac:dyDescent="0.3">
      <c r="A516" s="34">
        <v>5006299</v>
      </c>
      <c r="B516" s="35" t="s">
        <v>323</v>
      </c>
      <c r="C516" s="28">
        <v>5534</v>
      </c>
      <c r="D516" s="36">
        <v>4.5</v>
      </c>
      <c r="E516" s="14">
        <f t="shared" si="39"/>
        <v>24903</v>
      </c>
      <c r="F516" s="36">
        <v>4.5</v>
      </c>
      <c r="G516" s="30">
        <f t="shared" si="40"/>
        <v>24903</v>
      </c>
      <c r="H516" s="17">
        <f t="shared" si="41"/>
        <v>0</v>
      </c>
      <c r="I516" s="29">
        <f t="shared" si="42"/>
        <v>0</v>
      </c>
    </row>
    <row r="517" spans="1:9" x14ac:dyDescent="0.3">
      <c r="A517" s="34">
        <v>5006300</v>
      </c>
      <c r="B517" s="35" t="s">
        <v>324</v>
      </c>
      <c r="C517" s="28">
        <v>489</v>
      </c>
      <c r="D517" s="36">
        <v>12.96</v>
      </c>
      <c r="E517" s="14">
        <f t="shared" si="39"/>
        <v>6337.4400000000005</v>
      </c>
      <c r="F517" s="36">
        <v>12.96</v>
      </c>
      <c r="G517" s="30">
        <f t="shared" si="40"/>
        <v>6337.4400000000005</v>
      </c>
      <c r="H517" s="17">
        <f t="shared" si="41"/>
        <v>0</v>
      </c>
      <c r="I517" s="29">
        <f t="shared" si="42"/>
        <v>0</v>
      </c>
    </row>
    <row r="518" spans="1:9" x14ac:dyDescent="0.3">
      <c r="A518" s="34">
        <v>5006301</v>
      </c>
      <c r="B518" s="35" t="s">
        <v>775</v>
      </c>
      <c r="C518" s="28">
        <v>67</v>
      </c>
      <c r="D518" s="36">
        <v>308.89999999999998</v>
      </c>
      <c r="E518" s="14">
        <f t="shared" si="39"/>
        <v>20696.3</v>
      </c>
      <c r="F518" s="36">
        <v>308.89999999999998</v>
      </c>
      <c r="G518" s="30">
        <f t="shared" si="40"/>
        <v>20696.3</v>
      </c>
      <c r="H518" s="17">
        <f t="shared" si="41"/>
        <v>0</v>
      </c>
      <c r="I518" s="29">
        <f t="shared" si="42"/>
        <v>0</v>
      </c>
    </row>
    <row r="519" spans="1:9" x14ac:dyDescent="0.3">
      <c r="A519" s="34">
        <v>5006303</v>
      </c>
      <c r="B519" s="35" t="s">
        <v>325</v>
      </c>
      <c r="C519" s="28">
        <v>113</v>
      </c>
      <c r="D519" s="36">
        <v>3.8</v>
      </c>
      <c r="E519" s="14">
        <f t="shared" si="39"/>
        <v>429.4</v>
      </c>
      <c r="F519" s="36">
        <v>3.8</v>
      </c>
      <c r="G519" s="30">
        <f t="shared" si="40"/>
        <v>429.4</v>
      </c>
      <c r="H519" s="17">
        <f t="shared" si="41"/>
        <v>0</v>
      </c>
      <c r="I519" s="29">
        <f t="shared" si="42"/>
        <v>0</v>
      </c>
    </row>
    <row r="520" spans="1:9" x14ac:dyDescent="0.3">
      <c r="A520" s="34">
        <v>5006304</v>
      </c>
      <c r="B520" s="35" t="s">
        <v>326</v>
      </c>
      <c r="C520" s="28">
        <v>335</v>
      </c>
      <c r="D520" s="36">
        <v>3.8</v>
      </c>
      <c r="E520" s="14">
        <f t="shared" si="39"/>
        <v>1273</v>
      </c>
      <c r="F520" s="36">
        <v>3.8</v>
      </c>
      <c r="G520" s="30">
        <f t="shared" si="40"/>
        <v>1273</v>
      </c>
      <c r="H520" s="17">
        <f t="shared" si="41"/>
        <v>0</v>
      </c>
      <c r="I520" s="29">
        <f t="shared" si="42"/>
        <v>0</v>
      </c>
    </row>
    <row r="521" spans="1:9" x14ac:dyDescent="0.3">
      <c r="A521" s="34">
        <v>5006305</v>
      </c>
      <c r="B521" s="35" t="s">
        <v>970</v>
      </c>
      <c r="C521" s="28">
        <v>0</v>
      </c>
      <c r="D521" s="36">
        <v>33.68</v>
      </c>
      <c r="E521" s="14">
        <f t="shared" si="39"/>
        <v>0</v>
      </c>
      <c r="F521" s="36">
        <v>33.68</v>
      </c>
      <c r="G521" s="30">
        <f t="shared" si="40"/>
        <v>0</v>
      </c>
      <c r="H521" s="17">
        <f t="shared" si="41"/>
        <v>0</v>
      </c>
      <c r="I521" s="29">
        <f t="shared" si="42"/>
        <v>0</v>
      </c>
    </row>
    <row r="522" spans="1:9" x14ac:dyDescent="0.3">
      <c r="A522" s="34">
        <v>5006306</v>
      </c>
      <c r="B522" s="35" t="s">
        <v>971</v>
      </c>
      <c r="C522" s="28">
        <v>0</v>
      </c>
      <c r="D522" s="36">
        <v>18.899999999999999</v>
      </c>
      <c r="E522" s="14">
        <f t="shared" si="39"/>
        <v>0</v>
      </c>
      <c r="F522" s="36">
        <v>18.899999999999999</v>
      </c>
      <c r="G522" s="30">
        <f t="shared" si="40"/>
        <v>0</v>
      </c>
      <c r="H522" s="17">
        <f t="shared" si="41"/>
        <v>0</v>
      </c>
      <c r="I522" s="29">
        <f t="shared" si="42"/>
        <v>0</v>
      </c>
    </row>
    <row r="523" spans="1:9" x14ac:dyDescent="0.3">
      <c r="A523" s="34">
        <v>5006310</v>
      </c>
      <c r="B523" s="35" t="s">
        <v>327</v>
      </c>
      <c r="C523" s="28">
        <v>38</v>
      </c>
      <c r="D523" s="36">
        <v>30.32</v>
      </c>
      <c r="E523" s="14">
        <f t="shared" si="39"/>
        <v>1152.1600000000001</v>
      </c>
      <c r="F523" s="36">
        <v>30.32</v>
      </c>
      <c r="G523" s="30">
        <f t="shared" si="40"/>
        <v>1152.1600000000001</v>
      </c>
      <c r="H523" s="17">
        <f t="shared" si="41"/>
        <v>0</v>
      </c>
      <c r="I523" s="29">
        <f t="shared" si="42"/>
        <v>0</v>
      </c>
    </row>
    <row r="524" spans="1:9" x14ac:dyDescent="0.3">
      <c r="A524" s="34">
        <v>5006311</v>
      </c>
      <c r="B524" s="35" t="s">
        <v>328</v>
      </c>
      <c r="C524" s="28">
        <v>8</v>
      </c>
      <c r="D524" s="36">
        <v>64.8</v>
      </c>
      <c r="E524" s="14">
        <f t="shared" si="39"/>
        <v>518.4</v>
      </c>
      <c r="F524" s="36">
        <v>64.8</v>
      </c>
      <c r="G524" s="30">
        <f t="shared" si="40"/>
        <v>518.4</v>
      </c>
      <c r="H524" s="17">
        <f t="shared" si="41"/>
        <v>0</v>
      </c>
      <c r="I524" s="29">
        <f t="shared" si="42"/>
        <v>0</v>
      </c>
    </row>
    <row r="525" spans="1:9" x14ac:dyDescent="0.3">
      <c r="A525" s="34">
        <v>5006314</v>
      </c>
      <c r="B525" s="35" t="s">
        <v>329</v>
      </c>
      <c r="C525" s="28">
        <v>8</v>
      </c>
      <c r="D525" s="36">
        <v>14.45</v>
      </c>
      <c r="E525" s="14">
        <f t="shared" si="39"/>
        <v>115.6</v>
      </c>
      <c r="F525" s="36">
        <v>14.45</v>
      </c>
      <c r="G525" s="30">
        <f t="shared" si="40"/>
        <v>115.6</v>
      </c>
      <c r="H525" s="17">
        <f t="shared" si="41"/>
        <v>0</v>
      </c>
      <c r="I525" s="29">
        <f t="shared" si="42"/>
        <v>0</v>
      </c>
    </row>
    <row r="526" spans="1:9" x14ac:dyDescent="0.3">
      <c r="A526" s="34">
        <v>5006315</v>
      </c>
      <c r="B526" s="35" t="s">
        <v>972</v>
      </c>
      <c r="C526" s="28">
        <v>0</v>
      </c>
      <c r="D526" s="36">
        <v>14.45</v>
      </c>
      <c r="E526" s="14">
        <f t="shared" si="39"/>
        <v>0</v>
      </c>
      <c r="F526" s="36">
        <v>14.45</v>
      </c>
      <c r="G526" s="30">
        <f t="shared" si="40"/>
        <v>0</v>
      </c>
      <c r="H526" s="17">
        <f t="shared" si="41"/>
        <v>0</v>
      </c>
      <c r="I526" s="29">
        <f t="shared" si="42"/>
        <v>0</v>
      </c>
    </row>
    <row r="527" spans="1:9" x14ac:dyDescent="0.3">
      <c r="A527" s="34">
        <v>5006319</v>
      </c>
      <c r="B527" s="35" t="s">
        <v>330</v>
      </c>
      <c r="C527" s="28">
        <v>63</v>
      </c>
      <c r="D527" s="36">
        <v>150.84</v>
      </c>
      <c r="E527" s="14">
        <f t="shared" si="39"/>
        <v>9502.92</v>
      </c>
      <c r="F527" s="36">
        <v>150.84</v>
      </c>
      <c r="G527" s="30">
        <f t="shared" si="40"/>
        <v>9502.92</v>
      </c>
      <c r="H527" s="17">
        <f t="shared" si="41"/>
        <v>0</v>
      </c>
      <c r="I527" s="29">
        <f t="shared" si="42"/>
        <v>0</v>
      </c>
    </row>
    <row r="528" spans="1:9" x14ac:dyDescent="0.3">
      <c r="A528" s="34">
        <v>5006320</v>
      </c>
      <c r="B528" s="35" t="s">
        <v>331</v>
      </c>
      <c r="C528" s="28">
        <v>763</v>
      </c>
      <c r="D528" s="36">
        <v>7.83</v>
      </c>
      <c r="E528" s="14">
        <f t="shared" si="39"/>
        <v>5974.29</v>
      </c>
      <c r="F528" s="36">
        <v>7.83</v>
      </c>
      <c r="G528" s="30">
        <f t="shared" si="40"/>
        <v>5974.29</v>
      </c>
      <c r="H528" s="17">
        <f t="shared" si="41"/>
        <v>0</v>
      </c>
      <c r="I528" s="29">
        <f t="shared" si="42"/>
        <v>0</v>
      </c>
    </row>
    <row r="529" spans="1:9" x14ac:dyDescent="0.3">
      <c r="A529" s="34">
        <v>5006322</v>
      </c>
      <c r="B529" s="35" t="s">
        <v>332</v>
      </c>
      <c r="C529" s="28">
        <v>1278</v>
      </c>
      <c r="D529" s="36">
        <v>3.8</v>
      </c>
      <c r="E529" s="14">
        <f t="shared" si="39"/>
        <v>4856.3999999999996</v>
      </c>
      <c r="F529" s="36">
        <v>3.8</v>
      </c>
      <c r="G529" s="30">
        <f t="shared" si="40"/>
        <v>4856.3999999999996</v>
      </c>
      <c r="H529" s="17">
        <f t="shared" si="41"/>
        <v>0</v>
      </c>
      <c r="I529" s="29">
        <f t="shared" si="42"/>
        <v>0</v>
      </c>
    </row>
    <row r="530" spans="1:9" x14ac:dyDescent="0.3">
      <c r="A530" s="34">
        <v>5006323</v>
      </c>
      <c r="B530" s="35" t="s">
        <v>333</v>
      </c>
      <c r="C530" s="28">
        <v>2006</v>
      </c>
      <c r="D530" s="36">
        <v>4.59</v>
      </c>
      <c r="E530" s="14">
        <f t="shared" si="39"/>
        <v>9207.5399999999991</v>
      </c>
      <c r="F530" s="36">
        <v>4.59</v>
      </c>
      <c r="G530" s="30">
        <f t="shared" si="40"/>
        <v>9207.5399999999991</v>
      </c>
      <c r="H530" s="17">
        <f t="shared" si="41"/>
        <v>0</v>
      </c>
      <c r="I530" s="29">
        <f t="shared" si="42"/>
        <v>0</v>
      </c>
    </row>
    <row r="531" spans="1:9" x14ac:dyDescent="0.3">
      <c r="A531" s="34">
        <v>5006325</v>
      </c>
      <c r="B531" s="35" t="s">
        <v>334</v>
      </c>
      <c r="C531" s="28">
        <v>51</v>
      </c>
      <c r="D531" s="36">
        <v>3.8</v>
      </c>
      <c r="E531" s="14">
        <f t="shared" si="39"/>
        <v>193.79999999999998</v>
      </c>
      <c r="F531" s="36">
        <v>3.8</v>
      </c>
      <c r="G531" s="30">
        <f t="shared" si="40"/>
        <v>193.79999999999998</v>
      </c>
      <c r="H531" s="17">
        <f t="shared" si="41"/>
        <v>0</v>
      </c>
      <c r="I531" s="29">
        <f t="shared" si="42"/>
        <v>0</v>
      </c>
    </row>
    <row r="532" spans="1:9" x14ac:dyDescent="0.3">
      <c r="A532" s="34">
        <v>5006326</v>
      </c>
      <c r="B532" s="35" t="s">
        <v>335</v>
      </c>
      <c r="C532" s="28">
        <v>0</v>
      </c>
      <c r="D532" s="36">
        <v>3.8</v>
      </c>
      <c r="E532" s="14">
        <f t="shared" si="39"/>
        <v>0</v>
      </c>
      <c r="F532" s="36">
        <v>3.8</v>
      </c>
      <c r="G532" s="30">
        <f t="shared" si="40"/>
        <v>0</v>
      </c>
      <c r="H532" s="17">
        <f t="shared" si="41"/>
        <v>0</v>
      </c>
      <c r="I532" s="29">
        <f t="shared" si="42"/>
        <v>0</v>
      </c>
    </row>
    <row r="533" spans="1:9" x14ac:dyDescent="0.3">
      <c r="A533" s="34">
        <v>5006327</v>
      </c>
      <c r="B533" s="35" t="s">
        <v>336</v>
      </c>
      <c r="C533" s="28">
        <v>1195</v>
      </c>
      <c r="D533" s="36">
        <v>3.8</v>
      </c>
      <c r="E533" s="14">
        <f t="shared" si="39"/>
        <v>4541</v>
      </c>
      <c r="F533" s="36">
        <v>3.8</v>
      </c>
      <c r="G533" s="30">
        <f t="shared" si="40"/>
        <v>4541</v>
      </c>
      <c r="H533" s="17">
        <f t="shared" si="41"/>
        <v>0</v>
      </c>
      <c r="I533" s="29">
        <f t="shared" si="42"/>
        <v>0</v>
      </c>
    </row>
    <row r="534" spans="1:9" x14ac:dyDescent="0.3">
      <c r="A534" s="34">
        <v>5006328</v>
      </c>
      <c r="B534" s="35" t="s">
        <v>973</v>
      </c>
      <c r="C534" s="28">
        <v>0</v>
      </c>
      <c r="D534" s="36">
        <v>3.8</v>
      </c>
      <c r="E534" s="14">
        <f t="shared" si="39"/>
        <v>0</v>
      </c>
      <c r="F534" s="36">
        <v>3.8</v>
      </c>
      <c r="G534" s="30">
        <f t="shared" si="40"/>
        <v>0</v>
      </c>
      <c r="H534" s="17">
        <f t="shared" si="41"/>
        <v>0</v>
      </c>
      <c r="I534" s="29">
        <f t="shared" si="42"/>
        <v>0</v>
      </c>
    </row>
    <row r="535" spans="1:9" x14ac:dyDescent="0.3">
      <c r="A535" s="34">
        <v>5006329</v>
      </c>
      <c r="B535" s="35" t="s">
        <v>337</v>
      </c>
      <c r="C535" s="28">
        <v>3647</v>
      </c>
      <c r="D535" s="36">
        <v>3.8</v>
      </c>
      <c r="E535" s="14">
        <f t="shared" si="39"/>
        <v>13858.599999999999</v>
      </c>
      <c r="F535" s="36">
        <v>3.8</v>
      </c>
      <c r="G535" s="30">
        <f t="shared" si="40"/>
        <v>13858.599999999999</v>
      </c>
      <c r="H535" s="17">
        <f t="shared" si="41"/>
        <v>0</v>
      </c>
      <c r="I535" s="29">
        <f t="shared" si="42"/>
        <v>0</v>
      </c>
    </row>
    <row r="536" spans="1:9" x14ac:dyDescent="0.3">
      <c r="A536" s="34">
        <v>5006330</v>
      </c>
      <c r="B536" s="35" t="s">
        <v>338</v>
      </c>
      <c r="C536" s="28">
        <v>21211</v>
      </c>
      <c r="D536" s="36">
        <v>3.8</v>
      </c>
      <c r="E536" s="14">
        <f t="shared" si="39"/>
        <v>80601.8</v>
      </c>
      <c r="F536" s="36">
        <v>3.8</v>
      </c>
      <c r="G536" s="30">
        <f t="shared" si="40"/>
        <v>80601.8</v>
      </c>
      <c r="H536" s="17">
        <f t="shared" si="41"/>
        <v>0</v>
      </c>
      <c r="I536" s="29">
        <f t="shared" si="42"/>
        <v>0</v>
      </c>
    </row>
    <row r="537" spans="1:9" x14ac:dyDescent="0.3">
      <c r="A537" s="34">
        <v>5006331</v>
      </c>
      <c r="B537" s="35" t="s">
        <v>974</v>
      </c>
      <c r="C537" s="28">
        <v>0</v>
      </c>
      <c r="D537" s="36">
        <v>421.45</v>
      </c>
      <c r="E537" s="14">
        <f t="shared" si="39"/>
        <v>0</v>
      </c>
      <c r="F537" s="36">
        <v>421.45</v>
      </c>
      <c r="G537" s="30">
        <f t="shared" si="40"/>
        <v>0</v>
      </c>
      <c r="H537" s="17">
        <f t="shared" si="41"/>
        <v>0</v>
      </c>
      <c r="I537" s="29">
        <f t="shared" si="42"/>
        <v>0</v>
      </c>
    </row>
    <row r="538" spans="1:9" x14ac:dyDescent="0.3">
      <c r="A538" s="34">
        <v>5006332</v>
      </c>
      <c r="B538" s="35" t="s">
        <v>339</v>
      </c>
      <c r="C538" s="28">
        <v>499</v>
      </c>
      <c r="D538" s="36">
        <v>183.58</v>
      </c>
      <c r="E538" s="14">
        <f t="shared" si="39"/>
        <v>91606.420000000013</v>
      </c>
      <c r="F538" s="36">
        <v>183.58</v>
      </c>
      <c r="G538" s="30">
        <f t="shared" si="40"/>
        <v>91606.420000000013</v>
      </c>
      <c r="H538" s="17">
        <f t="shared" si="41"/>
        <v>0</v>
      </c>
      <c r="I538" s="29">
        <f t="shared" si="42"/>
        <v>0</v>
      </c>
    </row>
    <row r="539" spans="1:9" x14ac:dyDescent="0.3">
      <c r="A539" s="34">
        <v>5006333</v>
      </c>
      <c r="B539" s="35" t="s">
        <v>340</v>
      </c>
      <c r="C539" s="28">
        <v>791</v>
      </c>
      <c r="D539" s="36">
        <v>183.58</v>
      </c>
      <c r="E539" s="14">
        <f t="shared" si="39"/>
        <v>145211.78</v>
      </c>
      <c r="F539" s="36">
        <v>183.58</v>
      </c>
      <c r="G539" s="30">
        <f t="shared" si="40"/>
        <v>145211.78</v>
      </c>
      <c r="H539" s="17">
        <f t="shared" si="41"/>
        <v>0</v>
      </c>
      <c r="I539" s="29">
        <f t="shared" si="42"/>
        <v>0</v>
      </c>
    </row>
    <row r="540" spans="1:9" x14ac:dyDescent="0.3">
      <c r="A540" s="34">
        <v>5006335</v>
      </c>
      <c r="B540" s="35" t="s">
        <v>341</v>
      </c>
      <c r="C540" s="28">
        <v>4</v>
      </c>
      <c r="D540" s="36">
        <v>4.57</v>
      </c>
      <c r="E540" s="14">
        <f t="shared" si="39"/>
        <v>18.28</v>
      </c>
      <c r="F540" s="36">
        <v>4.57</v>
      </c>
      <c r="G540" s="30">
        <f t="shared" si="40"/>
        <v>18.28</v>
      </c>
      <c r="H540" s="17">
        <f t="shared" si="41"/>
        <v>0</v>
      </c>
      <c r="I540" s="29">
        <f t="shared" si="42"/>
        <v>0</v>
      </c>
    </row>
    <row r="541" spans="1:9" x14ac:dyDescent="0.3">
      <c r="A541" s="34">
        <v>5006336</v>
      </c>
      <c r="B541" s="35" t="s">
        <v>342</v>
      </c>
      <c r="C541" s="28">
        <v>0</v>
      </c>
      <c r="D541" s="36">
        <v>9.7200000000000006</v>
      </c>
      <c r="E541" s="14">
        <f t="shared" si="39"/>
        <v>0</v>
      </c>
      <c r="F541" s="36">
        <v>9.7200000000000006</v>
      </c>
      <c r="G541" s="30">
        <f t="shared" si="40"/>
        <v>0</v>
      </c>
      <c r="H541" s="17">
        <f t="shared" si="41"/>
        <v>0</v>
      </c>
      <c r="I541" s="29">
        <f t="shared" si="42"/>
        <v>0</v>
      </c>
    </row>
    <row r="542" spans="1:9" x14ac:dyDescent="0.3">
      <c r="A542" s="34">
        <v>5006337</v>
      </c>
      <c r="B542" s="35" t="s">
        <v>975</v>
      </c>
      <c r="C542" s="28">
        <v>0</v>
      </c>
      <c r="D542" s="36">
        <v>56.16</v>
      </c>
      <c r="E542" s="14">
        <f t="shared" si="39"/>
        <v>0</v>
      </c>
      <c r="F542" s="36">
        <v>56.16</v>
      </c>
      <c r="G542" s="30">
        <f t="shared" si="40"/>
        <v>0</v>
      </c>
      <c r="H542" s="17">
        <f t="shared" si="41"/>
        <v>0</v>
      </c>
      <c r="I542" s="29">
        <f t="shared" si="42"/>
        <v>0</v>
      </c>
    </row>
    <row r="543" spans="1:9" x14ac:dyDescent="0.3">
      <c r="A543" s="34">
        <v>5006338</v>
      </c>
      <c r="B543" s="35" t="s">
        <v>976</v>
      </c>
      <c r="C543" s="28">
        <v>0</v>
      </c>
      <c r="D543" s="36">
        <v>67.5</v>
      </c>
      <c r="E543" s="14">
        <f t="shared" si="39"/>
        <v>0</v>
      </c>
      <c r="F543" s="36">
        <v>67.5</v>
      </c>
      <c r="G543" s="30">
        <f t="shared" si="40"/>
        <v>0</v>
      </c>
      <c r="H543" s="17">
        <f t="shared" si="41"/>
        <v>0</v>
      </c>
      <c r="I543" s="29">
        <f t="shared" si="42"/>
        <v>0</v>
      </c>
    </row>
    <row r="544" spans="1:9" x14ac:dyDescent="0.3">
      <c r="A544" s="34">
        <v>5006339</v>
      </c>
      <c r="B544" s="35" t="s">
        <v>343</v>
      </c>
      <c r="C544" s="28">
        <v>1797</v>
      </c>
      <c r="D544" s="36">
        <v>5.67</v>
      </c>
      <c r="E544" s="14">
        <f t="shared" si="39"/>
        <v>10188.99</v>
      </c>
      <c r="F544" s="36">
        <v>5.67</v>
      </c>
      <c r="G544" s="30">
        <f t="shared" si="40"/>
        <v>10188.99</v>
      </c>
      <c r="H544" s="17">
        <f t="shared" si="41"/>
        <v>0</v>
      </c>
      <c r="I544" s="29">
        <f t="shared" si="42"/>
        <v>0</v>
      </c>
    </row>
    <row r="545" spans="1:9" x14ac:dyDescent="0.3">
      <c r="A545" s="34">
        <v>5006341</v>
      </c>
      <c r="B545" s="35" t="s">
        <v>344</v>
      </c>
      <c r="C545" s="28">
        <v>2249</v>
      </c>
      <c r="D545" s="36">
        <v>12.42</v>
      </c>
      <c r="E545" s="14">
        <f t="shared" si="39"/>
        <v>27932.579999999998</v>
      </c>
      <c r="F545" s="36">
        <v>12.42</v>
      </c>
      <c r="G545" s="30">
        <f t="shared" si="40"/>
        <v>27932.579999999998</v>
      </c>
      <c r="H545" s="17">
        <f t="shared" si="41"/>
        <v>0</v>
      </c>
      <c r="I545" s="29">
        <f t="shared" si="42"/>
        <v>0</v>
      </c>
    </row>
    <row r="546" spans="1:9" x14ac:dyDescent="0.3">
      <c r="A546" s="34">
        <v>5006343</v>
      </c>
      <c r="B546" s="35" t="s">
        <v>977</v>
      </c>
      <c r="C546" s="28">
        <v>0</v>
      </c>
      <c r="D546" s="36">
        <v>62.93</v>
      </c>
      <c r="E546" s="14">
        <f t="shared" si="39"/>
        <v>0</v>
      </c>
      <c r="F546" s="36">
        <v>62.93</v>
      </c>
      <c r="G546" s="30">
        <f t="shared" si="40"/>
        <v>0</v>
      </c>
      <c r="H546" s="17">
        <f t="shared" si="41"/>
        <v>0</v>
      </c>
      <c r="I546" s="29">
        <f t="shared" si="42"/>
        <v>0</v>
      </c>
    </row>
    <row r="547" spans="1:9" x14ac:dyDescent="0.3">
      <c r="A547" s="34">
        <v>5006344</v>
      </c>
      <c r="B547" s="35" t="s">
        <v>345</v>
      </c>
      <c r="C547" s="28">
        <v>44</v>
      </c>
      <c r="D547" s="36">
        <v>44.64</v>
      </c>
      <c r="E547" s="14">
        <f t="shared" si="39"/>
        <v>1964.16</v>
      </c>
      <c r="F547" s="36">
        <v>44.64</v>
      </c>
      <c r="G547" s="30">
        <f t="shared" si="40"/>
        <v>1964.16</v>
      </c>
      <c r="H547" s="17">
        <f t="shared" si="41"/>
        <v>0</v>
      </c>
      <c r="I547" s="29">
        <f t="shared" si="42"/>
        <v>0</v>
      </c>
    </row>
    <row r="548" spans="1:9" x14ac:dyDescent="0.3">
      <c r="A548" s="34">
        <v>5006348</v>
      </c>
      <c r="B548" s="35" t="s">
        <v>346</v>
      </c>
      <c r="C548" s="28">
        <v>2</v>
      </c>
      <c r="D548" s="36">
        <v>322.36</v>
      </c>
      <c r="E548" s="14">
        <f t="shared" si="39"/>
        <v>644.72</v>
      </c>
      <c r="F548" s="36">
        <v>322.36</v>
      </c>
      <c r="G548" s="30">
        <f t="shared" si="40"/>
        <v>644.72</v>
      </c>
      <c r="H548" s="17">
        <f t="shared" si="41"/>
        <v>0</v>
      </c>
      <c r="I548" s="29">
        <f t="shared" si="42"/>
        <v>0</v>
      </c>
    </row>
    <row r="549" spans="1:9" x14ac:dyDescent="0.3">
      <c r="A549" s="34">
        <v>5006349</v>
      </c>
      <c r="B549" s="35" t="s">
        <v>347</v>
      </c>
      <c r="C549" s="28">
        <v>463</v>
      </c>
      <c r="D549" s="36">
        <v>25.88</v>
      </c>
      <c r="E549" s="14">
        <f t="shared" si="39"/>
        <v>11982.439999999999</v>
      </c>
      <c r="F549" s="36">
        <v>25.88</v>
      </c>
      <c r="G549" s="30">
        <f t="shared" si="40"/>
        <v>11982.439999999999</v>
      </c>
      <c r="H549" s="17">
        <f t="shared" si="41"/>
        <v>0</v>
      </c>
      <c r="I549" s="29">
        <f t="shared" si="42"/>
        <v>0</v>
      </c>
    </row>
    <row r="550" spans="1:9" x14ac:dyDescent="0.3">
      <c r="A550" s="34">
        <v>5006350</v>
      </c>
      <c r="B550" s="35" t="s">
        <v>348</v>
      </c>
      <c r="C550" s="28">
        <v>1991</v>
      </c>
      <c r="D550" s="36">
        <v>6.47</v>
      </c>
      <c r="E550" s="14">
        <f t="shared" si="39"/>
        <v>12881.769999999999</v>
      </c>
      <c r="F550" s="36">
        <v>6.47</v>
      </c>
      <c r="G550" s="30">
        <f t="shared" si="40"/>
        <v>12881.769999999999</v>
      </c>
      <c r="H550" s="17">
        <f t="shared" si="41"/>
        <v>0</v>
      </c>
      <c r="I550" s="29">
        <f t="shared" si="42"/>
        <v>0</v>
      </c>
    </row>
    <row r="551" spans="1:9" x14ac:dyDescent="0.3">
      <c r="A551" s="34">
        <v>5006351</v>
      </c>
      <c r="B551" s="35" t="s">
        <v>349</v>
      </c>
      <c r="C551" s="28">
        <v>353</v>
      </c>
      <c r="D551" s="36">
        <v>6.75</v>
      </c>
      <c r="E551" s="14">
        <f t="shared" si="39"/>
        <v>2382.75</v>
      </c>
      <c r="F551" s="36">
        <v>6.75</v>
      </c>
      <c r="G551" s="30">
        <f t="shared" si="40"/>
        <v>2382.75</v>
      </c>
      <c r="H551" s="17">
        <f t="shared" si="41"/>
        <v>0</v>
      </c>
      <c r="I551" s="29">
        <f t="shared" si="42"/>
        <v>0</v>
      </c>
    </row>
    <row r="552" spans="1:9" x14ac:dyDescent="0.3">
      <c r="A552" s="34">
        <v>5006352</v>
      </c>
      <c r="B552" s="35" t="s">
        <v>350</v>
      </c>
      <c r="C552" s="28">
        <v>1771</v>
      </c>
      <c r="D552" s="36">
        <v>7.74</v>
      </c>
      <c r="E552" s="14">
        <f t="shared" si="39"/>
        <v>13707.54</v>
      </c>
      <c r="F552" s="36">
        <v>7.74</v>
      </c>
      <c r="G552" s="30">
        <f t="shared" si="40"/>
        <v>13707.54</v>
      </c>
      <c r="H552" s="17">
        <f t="shared" si="41"/>
        <v>0</v>
      </c>
      <c r="I552" s="29">
        <f t="shared" si="42"/>
        <v>0</v>
      </c>
    </row>
    <row r="553" spans="1:9" x14ac:dyDescent="0.3">
      <c r="A553" s="34">
        <v>5006353</v>
      </c>
      <c r="B553" s="35" t="s">
        <v>351</v>
      </c>
      <c r="C553" s="28">
        <v>63</v>
      </c>
      <c r="D553" s="36">
        <v>11.16</v>
      </c>
      <c r="E553" s="14">
        <f t="shared" si="39"/>
        <v>703.08</v>
      </c>
      <c r="F553" s="36">
        <v>11.16</v>
      </c>
      <c r="G553" s="30">
        <f t="shared" si="40"/>
        <v>703.08</v>
      </c>
      <c r="H553" s="17">
        <f t="shared" si="41"/>
        <v>0</v>
      </c>
      <c r="I553" s="29">
        <f t="shared" si="42"/>
        <v>0</v>
      </c>
    </row>
    <row r="554" spans="1:9" x14ac:dyDescent="0.3">
      <c r="A554" s="34">
        <v>5006355</v>
      </c>
      <c r="B554" s="35" t="s">
        <v>352</v>
      </c>
      <c r="C554" s="28">
        <v>168</v>
      </c>
      <c r="D554" s="36">
        <v>17.010000000000002</v>
      </c>
      <c r="E554" s="14">
        <f t="shared" si="39"/>
        <v>2857.6800000000003</v>
      </c>
      <c r="F554" s="36">
        <v>17.010000000000002</v>
      </c>
      <c r="G554" s="30">
        <f t="shared" si="40"/>
        <v>2857.6800000000003</v>
      </c>
      <c r="H554" s="17">
        <f t="shared" si="41"/>
        <v>0</v>
      </c>
      <c r="I554" s="29">
        <f t="shared" si="42"/>
        <v>0</v>
      </c>
    </row>
    <row r="555" spans="1:9" x14ac:dyDescent="0.3">
      <c r="A555" s="34">
        <v>5006356</v>
      </c>
      <c r="B555" s="35" t="s">
        <v>353</v>
      </c>
      <c r="C555" s="28">
        <v>66</v>
      </c>
      <c r="D555" s="36">
        <v>5.42</v>
      </c>
      <c r="E555" s="14">
        <f t="shared" si="39"/>
        <v>357.71999999999997</v>
      </c>
      <c r="F555" s="36">
        <v>5.42</v>
      </c>
      <c r="G555" s="30">
        <f t="shared" si="40"/>
        <v>357.71999999999997</v>
      </c>
      <c r="H555" s="17">
        <f t="shared" si="41"/>
        <v>0</v>
      </c>
      <c r="I555" s="29">
        <f t="shared" si="42"/>
        <v>0</v>
      </c>
    </row>
    <row r="556" spans="1:9" x14ac:dyDescent="0.3">
      <c r="A556" s="34">
        <v>5006357</v>
      </c>
      <c r="B556" s="35" t="s">
        <v>354</v>
      </c>
      <c r="C556" s="28">
        <v>407</v>
      </c>
      <c r="D556" s="36">
        <v>11.52</v>
      </c>
      <c r="E556" s="14">
        <f t="shared" si="39"/>
        <v>4688.6399999999994</v>
      </c>
      <c r="F556" s="36">
        <v>11.52</v>
      </c>
      <c r="G556" s="30">
        <f t="shared" si="40"/>
        <v>4688.6399999999994</v>
      </c>
      <c r="H556" s="17">
        <f t="shared" si="41"/>
        <v>0</v>
      </c>
      <c r="I556" s="29">
        <f t="shared" si="42"/>
        <v>0</v>
      </c>
    </row>
    <row r="557" spans="1:9" x14ac:dyDescent="0.3">
      <c r="A557" s="34">
        <v>5006358</v>
      </c>
      <c r="B557" s="35" t="s">
        <v>355</v>
      </c>
      <c r="C557" s="28">
        <v>410</v>
      </c>
      <c r="D557" s="36">
        <v>38.01</v>
      </c>
      <c r="E557" s="14">
        <f t="shared" si="39"/>
        <v>15584.099999999999</v>
      </c>
      <c r="F557" s="36">
        <v>38.01</v>
      </c>
      <c r="G557" s="30">
        <f t="shared" si="40"/>
        <v>15584.099999999999</v>
      </c>
      <c r="H557" s="17">
        <f t="shared" si="41"/>
        <v>0</v>
      </c>
      <c r="I557" s="29">
        <f t="shared" si="42"/>
        <v>0</v>
      </c>
    </row>
    <row r="558" spans="1:9" x14ac:dyDescent="0.3">
      <c r="A558" s="34">
        <v>5006359</v>
      </c>
      <c r="B558" s="35" t="s">
        <v>356</v>
      </c>
      <c r="C558" s="28">
        <v>142</v>
      </c>
      <c r="D558" s="36">
        <v>49.08</v>
      </c>
      <c r="E558" s="14">
        <f t="shared" ref="E558:E621" si="43">D558*C558</f>
        <v>6969.36</v>
      </c>
      <c r="F558" s="36">
        <v>49.08</v>
      </c>
      <c r="G558" s="30">
        <f t="shared" ref="G558:G621" si="44">C558*F558</f>
        <v>6969.36</v>
      </c>
      <c r="H558" s="17">
        <f t="shared" ref="H558:H621" si="45">G558-E558</f>
        <v>0</v>
      </c>
      <c r="I558" s="29">
        <f t="shared" ref="I558:I621" si="46">IF(E558=0,0,H558/E558)</f>
        <v>0</v>
      </c>
    </row>
    <row r="559" spans="1:9" x14ac:dyDescent="0.3">
      <c r="A559" s="34">
        <v>5006360</v>
      </c>
      <c r="B559" s="35" t="s">
        <v>357</v>
      </c>
      <c r="C559" s="28">
        <v>488</v>
      </c>
      <c r="D559" s="36">
        <v>3.8</v>
      </c>
      <c r="E559" s="14">
        <f t="shared" si="43"/>
        <v>1854.3999999999999</v>
      </c>
      <c r="F559" s="36">
        <v>3.8</v>
      </c>
      <c r="G559" s="30">
        <f t="shared" si="44"/>
        <v>1854.3999999999999</v>
      </c>
      <c r="H559" s="17">
        <f t="shared" si="45"/>
        <v>0</v>
      </c>
      <c r="I559" s="29">
        <f t="shared" si="46"/>
        <v>0</v>
      </c>
    </row>
    <row r="560" spans="1:9" x14ac:dyDescent="0.3">
      <c r="A560" s="34">
        <v>5006362</v>
      </c>
      <c r="B560" s="35" t="s">
        <v>358</v>
      </c>
      <c r="C560" s="28">
        <v>0</v>
      </c>
      <c r="D560" s="36">
        <v>5.05</v>
      </c>
      <c r="E560" s="14">
        <f t="shared" si="43"/>
        <v>0</v>
      </c>
      <c r="F560" s="36">
        <v>5.05</v>
      </c>
      <c r="G560" s="30">
        <f t="shared" si="44"/>
        <v>0</v>
      </c>
      <c r="H560" s="17">
        <f t="shared" si="45"/>
        <v>0</v>
      </c>
      <c r="I560" s="29">
        <f t="shared" si="46"/>
        <v>0</v>
      </c>
    </row>
    <row r="561" spans="1:9" x14ac:dyDescent="0.3">
      <c r="A561" s="34">
        <v>5006363</v>
      </c>
      <c r="B561" s="35" t="s">
        <v>978</v>
      </c>
      <c r="C561" s="28">
        <v>0</v>
      </c>
      <c r="D561" s="36">
        <v>72.239999999999995</v>
      </c>
      <c r="E561" s="14">
        <f t="shared" si="43"/>
        <v>0</v>
      </c>
      <c r="F561" s="36">
        <v>72.239999999999995</v>
      </c>
      <c r="G561" s="30">
        <f t="shared" si="44"/>
        <v>0</v>
      </c>
      <c r="H561" s="17">
        <f t="shared" si="45"/>
        <v>0</v>
      </c>
      <c r="I561" s="29">
        <f t="shared" si="46"/>
        <v>0</v>
      </c>
    </row>
    <row r="562" spans="1:9" x14ac:dyDescent="0.3">
      <c r="A562" s="34">
        <v>5006364</v>
      </c>
      <c r="B562" s="35" t="s">
        <v>979</v>
      </c>
      <c r="C562" s="28">
        <v>1</v>
      </c>
      <c r="D562" s="36">
        <v>31.23</v>
      </c>
      <c r="E562" s="14">
        <f t="shared" si="43"/>
        <v>31.23</v>
      </c>
      <c r="F562" s="36">
        <v>31.23</v>
      </c>
      <c r="G562" s="30">
        <f t="shared" si="44"/>
        <v>31.23</v>
      </c>
      <c r="H562" s="17">
        <f t="shared" si="45"/>
        <v>0</v>
      </c>
      <c r="I562" s="29">
        <f t="shared" si="46"/>
        <v>0</v>
      </c>
    </row>
    <row r="563" spans="1:9" x14ac:dyDescent="0.3">
      <c r="A563" s="34">
        <v>5006365</v>
      </c>
      <c r="B563" s="35" t="s">
        <v>359</v>
      </c>
      <c r="C563" s="28">
        <v>156</v>
      </c>
      <c r="D563" s="36">
        <v>3.8</v>
      </c>
      <c r="E563" s="14">
        <f t="shared" si="43"/>
        <v>592.79999999999995</v>
      </c>
      <c r="F563" s="36">
        <v>3.8</v>
      </c>
      <c r="G563" s="30">
        <f t="shared" si="44"/>
        <v>592.79999999999995</v>
      </c>
      <c r="H563" s="17">
        <f t="shared" si="45"/>
        <v>0</v>
      </c>
      <c r="I563" s="29">
        <f t="shared" si="46"/>
        <v>0</v>
      </c>
    </row>
    <row r="564" spans="1:9" x14ac:dyDescent="0.3">
      <c r="A564" s="34">
        <v>5006366</v>
      </c>
      <c r="B564" s="35" t="s">
        <v>360</v>
      </c>
      <c r="C564" s="28">
        <v>44</v>
      </c>
      <c r="D564" s="36">
        <v>3.8</v>
      </c>
      <c r="E564" s="14">
        <f t="shared" si="43"/>
        <v>167.2</v>
      </c>
      <c r="F564" s="36">
        <v>3.8</v>
      </c>
      <c r="G564" s="30">
        <f t="shared" si="44"/>
        <v>167.2</v>
      </c>
      <c r="H564" s="17">
        <f t="shared" si="45"/>
        <v>0</v>
      </c>
      <c r="I564" s="29">
        <f t="shared" si="46"/>
        <v>0</v>
      </c>
    </row>
    <row r="565" spans="1:9" x14ac:dyDescent="0.3">
      <c r="A565" s="34">
        <v>5006368</v>
      </c>
      <c r="B565" s="35" t="s">
        <v>980</v>
      </c>
      <c r="C565" s="28">
        <v>0</v>
      </c>
      <c r="D565" s="36">
        <v>99.18</v>
      </c>
      <c r="E565" s="14">
        <f t="shared" si="43"/>
        <v>0</v>
      </c>
      <c r="F565" s="36">
        <v>99.18</v>
      </c>
      <c r="G565" s="30">
        <f t="shared" si="44"/>
        <v>0</v>
      </c>
      <c r="H565" s="17">
        <f t="shared" si="45"/>
        <v>0</v>
      </c>
      <c r="I565" s="29">
        <f t="shared" si="46"/>
        <v>0</v>
      </c>
    </row>
    <row r="566" spans="1:9" x14ac:dyDescent="0.3">
      <c r="A566" s="34">
        <v>5006369</v>
      </c>
      <c r="B566" s="35" t="s">
        <v>361</v>
      </c>
      <c r="C566" s="28">
        <v>0</v>
      </c>
      <c r="D566" s="36">
        <v>4.17</v>
      </c>
      <c r="E566" s="14">
        <f t="shared" si="43"/>
        <v>0</v>
      </c>
      <c r="F566" s="36">
        <v>4.17</v>
      </c>
      <c r="G566" s="30">
        <f t="shared" si="44"/>
        <v>0</v>
      </c>
      <c r="H566" s="17">
        <f t="shared" si="45"/>
        <v>0</v>
      </c>
      <c r="I566" s="29">
        <f t="shared" si="46"/>
        <v>0</v>
      </c>
    </row>
    <row r="567" spans="1:9" x14ac:dyDescent="0.3">
      <c r="A567" s="34">
        <v>5006370</v>
      </c>
      <c r="B567" s="35" t="s">
        <v>362</v>
      </c>
      <c r="C567" s="28">
        <v>1320.5</v>
      </c>
      <c r="D567" s="36">
        <v>37.72</v>
      </c>
      <c r="E567" s="14">
        <f t="shared" si="43"/>
        <v>49809.26</v>
      </c>
      <c r="F567" s="36">
        <v>37.72</v>
      </c>
      <c r="G567" s="30">
        <f t="shared" si="44"/>
        <v>49809.26</v>
      </c>
      <c r="H567" s="17">
        <f t="shared" si="45"/>
        <v>0</v>
      </c>
      <c r="I567" s="29">
        <f t="shared" si="46"/>
        <v>0</v>
      </c>
    </row>
    <row r="568" spans="1:9" x14ac:dyDescent="0.3">
      <c r="A568" s="34">
        <v>5006371</v>
      </c>
      <c r="B568" s="35" t="s">
        <v>363</v>
      </c>
      <c r="C568" s="28">
        <v>885</v>
      </c>
      <c r="D568" s="36">
        <v>39.36</v>
      </c>
      <c r="E568" s="14">
        <f t="shared" si="43"/>
        <v>34833.599999999999</v>
      </c>
      <c r="F568" s="36">
        <v>39.36</v>
      </c>
      <c r="G568" s="30">
        <f t="shared" si="44"/>
        <v>34833.599999999999</v>
      </c>
      <c r="H568" s="17">
        <f t="shared" si="45"/>
        <v>0</v>
      </c>
      <c r="I568" s="29">
        <f t="shared" si="46"/>
        <v>0</v>
      </c>
    </row>
    <row r="569" spans="1:9" x14ac:dyDescent="0.3">
      <c r="A569" s="34">
        <v>5006372</v>
      </c>
      <c r="B569" s="35" t="s">
        <v>364</v>
      </c>
      <c r="C569" s="28">
        <v>44</v>
      </c>
      <c r="D569" s="36">
        <v>3.87</v>
      </c>
      <c r="E569" s="14">
        <f t="shared" si="43"/>
        <v>170.28</v>
      </c>
      <c r="F569" s="36">
        <v>3.87</v>
      </c>
      <c r="G569" s="30">
        <f t="shared" si="44"/>
        <v>170.28</v>
      </c>
      <c r="H569" s="17">
        <f t="shared" si="45"/>
        <v>0</v>
      </c>
      <c r="I569" s="29">
        <f t="shared" si="46"/>
        <v>0</v>
      </c>
    </row>
    <row r="570" spans="1:9" x14ac:dyDescent="0.3">
      <c r="A570" s="34">
        <v>5006373</v>
      </c>
      <c r="B570" s="35" t="s">
        <v>365</v>
      </c>
      <c r="C570" s="28">
        <v>12</v>
      </c>
      <c r="D570" s="36">
        <v>288.95999999999998</v>
      </c>
      <c r="E570" s="14">
        <f t="shared" si="43"/>
        <v>3467.5199999999995</v>
      </c>
      <c r="F570" s="36">
        <v>288.95999999999998</v>
      </c>
      <c r="G570" s="30">
        <f t="shared" si="44"/>
        <v>3467.5199999999995</v>
      </c>
      <c r="H570" s="17">
        <f t="shared" si="45"/>
        <v>0</v>
      </c>
      <c r="I570" s="29">
        <f t="shared" si="46"/>
        <v>0</v>
      </c>
    </row>
    <row r="571" spans="1:9" x14ac:dyDescent="0.3">
      <c r="A571" s="34">
        <v>5006378</v>
      </c>
      <c r="B571" s="35" t="s">
        <v>366</v>
      </c>
      <c r="C571" s="28">
        <v>0</v>
      </c>
      <c r="D571" s="36">
        <v>16.47</v>
      </c>
      <c r="E571" s="14">
        <f t="shared" si="43"/>
        <v>0</v>
      </c>
      <c r="F571" s="36">
        <v>16.47</v>
      </c>
      <c r="G571" s="30">
        <f t="shared" si="44"/>
        <v>0</v>
      </c>
      <c r="H571" s="17">
        <f t="shared" si="45"/>
        <v>0</v>
      </c>
      <c r="I571" s="29">
        <f t="shared" si="46"/>
        <v>0</v>
      </c>
    </row>
    <row r="572" spans="1:9" x14ac:dyDescent="0.3">
      <c r="A572" s="34">
        <v>5006379</v>
      </c>
      <c r="B572" s="35" t="s">
        <v>776</v>
      </c>
      <c r="C572" s="28">
        <v>1</v>
      </c>
      <c r="D572" s="36">
        <v>79.2</v>
      </c>
      <c r="E572" s="14">
        <f t="shared" si="43"/>
        <v>79.2</v>
      </c>
      <c r="F572" s="36">
        <v>79.2</v>
      </c>
      <c r="G572" s="30">
        <f t="shared" si="44"/>
        <v>79.2</v>
      </c>
      <c r="H572" s="17">
        <f t="shared" si="45"/>
        <v>0</v>
      </c>
      <c r="I572" s="29">
        <f t="shared" si="46"/>
        <v>0</v>
      </c>
    </row>
    <row r="573" spans="1:9" x14ac:dyDescent="0.3">
      <c r="A573" s="34">
        <v>5006383</v>
      </c>
      <c r="B573" s="35" t="s">
        <v>367</v>
      </c>
      <c r="C573" s="28">
        <v>392</v>
      </c>
      <c r="D573" s="36">
        <v>16.2</v>
      </c>
      <c r="E573" s="14">
        <f t="shared" si="43"/>
        <v>6350.4</v>
      </c>
      <c r="F573" s="36">
        <v>16.2</v>
      </c>
      <c r="G573" s="30">
        <f t="shared" si="44"/>
        <v>6350.4</v>
      </c>
      <c r="H573" s="17">
        <f t="shared" si="45"/>
        <v>0</v>
      </c>
      <c r="I573" s="29">
        <f t="shared" si="46"/>
        <v>0</v>
      </c>
    </row>
    <row r="574" spans="1:9" x14ac:dyDescent="0.3">
      <c r="A574" s="34">
        <v>5006384</v>
      </c>
      <c r="B574" s="35" t="s">
        <v>368</v>
      </c>
      <c r="C574" s="28">
        <v>940</v>
      </c>
      <c r="D574" s="36">
        <v>3.8</v>
      </c>
      <c r="E574" s="14">
        <f t="shared" si="43"/>
        <v>3572</v>
      </c>
      <c r="F574" s="36">
        <v>3.8</v>
      </c>
      <c r="G574" s="30">
        <f t="shared" si="44"/>
        <v>3572</v>
      </c>
      <c r="H574" s="17">
        <f t="shared" si="45"/>
        <v>0</v>
      </c>
      <c r="I574" s="29">
        <f t="shared" si="46"/>
        <v>0</v>
      </c>
    </row>
    <row r="575" spans="1:9" x14ac:dyDescent="0.3">
      <c r="A575" s="34">
        <v>5006385</v>
      </c>
      <c r="B575" s="35" t="s">
        <v>369</v>
      </c>
      <c r="C575" s="28">
        <v>10007</v>
      </c>
      <c r="D575" s="36">
        <v>3.8</v>
      </c>
      <c r="E575" s="14">
        <f t="shared" si="43"/>
        <v>38026.6</v>
      </c>
      <c r="F575" s="36">
        <v>3.8</v>
      </c>
      <c r="G575" s="30">
        <f t="shared" si="44"/>
        <v>38026.6</v>
      </c>
      <c r="H575" s="17">
        <f t="shared" si="45"/>
        <v>0</v>
      </c>
      <c r="I575" s="29">
        <f t="shared" si="46"/>
        <v>0</v>
      </c>
    </row>
    <row r="576" spans="1:9" x14ac:dyDescent="0.3">
      <c r="A576" s="34">
        <v>5006387</v>
      </c>
      <c r="B576" s="35" t="s">
        <v>370</v>
      </c>
      <c r="C576" s="28">
        <v>237</v>
      </c>
      <c r="D576" s="36">
        <v>4.2300000000000004</v>
      </c>
      <c r="E576" s="14">
        <f t="shared" si="43"/>
        <v>1002.5100000000001</v>
      </c>
      <c r="F576" s="36">
        <v>4.2300000000000004</v>
      </c>
      <c r="G576" s="30">
        <f t="shared" si="44"/>
        <v>1002.5100000000001</v>
      </c>
      <c r="H576" s="17">
        <f t="shared" si="45"/>
        <v>0</v>
      </c>
      <c r="I576" s="29">
        <f t="shared" si="46"/>
        <v>0</v>
      </c>
    </row>
    <row r="577" spans="1:9" x14ac:dyDescent="0.3">
      <c r="A577" s="34">
        <v>5006388</v>
      </c>
      <c r="B577" s="35" t="s">
        <v>371</v>
      </c>
      <c r="C577" s="28">
        <v>3</v>
      </c>
      <c r="D577" s="36">
        <v>6.3</v>
      </c>
      <c r="E577" s="14">
        <f t="shared" si="43"/>
        <v>18.899999999999999</v>
      </c>
      <c r="F577" s="36">
        <v>6.3</v>
      </c>
      <c r="G577" s="30">
        <f t="shared" si="44"/>
        <v>18.899999999999999</v>
      </c>
      <c r="H577" s="17">
        <f t="shared" si="45"/>
        <v>0</v>
      </c>
      <c r="I577" s="29">
        <f t="shared" si="46"/>
        <v>0</v>
      </c>
    </row>
    <row r="578" spans="1:9" x14ac:dyDescent="0.3">
      <c r="A578" s="34">
        <v>5006389</v>
      </c>
      <c r="B578" s="35" t="s">
        <v>372</v>
      </c>
      <c r="C578" s="28">
        <v>1309</v>
      </c>
      <c r="D578" s="36">
        <v>21.87</v>
      </c>
      <c r="E578" s="14">
        <f t="shared" si="43"/>
        <v>28627.83</v>
      </c>
      <c r="F578" s="36">
        <v>21.87</v>
      </c>
      <c r="G578" s="30">
        <f t="shared" si="44"/>
        <v>28627.83</v>
      </c>
      <c r="H578" s="17">
        <f t="shared" si="45"/>
        <v>0</v>
      </c>
      <c r="I578" s="29">
        <f t="shared" si="46"/>
        <v>0</v>
      </c>
    </row>
    <row r="579" spans="1:9" x14ac:dyDescent="0.3">
      <c r="A579" s="34">
        <v>5006390</v>
      </c>
      <c r="B579" s="35" t="s">
        <v>373</v>
      </c>
      <c r="C579" s="28">
        <v>449</v>
      </c>
      <c r="D579" s="36">
        <v>3.8</v>
      </c>
      <c r="E579" s="14">
        <f t="shared" si="43"/>
        <v>1706.1999999999998</v>
      </c>
      <c r="F579" s="36">
        <v>3.8</v>
      </c>
      <c r="G579" s="30">
        <f t="shared" si="44"/>
        <v>1706.1999999999998</v>
      </c>
      <c r="H579" s="17">
        <f t="shared" si="45"/>
        <v>0</v>
      </c>
      <c r="I579" s="29">
        <f t="shared" si="46"/>
        <v>0</v>
      </c>
    </row>
    <row r="580" spans="1:9" x14ac:dyDescent="0.3">
      <c r="A580" s="34">
        <v>5006391</v>
      </c>
      <c r="B580" s="35" t="s">
        <v>374</v>
      </c>
      <c r="C580" s="28">
        <v>231</v>
      </c>
      <c r="D580" s="36">
        <v>5.04</v>
      </c>
      <c r="E580" s="14">
        <f t="shared" si="43"/>
        <v>1164.24</v>
      </c>
      <c r="F580" s="36">
        <v>5.04</v>
      </c>
      <c r="G580" s="30">
        <f t="shared" si="44"/>
        <v>1164.24</v>
      </c>
      <c r="H580" s="17">
        <f t="shared" si="45"/>
        <v>0</v>
      </c>
      <c r="I580" s="29">
        <f t="shared" si="46"/>
        <v>0</v>
      </c>
    </row>
    <row r="581" spans="1:9" x14ac:dyDescent="0.3">
      <c r="A581" s="34">
        <v>5006397</v>
      </c>
      <c r="B581" s="35" t="s">
        <v>375</v>
      </c>
      <c r="C581" s="28">
        <v>237</v>
      </c>
      <c r="D581" s="36">
        <v>77.28</v>
      </c>
      <c r="E581" s="14">
        <f t="shared" si="43"/>
        <v>18315.36</v>
      </c>
      <c r="F581" s="36">
        <v>77.28</v>
      </c>
      <c r="G581" s="30">
        <f t="shared" si="44"/>
        <v>18315.36</v>
      </c>
      <c r="H581" s="17">
        <f t="shared" si="45"/>
        <v>0</v>
      </c>
      <c r="I581" s="29">
        <f t="shared" si="46"/>
        <v>0</v>
      </c>
    </row>
    <row r="582" spans="1:9" x14ac:dyDescent="0.3">
      <c r="A582" s="34">
        <v>5006398</v>
      </c>
      <c r="B582" s="35" t="s">
        <v>376</v>
      </c>
      <c r="C582" s="28">
        <v>48</v>
      </c>
      <c r="D582" s="36">
        <v>281</v>
      </c>
      <c r="E582" s="14">
        <f t="shared" si="43"/>
        <v>13488</v>
      </c>
      <c r="F582" s="36">
        <v>281</v>
      </c>
      <c r="G582" s="30">
        <f t="shared" si="44"/>
        <v>13488</v>
      </c>
      <c r="H582" s="17">
        <f t="shared" si="45"/>
        <v>0</v>
      </c>
      <c r="I582" s="29">
        <f t="shared" si="46"/>
        <v>0</v>
      </c>
    </row>
    <row r="583" spans="1:9" x14ac:dyDescent="0.3">
      <c r="A583" s="34">
        <v>5006399</v>
      </c>
      <c r="B583" s="35" t="s">
        <v>981</v>
      </c>
      <c r="C583" s="28">
        <v>0</v>
      </c>
      <c r="D583" s="36">
        <v>397.36</v>
      </c>
      <c r="E583" s="14">
        <f t="shared" si="43"/>
        <v>0</v>
      </c>
      <c r="F583" s="36">
        <v>397.36</v>
      </c>
      <c r="G583" s="30">
        <f t="shared" si="44"/>
        <v>0</v>
      </c>
      <c r="H583" s="17">
        <f t="shared" si="45"/>
        <v>0</v>
      </c>
      <c r="I583" s="29">
        <f t="shared" si="46"/>
        <v>0</v>
      </c>
    </row>
    <row r="584" spans="1:9" x14ac:dyDescent="0.3">
      <c r="A584" s="34">
        <v>5006400</v>
      </c>
      <c r="B584" s="35" t="s">
        <v>982</v>
      </c>
      <c r="C584" s="28">
        <v>0</v>
      </c>
      <c r="D584" s="36">
        <v>178.62</v>
      </c>
      <c r="E584" s="14">
        <f t="shared" si="43"/>
        <v>0</v>
      </c>
      <c r="F584" s="36">
        <v>178.62</v>
      </c>
      <c r="G584" s="30">
        <f t="shared" si="44"/>
        <v>0</v>
      </c>
      <c r="H584" s="17">
        <f t="shared" si="45"/>
        <v>0</v>
      </c>
      <c r="I584" s="29">
        <f t="shared" si="46"/>
        <v>0</v>
      </c>
    </row>
    <row r="585" spans="1:9" x14ac:dyDescent="0.3">
      <c r="A585" s="34">
        <v>5006401</v>
      </c>
      <c r="B585" s="35" t="s">
        <v>377</v>
      </c>
      <c r="C585" s="28">
        <v>17</v>
      </c>
      <c r="D585" s="36">
        <v>238.15</v>
      </c>
      <c r="E585" s="14">
        <f t="shared" si="43"/>
        <v>4048.55</v>
      </c>
      <c r="F585" s="36">
        <v>238.15</v>
      </c>
      <c r="G585" s="30">
        <f t="shared" si="44"/>
        <v>4048.55</v>
      </c>
      <c r="H585" s="17">
        <f t="shared" si="45"/>
        <v>0</v>
      </c>
      <c r="I585" s="29">
        <f t="shared" si="46"/>
        <v>0</v>
      </c>
    </row>
    <row r="586" spans="1:9" x14ac:dyDescent="0.3">
      <c r="A586" s="34">
        <v>5006402</v>
      </c>
      <c r="B586" s="35" t="s">
        <v>378</v>
      </c>
      <c r="C586" s="28">
        <v>0</v>
      </c>
      <c r="D586" s="36">
        <v>11.43</v>
      </c>
      <c r="E586" s="14">
        <f t="shared" si="43"/>
        <v>0</v>
      </c>
      <c r="F586" s="36">
        <v>11.43</v>
      </c>
      <c r="G586" s="30">
        <f t="shared" si="44"/>
        <v>0</v>
      </c>
      <c r="H586" s="17">
        <f t="shared" si="45"/>
        <v>0</v>
      </c>
      <c r="I586" s="29">
        <f t="shared" si="46"/>
        <v>0</v>
      </c>
    </row>
    <row r="587" spans="1:9" x14ac:dyDescent="0.3">
      <c r="A587" s="34">
        <v>5006403</v>
      </c>
      <c r="B587" s="35" t="s">
        <v>379</v>
      </c>
      <c r="C587" s="28">
        <v>3</v>
      </c>
      <c r="D587" s="36">
        <v>17.28</v>
      </c>
      <c r="E587" s="14">
        <f t="shared" si="43"/>
        <v>51.84</v>
      </c>
      <c r="F587" s="36">
        <v>17.28</v>
      </c>
      <c r="G587" s="30">
        <f t="shared" si="44"/>
        <v>51.84</v>
      </c>
      <c r="H587" s="17">
        <f t="shared" si="45"/>
        <v>0</v>
      </c>
      <c r="I587" s="29">
        <f t="shared" si="46"/>
        <v>0</v>
      </c>
    </row>
    <row r="588" spans="1:9" x14ac:dyDescent="0.3">
      <c r="A588" s="34">
        <v>5006404</v>
      </c>
      <c r="B588" s="35" t="s">
        <v>380</v>
      </c>
      <c r="C588" s="28">
        <v>5</v>
      </c>
      <c r="D588" s="36">
        <v>30</v>
      </c>
      <c r="E588" s="14">
        <f t="shared" si="43"/>
        <v>150</v>
      </c>
      <c r="F588" s="36">
        <v>30</v>
      </c>
      <c r="G588" s="30">
        <f t="shared" si="44"/>
        <v>150</v>
      </c>
      <c r="H588" s="17">
        <f t="shared" si="45"/>
        <v>0</v>
      </c>
      <c r="I588" s="29">
        <f t="shared" si="46"/>
        <v>0</v>
      </c>
    </row>
    <row r="589" spans="1:9" x14ac:dyDescent="0.3">
      <c r="A589" s="34">
        <v>5006405</v>
      </c>
      <c r="B589" s="35" t="s">
        <v>381</v>
      </c>
      <c r="C589" s="28">
        <v>326</v>
      </c>
      <c r="D589" s="36">
        <v>23.67</v>
      </c>
      <c r="E589" s="14">
        <f t="shared" si="43"/>
        <v>7716.420000000001</v>
      </c>
      <c r="F589" s="36">
        <v>23.67</v>
      </c>
      <c r="G589" s="30">
        <f t="shared" si="44"/>
        <v>7716.420000000001</v>
      </c>
      <c r="H589" s="17">
        <f t="shared" si="45"/>
        <v>0</v>
      </c>
      <c r="I589" s="29">
        <f t="shared" si="46"/>
        <v>0</v>
      </c>
    </row>
    <row r="590" spans="1:9" x14ac:dyDescent="0.3">
      <c r="A590" s="34">
        <v>5006407</v>
      </c>
      <c r="B590" s="35" t="s">
        <v>382</v>
      </c>
      <c r="C590" s="28">
        <v>326</v>
      </c>
      <c r="D590" s="36">
        <v>3.8</v>
      </c>
      <c r="E590" s="14">
        <f t="shared" si="43"/>
        <v>1238.8</v>
      </c>
      <c r="F590" s="36">
        <v>3.8</v>
      </c>
      <c r="G590" s="30">
        <f t="shared" si="44"/>
        <v>1238.8</v>
      </c>
      <c r="H590" s="17">
        <f t="shared" si="45"/>
        <v>0</v>
      </c>
      <c r="I590" s="29">
        <f t="shared" si="46"/>
        <v>0</v>
      </c>
    </row>
    <row r="591" spans="1:9" x14ac:dyDescent="0.3">
      <c r="A591" s="34">
        <v>5006408</v>
      </c>
      <c r="B591" s="35" t="s">
        <v>383</v>
      </c>
      <c r="C591" s="28">
        <v>868</v>
      </c>
      <c r="D591" s="36">
        <v>28.88</v>
      </c>
      <c r="E591" s="14">
        <f t="shared" si="43"/>
        <v>25067.84</v>
      </c>
      <c r="F591" s="36">
        <v>28.88</v>
      </c>
      <c r="G591" s="30">
        <f t="shared" si="44"/>
        <v>25067.84</v>
      </c>
      <c r="H591" s="17">
        <f t="shared" si="45"/>
        <v>0</v>
      </c>
      <c r="I591" s="29">
        <f t="shared" si="46"/>
        <v>0</v>
      </c>
    </row>
    <row r="592" spans="1:9" x14ac:dyDescent="0.3">
      <c r="A592" s="34">
        <v>5006409</v>
      </c>
      <c r="B592" s="35" t="s">
        <v>777</v>
      </c>
      <c r="C592" s="28">
        <v>0</v>
      </c>
      <c r="D592" s="36">
        <v>8.1</v>
      </c>
      <c r="E592" s="14">
        <f t="shared" si="43"/>
        <v>0</v>
      </c>
      <c r="F592" s="36">
        <v>8.1</v>
      </c>
      <c r="G592" s="30">
        <f t="shared" si="44"/>
        <v>0</v>
      </c>
      <c r="H592" s="17">
        <f t="shared" si="45"/>
        <v>0</v>
      </c>
      <c r="I592" s="29">
        <f t="shared" si="46"/>
        <v>0</v>
      </c>
    </row>
    <row r="593" spans="1:9" x14ac:dyDescent="0.3">
      <c r="A593" s="34">
        <v>5006412</v>
      </c>
      <c r="B593" s="35" t="s">
        <v>384</v>
      </c>
      <c r="C593" s="28">
        <v>1</v>
      </c>
      <c r="D593" s="36">
        <v>119.88</v>
      </c>
      <c r="E593" s="14">
        <f t="shared" si="43"/>
        <v>119.88</v>
      </c>
      <c r="F593" s="36">
        <v>119.88</v>
      </c>
      <c r="G593" s="30">
        <f t="shared" si="44"/>
        <v>119.88</v>
      </c>
      <c r="H593" s="17">
        <f t="shared" si="45"/>
        <v>0</v>
      </c>
      <c r="I593" s="29">
        <f t="shared" si="46"/>
        <v>0</v>
      </c>
    </row>
    <row r="594" spans="1:9" x14ac:dyDescent="0.3">
      <c r="A594" s="34">
        <v>5006413</v>
      </c>
      <c r="B594" s="35" t="s">
        <v>778</v>
      </c>
      <c r="C594" s="28">
        <v>9</v>
      </c>
      <c r="D594" s="36">
        <v>264</v>
      </c>
      <c r="E594" s="14">
        <f t="shared" si="43"/>
        <v>2376</v>
      </c>
      <c r="F594" s="36">
        <v>264</v>
      </c>
      <c r="G594" s="30">
        <f t="shared" si="44"/>
        <v>2376</v>
      </c>
      <c r="H594" s="17">
        <f t="shared" si="45"/>
        <v>0</v>
      </c>
      <c r="I594" s="29">
        <f t="shared" si="46"/>
        <v>0</v>
      </c>
    </row>
    <row r="595" spans="1:9" x14ac:dyDescent="0.3">
      <c r="A595" s="34">
        <v>5006415</v>
      </c>
      <c r="B595" s="35" t="s">
        <v>983</v>
      </c>
      <c r="C595" s="28">
        <v>1</v>
      </c>
      <c r="D595" s="36">
        <v>12.87</v>
      </c>
      <c r="E595" s="14">
        <f t="shared" si="43"/>
        <v>12.87</v>
      </c>
      <c r="F595" s="36">
        <v>12.87</v>
      </c>
      <c r="G595" s="30">
        <f t="shared" si="44"/>
        <v>12.87</v>
      </c>
      <c r="H595" s="17">
        <f t="shared" si="45"/>
        <v>0</v>
      </c>
      <c r="I595" s="29">
        <f t="shared" si="46"/>
        <v>0</v>
      </c>
    </row>
    <row r="596" spans="1:9" x14ac:dyDescent="0.3">
      <c r="A596" s="34">
        <v>5006419</v>
      </c>
      <c r="B596" s="35" t="s">
        <v>984</v>
      </c>
      <c r="C596" s="28">
        <v>0</v>
      </c>
      <c r="D596" s="36">
        <v>4.2300000000000004</v>
      </c>
      <c r="E596" s="14">
        <f t="shared" si="43"/>
        <v>0</v>
      </c>
      <c r="F596" s="36">
        <v>4.2300000000000004</v>
      </c>
      <c r="G596" s="30">
        <f t="shared" si="44"/>
        <v>0</v>
      </c>
      <c r="H596" s="17">
        <f t="shared" si="45"/>
        <v>0</v>
      </c>
      <c r="I596" s="29">
        <f t="shared" si="46"/>
        <v>0</v>
      </c>
    </row>
    <row r="597" spans="1:9" x14ac:dyDescent="0.3">
      <c r="A597" s="34">
        <v>5006421</v>
      </c>
      <c r="B597" s="35" t="s">
        <v>385</v>
      </c>
      <c r="C597" s="28">
        <v>1241</v>
      </c>
      <c r="D597" s="36">
        <v>6.36</v>
      </c>
      <c r="E597" s="14">
        <f t="shared" si="43"/>
        <v>7892.76</v>
      </c>
      <c r="F597" s="36">
        <v>6.36</v>
      </c>
      <c r="G597" s="30">
        <f t="shared" si="44"/>
        <v>7892.76</v>
      </c>
      <c r="H597" s="17">
        <f t="shared" si="45"/>
        <v>0</v>
      </c>
      <c r="I597" s="29">
        <f t="shared" si="46"/>
        <v>0</v>
      </c>
    </row>
    <row r="598" spans="1:9" x14ac:dyDescent="0.3">
      <c r="A598" s="34">
        <v>5006422</v>
      </c>
      <c r="B598" s="35" t="s">
        <v>386</v>
      </c>
      <c r="C598" s="28">
        <v>1321</v>
      </c>
      <c r="D598" s="36">
        <v>3.94</v>
      </c>
      <c r="E598" s="14">
        <f t="shared" si="43"/>
        <v>5204.74</v>
      </c>
      <c r="F598" s="36">
        <v>3.94</v>
      </c>
      <c r="G598" s="30">
        <f t="shared" si="44"/>
        <v>5204.74</v>
      </c>
      <c r="H598" s="17">
        <f t="shared" si="45"/>
        <v>0</v>
      </c>
      <c r="I598" s="29">
        <f t="shared" si="46"/>
        <v>0</v>
      </c>
    </row>
    <row r="599" spans="1:9" x14ac:dyDescent="0.3">
      <c r="A599" s="34">
        <v>5006423</v>
      </c>
      <c r="B599" s="35" t="s">
        <v>387</v>
      </c>
      <c r="C599" s="28">
        <v>55</v>
      </c>
      <c r="D599" s="36">
        <v>3.8</v>
      </c>
      <c r="E599" s="14">
        <f t="shared" si="43"/>
        <v>209</v>
      </c>
      <c r="F599" s="36">
        <v>3.8</v>
      </c>
      <c r="G599" s="30">
        <f t="shared" si="44"/>
        <v>209</v>
      </c>
      <c r="H599" s="17">
        <f t="shared" si="45"/>
        <v>0</v>
      </c>
      <c r="I599" s="29">
        <f t="shared" si="46"/>
        <v>0</v>
      </c>
    </row>
    <row r="600" spans="1:9" x14ac:dyDescent="0.3">
      <c r="A600" s="34">
        <v>5006424</v>
      </c>
      <c r="B600" s="35" t="s">
        <v>388</v>
      </c>
      <c r="C600" s="28">
        <v>8</v>
      </c>
      <c r="D600" s="36">
        <v>49.9</v>
      </c>
      <c r="E600" s="14">
        <f t="shared" si="43"/>
        <v>399.2</v>
      </c>
      <c r="F600" s="36">
        <v>49.9</v>
      </c>
      <c r="G600" s="30">
        <f t="shared" si="44"/>
        <v>399.2</v>
      </c>
      <c r="H600" s="17">
        <f t="shared" si="45"/>
        <v>0</v>
      </c>
      <c r="I600" s="29">
        <f t="shared" si="46"/>
        <v>0</v>
      </c>
    </row>
    <row r="601" spans="1:9" x14ac:dyDescent="0.3">
      <c r="A601" s="34">
        <v>5006428</v>
      </c>
      <c r="B601" s="35" t="s">
        <v>389</v>
      </c>
      <c r="C601" s="28">
        <v>0</v>
      </c>
      <c r="D601" s="36">
        <v>440.13</v>
      </c>
      <c r="E601" s="14">
        <f t="shared" si="43"/>
        <v>0</v>
      </c>
      <c r="F601" s="36">
        <v>440.13</v>
      </c>
      <c r="G601" s="30">
        <f t="shared" si="44"/>
        <v>0</v>
      </c>
      <c r="H601" s="17">
        <f t="shared" si="45"/>
        <v>0</v>
      </c>
      <c r="I601" s="29">
        <f t="shared" si="46"/>
        <v>0</v>
      </c>
    </row>
    <row r="602" spans="1:9" x14ac:dyDescent="0.3">
      <c r="A602" s="34">
        <v>5006430</v>
      </c>
      <c r="B602" s="35" t="s">
        <v>390</v>
      </c>
      <c r="C602" s="28">
        <v>3295</v>
      </c>
      <c r="D602" s="36">
        <v>3.8</v>
      </c>
      <c r="E602" s="14">
        <f t="shared" si="43"/>
        <v>12521</v>
      </c>
      <c r="F602" s="36">
        <v>3.8</v>
      </c>
      <c r="G602" s="30">
        <f t="shared" si="44"/>
        <v>12521</v>
      </c>
      <c r="H602" s="17">
        <f t="shared" si="45"/>
        <v>0</v>
      </c>
      <c r="I602" s="29">
        <f t="shared" si="46"/>
        <v>0</v>
      </c>
    </row>
    <row r="603" spans="1:9" x14ac:dyDescent="0.3">
      <c r="A603" s="34">
        <v>5006433</v>
      </c>
      <c r="B603" s="35" t="s">
        <v>391</v>
      </c>
      <c r="C603" s="28">
        <v>0</v>
      </c>
      <c r="D603" s="36">
        <v>52.24</v>
      </c>
      <c r="E603" s="14">
        <f t="shared" si="43"/>
        <v>0</v>
      </c>
      <c r="F603" s="36">
        <v>52.24</v>
      </c>
      <c r="G603" s="30">
        <f t="shared" si="44"/>
        <v>0</v>
      </c>
      <c r="H603" s="17">
        <f t="shared" si="45"/>
        <v>0</v>
      </c>
      <c r="I603" s="29">
        <f t="shared" si="46"/>
        <v>0</v>
      </c>
    </row>
    <row r="604" spans="1:9" x14ac:dyDescent="0.3">
      <c r="A604" s="34">
        <v>5006434</v>
      </c>
      <c r="B604" s="35" t="s">
        <v>392</v>
      </c>
      <c r="C604" s="28">
        <v>10</v>
      </c>
      <c r="D604" s="36">
        <v>9.09</v>
      </c>
      <c r="E604" s="14">
        <f t="shared" si="43"/>
        <v>90.9</v>
      </c>
      <c r="F604" s="36">
        <v>9.09</v>
      </c>
      <c r="G604" s="30">
        <f t="shared" si="44"/>
        <v>90.9</v>
      </c>
      <c r="H604" s="17">
        <f t="shared" si="45"/>
        <v>0</v>
      </c>
      <c r="I604" s="29">
        <f t="shared" si="46"/>
        <v>0</v>
      </c>
    </row>
    <row r="605" spans="1:9" x14ac:dyDescent="0.3">
      <c r="A605" s="34">
        <v>5006437</v>
      </c>
      <c r="B605" s="35" t="s">
        <v>393</v>
      </c>
      <c r="C605" s="28">
        <v>1180</v>
      </c>
      <c r="D605" s="36">
        <v>8.06</v>
      </c>
      <c r="E605" s="14">
        <f t="shared" si="43"/>
        <v>9510.8000000000011</v>
      </c>
      <c r="F605" s="36">
        <v>8.06</v>
      </c>
      <c r="G605" s="30">
        <f t="shared" si="44"/>
        <v>9510.8000000000011</v>
      </c>
      <c r="H605" s="17">
        <f t="shared" si="45"/>
        <v>0</v>
      </c>
      <c r="I605" s="29">
        <f t="shared" si="46"/>
        <v>0</v>
      </c>
    </row>
    <row r="606" spans="1:9" x14ac:dyDescent="0.3">
      <c r="A606" s="34">
        <v>5006441</v>
      </c>
      <c r="B606" s="35" t="s">
        <v>394</v>
      </c>
      <c r="C606" s="28">
        <v>708</v>
      </c>
      <c r="D606" s="36">
        <v>3.8</v>
      </c>
      <c r="E606" s="14">
        <f t="shared" si="43"/>
        <v>2690.4</v>
      </c>
      <c r="F606" s="36">
        <v>3.8</v>
      </c>
      <c r="G606" s="30">
        <f t="shared" si="44"/>
        <v>2690.4</v>
      </c>
      <c r="H606" s="17">
        <f t="shared" si="45"/>
        <v>0</v>
      </c>
      <c r="I606" s="29">
        <f t="shared" si="46"/>
        <v>0</v>
      </c>
    </row>
    <row r="607" spans="1:9" x14ac:dyDescent="0.3">
      <c r="A607" s="34">
        <v>5006446</v>
      </c>
      <c r="B607" s="35" t="s">
        <v>395</v>
      </c>
      <c r="C607" s="28">
        <v>1734</v>
      </c>
      <c r="D607" s="36">
        <v>3.8</v>
      </c>
      <c r="E607" s="14">
        <f t="shared" si="43"/>
        <v>6589.2</v>
      </c>
      <c r="F607" s="36">
        <v>3.8</v>
      </c>
      <c r="G607" s="30">
        <f t="shared" si="44"/>
        <v>6589.2</v>
      </c>
      <c r="H607" s="17">
        <f t="shared" si="45"/>
        <v>0</v>
      </c>
      <c r="I607" s="29">
        <f t="shared" si="46"/>
        <v>0</v>
      </c>
    </row>
    <row r="608" spans="1:9" x14ac:dyDescent="0.3">
      <c r="A608" s="34">
        <v>5006447</v>
      </c>
      <c r="B608" s="35" t="s">
        <v>396</v>
      </c>
      <c r="C608" s="28">
        <v>6308</v>
      </c>
      <c r="D608" s="36">
        <v>3.8</v>
      </c>
      <c r="E608" s="14">
        <f t="shared" si="43"/>
        <v>23970.399999999998</v>
      </c>
      <c r="F608" s="36">
        <v>3.8</v>
      </c>
      <c r="G608" s="30">
        <f t="shared" si="44"/>
        <v>23970.399999999998</v>
      </c>
      <c r="H608" s="17">
        <f t="shared" si="45"/>
        <v>0</v>
      </c>
      <c r="I608" s="29">
        <f t="shared" si="46"/>
        <v>0</v>
      </c>
    </row>
    <row r="609" spans="1:9" x14ac:dyDescent="0.3">
      <c r="A609" s="34">
        <v>5006449</v>
      </c>
      <c r="B609" s="35" t="s">
        <v>397</v>
      </c>
      <c r="C609" s="28">
        <v>0</v>
      </c>
      <c r="D609" s="36">
        <v>15.12</v>
      </c>
      <c r="E609" s="14">
        <f t="shared" si="43"/>
        <v>0</v>
      </c>
      <c r="F609" s="36">
        <v>15.12</v>
      </c>
      <c r="G609" s="30">
        <f t="shared" si="44"/>
        <v>0</v>
      </c>
      <c r="H609" s="17">
        <f t="shared" si="45"/>
        <v>0</v>
      </c>
      <c r="I609" s="29">
        <f t="shared" si="46"/>
        <v>0</v>
      </c>
    </row>
    <row r="610" spans="1:9" x14ac:dyDescent="0.3">
      <c r="A610" s="34">
        <v>5006451</v>
      </c>
      <c r="B610" s="35" t="s">
        <v>398</v>
      </c>
      <c r="C610" s="28">
        <v>602</v>
      </c>
      <c r="D610" s="36">
        <v>3.8</v>
      </c>
      <c r="E610" s="14">
        <f t="shared" si="43"/>
        <v>2287.6</v>
      </c>
      <c r="F610" s="36">
        <v>3.8</v>
      </c>
      <c r="G610" s="30">
        <f t="shared" si="44"/>
        <v>2287.6</v>
      </c>
      <c r="H610" s="17">
        <f t="shared" si="45"/>
        <v>0</v>
      </c>
      <c r="I610" s="29">
        <f t="shared" si="46"/>
        <v>0</v>
      </c>
    </row>
    <row r="611" spans="1:9" x14ac:dyDescent="0.3">
      <c r="A611" s="34">
        <v>5006452</v>
      </c>
      <c r="B611" s="35" t="s">
        <v>399</v>
      </c>
      <c r="C611" s="28">
        <v>0</v>
      </c>
      <c r="D611" s="36">
        <v>145.68</v>
      </c>
      <c r="E611" s="14">
        <f t="shared" si="43"/>
        <v>0</v>
      </c>
      <c r="F611" s="36">
        <v>145.68</v>
      </c>
      <c r="G611" s="30">
        <f t="shared" si="44"/>
        <v>0</v>
      </c>
      <c r="H611" s="17">
        <f t="shared" si="45"/>
        <v>0</v>
      </c>
      <c r="I611" s="29">
        <f t="shared" si="46"/>
        <v>0</v>
      </c>
    </row>
    <row r="612" spans="1:9" x14ac:dyDescent="0.3">
      <c r="A612" s="34">
        <v>5006453</v>
      </c>
      <c r="B612" s="35" t="s">
        <v>400</v>
      </c>
      <c r="C612" s="28">
        <v>8448</v>
      </c>
      <c r="D612" s="36">
        <v>3.8</v>
      </c>
      <c r="E612" s="14">
        <f t="shared" si="43"/>
        <v>32102.399999999998</v>
      </c>
      <c r="F612" s="36">
        <v>3.8</v>
      </c>
      <c r="G612" s="30">
        <f t="shared" si="44"/>
        <v>32102.399999999998</v>
      </c>
      <c r="H612" s="17">
        <f t="shared" si="45"/>
        <v>0</v>
      </c>
      <c r="I612" s="29">
        <f t="shared" si="46"/>
        <v>0</v>
      </c>
    </row>
    <row r="613" spans="1:9" x14ac:dyDescent="0.3">
      <c r="A613" s="34">
        <v>5006456</v>
      </c>
      <c r="B613" s="35" t="s">
        <v>779</v>
      </c>
      <c r="C613" s="28">
        <v>0</v>
      </c>
      <c r="D613" s="36">
        <v>105</v>
      </c>
      <c r="E613" s="14">
        <f t="shared" si="43"/>
        <v>0</v>
      </c>
      <c r="F613" s="36">
        <v>105</v>
      </c>
      <c r="G613" s="30">
        <f t="shared" si="44"/>
        <v>0</v>
      </c>
      <c r="H613" s="17">
        <f t="shared" si="45"/>
        <v>0</v>
      </c>
      <c r="I613" s="29">
        <f t="shared" si="46"/>
        <v>0</v>
      </c>
    </row>
    <row r="614" spans="1:9" x14ac:dyDescent="0.3">
      <c r="A614" s="34">
        <v>5006457</v>
      </c>
      <c r="B614" s="35" t="s">
        <v>401</v>
      </c>
      <c r="C614" s="28">
        <v>561</v>
      </c>
      <c r="D614" s="36">
        <v>4.32</v>
      </c>
      <c r="E614" s="14">
        <f t="shared" si="43"/>
        <v>2423.52</v>
      </c>
      <c r="F614" s="36">
        <v>4.32</v>
      </c>
      <c r="G614" s="30">
        <f t="shared" si="44"/>
        <v>2423.52</v>
      </c>
      <c r="H614" s="17">
        <f t="shared" si="45"/>
        <v>0</v>
      </c>
      <c r="I614" s="29">
        <f t="shared" si="46"/>
        <v>0</v>
      </c>
    </row>
    <row r="615" spans="1:9" x14ac:dyDescent="0.3">
      <c r="A615" s="34">
        <v>5006459</v>
      </c>
      <c r="B615" s="35" t="s">
        <v>402</v>
      </c>
      <c r="C615" s="28">
        <v>175</v>
      </c>
      <c r="D615" s="36">
        <v>22.86</v>
      </c>
      <c r="E615" s="14">
        <f t="shared" si="43"/>
        <v>4000.5</v>
      </c>
      <c r="F615" s="36">
        <v>22.86</v>
      </c>
      <c r="G615" s="30">
        <f t="shared" si="44"/>
        <v>4000.5</v>
      </c>
      <c r="H615" s="17">
        <f t="shared" si="45"/>
        <v>0</v>
      </c>
      <c r="I615" s="29">
        <f t="shared" si="46"/>
        <v>0</v>
      </c>
    </row>
    <row r="616" spans="1:9" x14ac:dyDescent="0.3">
      <c r="A616" s="34">
        <v>5006460</v>
      </c>
      <c r="B616" s="35" t="s">
        <v>403</v>
      </c>
      <c r="C616" s="28">
        <v>706</v>
      </c>
      <c r="D616" s="36">
        <v>17.55</v>
      </c>
      <c r="E616" s="14">
        <f t="shared" si="43"/>
        <v>12390.300000000001</v>
      </c>
      <c r="F616" s="36">
        <v>17.55</v>
      </c>
      <c r="G616" s="30">
        <f t="shared" si="44"/>
        <v>12390.300000000001</v>
      </c>
      <c r="H616" s="17">
        <f t="shared" si="45"/>
        <v>0</v>
      </c>
      <c r="I616" s="29">
        <f t="shared" si="46"/>
        <v>0</v>
      </c>
    </row>
    <row r="617" spans="1:9" x14ac:dyDescent="0.3">
      <c r="A617" s="34">
        <v>5006462</v>
      </c>
      <c r="B617" s="35" t="s">
        <v>985</v>
      </c>
      <c r="C617" s="28">
        <v>0</v>
      </c>
      <c r="D617" s="36">
        <v>28.89</v>
      </c>
      <c r="E617" s="14">
        <f t="shared" si="43"/>
        <v>0</v>
      </c>
      <c r="F617" s="36">
        <v>28.89</v>
      </c>
      <c r="G617" s="30">
        <f t="shared" si="44"/>
        <v>0</v>
      </c>
      <c r="H617" s="17">
        <f t="shared" si="45"/>
        <v>0</v>
      </c>
      <c r="I617" s="29">
        <f t="shared" si="46"/>
        <v>0</v>
      </c>
    </row>
    <row r="618" spans="1:9" x14ac:dyDescent="0.3">
      <c r="A618" s="34">
        <v>5006464</v>
      </c>
      <c r="B618" s="35" t="s">
        <v>404</v>
      </c>
      <c r="C618" s="28">
        <v>4</v>
      </c>
      <c r="D618" s="36">
        <v>14.58</v>
      </c>
      <c r="E618" s="14">
        <f t="shared" si="43"/>
        <v>58.32</v>
      </c>
      <c r="F618" s="36">
        <v>14.58</v>
      </c>
      <c r="G618" s="30">
        <f t="shared" si="44"/>
        <v>58.32</v>
      </c>
      <c r="H618" s="17">
        <f t="shared" si="45"/>
        <v>0</v>
      </c>
      <c r="I618" s="29">
        <f t="shared" si="46"/>
        <v>0</v>
      </c>
    </row>
    <row r="619" spans="1:9" x14ac:dyDescent="0.3">
      <c r="A619" s="34">
        <v>5006466</v>
      </c>
      <c r="B619" s="35" t="s">
        <v>986</v>
      </c>
      <c r="C619" s="28">
        <v>2</v>
      </c>
      <c r="D619" s="36">
        <v>30.48</v>
      </c>
      <c r="E619" s="14">
        <f t="shared" si="43"/>
        <v>60.96</v>
      </c>
      <c r="F619" s="36">
        <v>30.48</v>
      </c>
      <c r="G619" s="30">
        <f t="shared" si="44"/>
        <v>60.96</v>
      </c>
      <c r="H619" s="17">
        <f t="shared" si="45"/>
        <v>0</v>
      </c>
      <c r="I619" s="29">
        <f t="shared" si="46"/>
        <v>0</v>
      </c>
    </row>
    <row r="620" spans="1:9" x14ac:dyDescent="0.3">
      <c r="A620" s="34">
        <v>5006467</v>
      </c>
      <c r="B620" s="35" t="s">
        <v>987</v>
      </c>
      <c r="C620" s="28">
        <v>0</v>
      </c>
      <c r="D620" s="36">
        <v>87.6</v>
      </c>
      <c r="E620" s="14">
        <f t="shared" si="43"/>
        <v>0</v>
      </c>
      <c r="F620" s="36">
        <v>87.6</v>
      </c>
      <c r="G620" s="30">
        <f t="shared" si="44"/>
        <v>0</v>
      </c>
      <c r="H620" s="17">
        <f t="shared" si="45"/>
        <v>0</v>
      </c>
      <c r="I620" s="29">
        <f t="shared" si="46"/>
        <v>0</v>
      </c>
    </row>
    <row r="621" spans="1:9" x14ac:dyDescent="0.3">
      <c r="A621" s="34">
        <v>5006468</v>
      </c>
      <c r="B621" s="35" t="s">
        <v>405</v>
      </c>
      <c r="C621" s="28">
        <v>0</v>
      </c>
      <c r="D621" s="36">
        <v>169.92</v>
      </c>
      <c r="E621" s="14">
        <f t="shared" si="43"/>
        <v>0</v>
      </c>
      <c r="F621" s="36">
        <v>169.92</v>
      </c>
      <c r="G621" s="30">
        <f t="shared" si="44"/>
        <v>0</v>
      </c>
      <c r="H621" s="17">
        <f t="shared" si="45"/>
        <v>0</v>
      </c>
      <c r="I621" s="29">
        <f t="shared" si="46"/>
        <v>0</v>
      </c>
    </row>
    <row r="622" spans="1:9" x14ac:dyDescent="0.3">
      <c r="A622" s="34">
        <v>5006469</v>
      </c>
      <c r="B622" s="35" t="s">
        <v>988</v>
      </c>
      <c r="C622" s="28">
        <v>1</v>
      </c>
      <c r="D622" s="36">
        <v>31.92</v>
      </c>
      <c r="E622" s="14">
        <f t="shared" ref="E622:E684" si="47">D622*C622</f>
        <v>31.92</v>
      </c>
      <c r="F622" s="36">
        <v>31.92</v>
      </c>
      <c r="G622" s="30">
        <f t="shared" ref="G622:G684" si="48">C622*F622</f>
        <v>31.92</v>
      </c>
      <c r="H622" s="17">
        <f t="shared" ref="H622:H684" si="49">G622-E622</f>
        <v>0</v>
      </c>
      <c r="I622" s="29">
        <f t="shared" ref="I622:I684" si="50">IF(E622=0,0,H622/E622)</f>
        <v>0</v>
      </c>
    </row>
    <row r="623" spans="1:9" x14ac:dyDescent="0.3">
      <c r="A623" s="34">
        <v>5006471</v>
      </c>
      <c r="B623" s="35" t="s">
        <v>406</v>
      </c>
      <c r="C623" s="28">
        <v>115</v>
      </c>
      <c r="D623" s="36">
        <v>9.5399999999999991</v>
      </c>
      <c r="E623" s="14">
        <f t="shared" si="47"/>
        <v>1097.0999999999999</v>
      </c>
      <c r="F623" s="36">
        <v>9.5399999999999991</v>
      </c>
      <c r="G623" s="30">
        <f t="shared" si="48"/>
        <v>1097.0999999999999</v>
      </c>
      <c r="H623" s="17">
        <f t="shared" si="49"/>
        <v>0</v>
      </c>
      <c r="I623" s="29">
        <f t="shared" si="50"/>
        <v>0</v>
      </c>
    </row>
    <row r="624" spans="1:9" x14ac:dyDescent="0.3">
      <c r="A624" s="34">
        <v>5006472</v>
      </c>
      <c r="B624" s="35" t="s">
        <v>407</v>
      </c>
      <c r="C624" s="28">
        <v>574</v>
      </c>
      <c r="D624" s="36">
        <v>11.7</v>
      </c>
      <c r="E624" s="14">
        <f t="shared" si="47"/>
        <v>6715.7999999999993</v>
      </c>
      <c r="F624" s="36">
        <v>11.7</v>
      </c>
      <c r="G624" s="30">
        <f t="shared" si="48"/>
        <v>6715.7999999999993</v>
      </c>
      <c r="H624" s="17">
        <f t="shared" si="49"/>
        <v>0</v>
      </c>
      <c r="I624" s="29">
        <f t="shared" si="50"/>
        <v>0</v>
      </c>
    </row>
    <row r="625" spans="1:9" x14ac:dyDescent="0.3">
      <c r="A625" s="34">
        <v>5006473</v>
      </c>
      <c r="B625" s="35" t="s">
        <v>408</v>
      </c>
      <c r="C625" s="28">
        <v>1</v>
      </c>
      <c r="D625" s="36">
        <v>142.34</v>
      </c>
      <c r="E625" s="14">
        <f t="shared" si="47"/>
        <v>142.34</v>
      </c>
      <c r="F625" s="36">
        <v>142.34</v>
      </c>
      <c r="G625" s="30">
        <f t="shared" si="48"/>
        <v>142.34</v>
      </c>
      <c r="H625" s="17">
        <f t="shared" si="49"/>
        <v>0</v>
      </c>
      <c r="I625" s="29">
        <f t="shared" si="50"/>
        <v>0</v>
      </c>
    </row>
    <row r="626" spans="1:9" x14ac:dyDescent="0.3">
      <c r="A626" s="34">
        <v>5006475</v>
      </c>
      <c r="B626" s="35" t="s">
        <v>780</v>
      </c>
      <c r="C626" s="28">
        <v>2</v>
      </c>
      <c r="D626" s="36">
        <v>28.8</v>
      </c>
      <c r="E626" s="14">
        <f t="shared" si="47"/>
        <v>57.6</v>
      </c>
      <c r="F626" s="36">
        <v>28.8</v>
      </c>
      <c r="G626" s="30">
        <f t="shared" si="48"/>
        <v>57.6</v>
      </c>
      <c r="H626" s="17">
        <f t="shared" si="49"/>
        <v>0</v>
      </c>
      <c r="I626" s="29">
        <f t="shared" si="50"/>
        <v>0</v>
      </c>
    </row>
    <row r="627" spans="1:9" x14ac:dyDescent="0.3">
      <c r="A627" s="34">
        <v>5006478</v>
      </c>
      <c r="B627" s="35" t="s">
        <v>409</v>
      </c>
      <c r="C627" s="28">
        <v>0</v>
      </c>
      <c r="D627" s="36">
        <v>21.42</v>
      </c>
      <c r="E627" s="14">
        <f t="shared" si="47"/>
        <v>0</v>
      </c>
      <c r="F627" s="36">
        <v>21.42</v>
      </c>
      <c r="G627" s="30">
        <f t="shared" si="48"/>
        <v>0</v>
      </c>
      <c r="H627" s="17">
        <f t="shared" si="49"/>
        <v>0</v>
      </c>
      <c r="I627" s="29">
        <f t="shared" si="50"/>
        <v>0</v>
      </c>
    </row>
    <row r="628" spans="1:9" x14ac:dyDescent="0.3">
      <c r="A628" s="34">
        <v>5006480</v>
      </c>
      <c r="B628" s="35" t="s">
        <v>410</v>
      </c>
      <c r="C628" s="28">
        <v>2621</v>
      </c>
      <c r="D628" s="36">
        <v>3.8</v>
      </c>
      <c r="E628" s="14">
        <f t="shared" si="47"/>
        <v>9959.7999999999993</v>
      </c>
      <c r="F628" s="36">
        <v>3.8</v>
      </c>
      <c r="G628" s="30">
        <f t="shared" si="48"/>
        <v>9959.7999999999993</v>
      </c>
      <c r="H628" s="17">
        <f t="shared" si="49"/>
        <v>0</v>
      </c>
      <c r="I628" s="29">
        <f t="shared" si="50"/>
        <v>0</v>
      </c>
    </row>
    <row r="629" spans="1:9" x14ac:dyDescent="0.3">
      <c r="A629" s="34">
        <v>5006481</v>
      </c>
      <c r="B629" s="35" t="s">
        <v>989</v>
      </c>
      <c r="C629" s="28">
        <v>0</v>
      </c>
      <c r="D629" s="36">
        <v>180.18</v>
      </c>
      <c r="E629" s="14">
        <f t="shared" si="47"/>
        <v>0</v>
      </c>
      <c r="F629" s="36">
        <v>180.18</v>
      </c>
      <c r="G629" s="30">
        <f t="shared" si="48"/>
        <v>0</v>
      </c>
      <c r="H629" s="17">
        <f t="shared" si="49"/>
        <v>0</v>
      </c>
      <c r="I629" s="29">
        <f t="shared" si="50"/>
        <v>0</v>
      </c>
    </row>
    <row r="630" spans="1:9" x14ac:dyDescent="0.3">
      <c r="A630" s="34">
        <v>5006486</v>
      </c>
      <c r="B630" s="35" t="s">
        <v>411</v>
      </c>
      <c r="C630" s="28">
        <v>9282</v>
      </c>
      <c r="D630" s="36">
        <v>4.8</v>
      </c>
      <c r="E630" s="14">
        <f t="shared" si="47"/>
        <v>44553.599999999999</v>
      </c>
      <c r="F630" s="36">
        <v>4.8</v>
      </c>
      <c r="G630" s="30">
        <f t="shared" si="48"/>
        <v>44553.599999999999</v>
      </c>
      <c r="H630" s="17">
        <f t="shared" si="49"/>
        <v>0</v>
      </c>
      <c r="I630" s="29">
        <f t="shared" si="50"/>
        <v>0</v>
      </c>
    </row>
    <row r="631" spans="1:9" x14ac:dyDescent="0.3">
      <c r="A631" s="34">
        <v>5006487</v>
      </c>
      <c r="B631" s="35" t="s">
        <v>412</v>
      </c>
      <c r="C631" s="28">
        <v>14257</v>
      </c>
      <c r="D631" s="36">
        <v>11.98</v>
      </c>
      <c r="E631" s="14">
        <f t="shared" si="47"/>
        <v>170798.86000000002</v>
      </c>
      <c r="F631" s="36">
        <v>11.98</v>
      </c>
      <c r="G631" s="30">
        <f t="shared" si="48"/>
        <v>170798.86000000002</v>
      </c>
      <c r="H631" s="17">
        <f t="shared" si="49"/>
        <v>0</v>
      </c>
      <c r="I631" s="29">
        <f t="shared" si="50"/>
        <v>0</v>
      </c>
    </row>
    <row r="632" spans="1:9" x14ac:dyDescent="0.3">
      <c r="A632" s="34">
        <v>5006488</v>
      </c>
      <c r="B632" s="35" t="s">
        <v>413</v>
      </c>
      <c r="C632" s="28">
        <v>6834</v>
      </c>
      <c r="D632" s="36">
        <v>11.97</v>
      </c>
      <c r="E632" s="14">
        <f t="shared" si="47"/>
        <v>81802.98000000001</v>
      </c>
      <c r="F632" s="36">
        <v>11.97</v>
      </c>
      <c r="G632" s="30">
        <f t="shared" si="48"/>
        <v>81802.98000000001</v>
      </c>
      <c r="H632" s="17">
        <f t="shared" si="49"/>
        <v>0</v>
      </c>
      <c r="I632" s="29">
        <f t="shared" si="50"/>
        <v>0</v>
      </c>
    </row>
    <row r="633" spans="1:9" x14ac:dyDescent="0.3">
      <c r="A633" s="34">
        <v>5006489</v>
      </c>
      <c r="B633" s="35" t="s">
        <v>414</v>
      </c>
      <c r="C633" s="28">
        <v>2856</v>
      </c>
      <c r="D633" s="36">
        <v>22.77</v>
      </c>
      <c r="E633" s="14">
        <f t="shared" si="47"/>
        <v>65031.119999999995</v>
      </c>
      <c r="F633" s="36">
        <v>22.77</v>
      </c>
      <c r="G633" s="30">
        <f t="shared" si="48"/>
        <v>65031.119999999995</v>
      </c>
      <c r="H633" s="17">
        <f t="shared" si="49"/>
        <v>0</v>
      </c>
      <c r="I633" s="29">
        <f t="shared" si="50"/>
        <v>0</v>
      </c>
    </row>
    <row r="634" spans="1:9" x14ac:dyDescent="0.3">
      <c r="A634" s="34">
        <v>5006491</v>
      </c>
      <c r="B634" s="35" t="s">
        <v>781</v>
      </c>
      <c r="C634" s="28">
        <v>0</v>
      </c>
      <c r="D634" s="36">
        <v>3.8</v>
      </c>
      <c r="E634" s="14">
        <f t="shared" si="47"/>
        <v>0</v>
      </c>
      <c r="F634" s="36">
        <v>3.8</v>
      </c>
      <c r="G634" s="30">
        <f t="shared" si="48"/>
        <v>0</v>
      </c>
      <c r="H634" s="17">
        <f t="shared" si="49"/>
        <v>0</v>
      </c>
      <c r="I634" s="29">
        <f t="shared" si="50"/>
        <v>0</v>
      </c>
    </row>
    <row r="635" spans="1:9" x14ac:dyDescent="0.3">
      <c r="A635" s="34">
        <v>5006492</v>
      </c>
      <c r="B635" s="35" t="s">
        <v>415</v>
      </c>
      <c r="C635" s="28">
        <v>523</v>
      </c>
      <c r="D635" s="36">
        <v>4.67</v>
      </c>
      <c r="E635" s="14">
        <f t="shared" si="47"/>
        <v>2442.41</v>
      </c>
      <c r="F635" s="36">
        <v>4.67</v>
      </c>
      <c r="G635" s="30">
        <f t="shared" si="48"/>
        <v>2442.41</v>
      </c>
      <c r="H635" s="17">
        <f t="shared" si="49"/>
        <v>0</v>
      </c>
      <c r="I635" s="29">
        <f t="shared" si="50"/>
        <v>0</v>
      </c>
    </row>
    <row r="636" spans="1:9" x14ac:dyDescent="0.3">
      <c r="A636" s="34">
        <v>5006493</v>
      </c>
      <c r="B636" s="35" t="s">
        <v>416</v>
      </c>
      <c r="C636" s="28">
        <v>3395</v>
      </c>
      <c r="D636" s="36">
        <v>28.92</v>
      </c>
      <c r="E636" s="14">
        <f t="shared" si="47"/>
        <v>98183.400000000009</v>
      </c>
      <c r="F636" s="36">
        <v>28.92</v>
      </c>
      <c r="G636" s="30">
        <f t="shared" si="48"/>
        <v>98183.400000000009</v>
      </c>
      <c r="H636" s="17">
        <f t="shared" si="49"/>
        <v>0</v>
      </c>
      <c r="I636" s="29">
        <f t="shared" si="50"/>
        <v>0</v>
      </c>
    </row>
    <row r="637" spans="1:9" x14ac:dyDescent="0.3">
      <c r="A637" s="34">
        <v>5006494</v>
      </c>
      <c r="B637" s="35" t="s">
        <v>417</v>
      </c>
      <c r="C637" s="28">
        <v>2843</v>
      </c>
      <c r="D637" s="36">
        <v>28.92</v>
      </c>
      <c r="E637" s="14">
        <f t="shared" si="47"/>
        <v>82219.56</v>
      </c>
      <c r="F637" s="36">
        <v>28.92</v>
      </c>
      <c r="G637" s="30">
        <f t="shared" si="48"/>
        <v>82219.56</v>
      </c>
      <c r="H637" s="17">
        <f t="shared" si="49"/>
        <v>0</v>
      </c>
      <c r="I637" s="29">
        <f t="shared" si="50"/>
        <v>0</v>
      </c>
    </row>
    <row r="638" spans="1:9" x14ac:dyDescent="0.3">
      <c r="A638" s="34">
        <v>5006495</v>
      </c>
      <c r="B638" s="35" t="s">
        <v>782</v>
      </c>
      <c r="C638" s="28">
        <v>1912</v>
      </c>
      <c r="D638" s="36">
        <v>28.92</v>
      </c>
      <c r="E638" s="14">
        <f t="shared" si="47"/>
        <v>55295.040000000001</v>
      </c>
      <c r="F638" s="36">
        <v>28.92</v>
      </c>
      <c r="G638" s="30">
        <f t="shared" si="48"/>
        <v>55295.040000000001</v>
      </c>
      <c r="H638" s="17">
        <f t="shared" si="49"/>
        <v>0</v>
      </c>
      <c r="I638" s="29">
        <f t="shared" si="50"/>
        <v>0</v>
      </c>
    </row>
    <row r="639" spans="1:9" x14ac:dyDescent="0.3">
      <c r="A639" s="34">
        <v>5006499</v>
      </c>
      <c r="B639" s="35" t="s">
        <v>418</v>
      </c>
      <c r="C639" s="28">
        <v>1</v>
      </c>
      <c r="D639" s="36">
        <v>9.14</v>
      </c>
      <c r="E639" s="14">
        <f t="shared" si="47"/>
        <v>9.14</v>
      </c>
      <c r="F639" s="36">
        <v>9.14</v>
      </c>
      <c r="G639" s="30">
        <f t="shared" si="48"/>
        <v>9.14</v>
      </c>
      <c r="H639" s="17">
        <f t="shared" si="49"/>
        <v>0</v>
      </c>
      <c r="I639" s="29">
        <f t="shared" si="50"/>
        <v>0</v>
      </c>
    </row>
    <row r="640" spans="1:9" x14ac:dyDescent="0.3">
      <c r="A640" s="34">
        <v>5006500</v>
      </c>
      <c r="B640" s="35" t="s">
        <v>419</v>
      </c>
      <c r="C640" s="28">
        <v>1</v>
      </c>
      <c r="D640" s="36">
        <v>60.42</v>
      </c>
      <c r="E640" s="14">
        <f t="shared" si="47"/>
        <v>60.42</v>
      </c>
      <c r="F640" s="36">
        <v>60.42</v>
      </c>
      <c r="G640" s="30">
        <f t="shared" si="48"/>
        <v>60.42</v>
      </c>
      <c r="H640" s="17">
        <f t="shared" si="49"/>
        <v>0</v>
      </c>
      <c r="I640" s="29">
        <f t="shared" si="50"/>
        <v>0</v>
      </c>
    </row>
    <row r="641" spans="1:9" x14ac:dyDescent="0.3">
      <c r="A641" s="34">
        <v>5006501</v>
      </c>
      <c r="B641" s="35" t="s">
        <v>420</v>
      </c>
      <c r="C641" s="28">
        <v>8</v>
      </c>
      <c r="D641" s="36">
        <v>393.99</v>
      </c>
      <c r="E641" s="14">
        <f t="shared" si="47"/>
        <v>3151.92</v>
      </c>
      <c r="F641" s="36">
        <v>393.99</v>
      </c>
      <c r="G641" s="30">
        <f t="shared" si="48"/>
        <v>3151.92</v>
      </c>
      <c r="H641" s="17">
        <f t="shared" si="49"/>
        <v>0</v>
      </c>
      <c r="I641" s="29">
        <f t="shared" si="50"/>
        <v>0</v>
      </c>
    </row>
    <row r="642" spans="1:9" x14ac:dyDescent="0.3">
      <c r="A642" s="34">
        <v>5006502</v>
      </c>
      <c r="B642" s="35" t="s">
        <v>783</v>
      </c>
      <c r="C642" s="28">
        <v>11</v>
      </c>
      <c r="D642" s="36">
        <v>181.5</v>
      </c>
      <c r="E642" s="14">
        <f t="shared" si="47"/>
        <v>1996.5</v>
      </c>
      <c r="F642" s="36">
        <v>181.5</v>
      </c>
      <c r="G642" s="30">
        <f t="shared" si="48"/>
        <v>1996.5</v>
      </c>
      <c r="H642" s="17">
        <f t="shared" si="49"/>
        <v>0</v>
      </c>
      <c r="I642" s="29">
        <f t="shared" si="50"/>
        <v>0</v>
      </c>
    </row>
    <row r="643" spans="1:9" x14ac:dyDescent="0.3">
      <c r="A643" s="34">
        <v>5006503</v>
      </c>
      <c r="B643" s="35" t="s">
        <v>990</v>
      </c>
      <c r="C643" s="28">
        <v>0</v>
      </c>
      <c r="D643" s="36">
        <v>28.44</v>
      </c>
      <c r="E643" s="14">
        <f t="shared" si="47"/>
        <v>0</v>
      </c>
      <c r="F643" s="36">
        <v>28.44</v>
      </c>
      <c r="G643" s="30">
        <f t="shared" si="48"/>
        <v>0</v>
      </c>
      <c r="H643" s="17">
        <f t="shared" si="49"/>
        <v>0</v>
      </c>
      <c r="I643" s="29">
        <f t="shared" si="50"/>
        <v>0</v>
      </c>
    </row>
    <row r="644" spans="1:9" x14ac:dyDescent="0.3">
      <c r="A644" s="34">
        <v>5006504</v>
      </c>
      <c r="B644" s="35" t="s">
        <v>991</v>
      </c>
      <c r="C644" s="28">
        <v>0</v>
      </c>
      <c r="D644" s="36">
        <v>17.55</v>
      </c>
      <c r="E644" s="14">
        <f t="shared" si="47"/>
        <v>0</v>
      </c>
      <c r="F644" s="36">
        <v>17.55</v>
      </c>
      <c r="G644" s="30">
        <f t="shared" si="48"/>
        <v>0</v>
      </c>
      <c r="H644" s="17">
        <f t="shared" si="49"/>
        <v>0</v>
      </c>
      <c r="I644" s="29">
        <f t="shared" si="50"/>
        <v>0</v>
      </c>
    </row>
    <row r="645" spans="1:9" x14ac:dyDescent="0.3">
      <c r="A645" s="34">
        <v>5006505</v>
      </c>
      <c r="B645" s="35" t="s">
        <v>421</v>
      </c>
      <c r="C645" s="28">
        <v>84</v>
      </c>
      <c r="D645" s="36">
        <v>8.64</v>
      </c>
      <c r="E645" s="14">
        <f t="shared" si="47"/>
        <v>725.76</v>
      </c>
      <c r="F645" s="36">
        <v>8.64</v>
      </c>
      <c r="G645" s="30">
        <f t="shared" si="48"/>
        <v>725.76</v>
      </c>
      <c r="H645" s="17">
        <f t="shared" si="49"/>
        <v>0</v>
      </c>
      <c r="I645" s="29">
        <f t="shared" si="50"/>
        <v>0</v>
      </c>
    </row>
    <row r="646" spans="1:9" x14ac:dyDescent="0.3">
      <c r="A646" s="34">
        <v>5006506</v>
      </c>
      <c r="B646" s="35" t="s">
        <v>422</v>
      </c>
      <c r="C646" s="28">
        <v>197</v>
      </c>
      <c r="D646" s="36">
        <v>4.8600000000000003</v>
      </c>
      <c r="E646" s="14">
        <f t="shared" si="47"/>
        <v>957.42000000000007</v>
      </c>
      <c r="F646" s="36">
        <v>4.8600000000000003</v>
      </c>
      <c r="G646" s="30">
        <f t="shared" si="48"/>
        <v>957.42000000000007</v>
      </c>
      <c r="H646" s="17">
        <f t="shared" si="49"/>
        <v>0</v>
      </c>
      <c r="I646" s="29">
        <f t="shared" si="50"/>
        <v>0</v>
      </c>
    </row>
    <row r="647" spans="1:9" x14ac:dyDescent="0.3">
      <c r="A647" s="34">
        <v>5006511</v>
      </c>
      <c r="B647" s="35" t="s">
        <v>423</v>
      </c>
      <c r="C647" s="28">
        <v>634</v>
      </c>
      <c r="D647" s="36">
        <v>21.36</v>
      </c>
      <c r="E647" s="14">
        <f t="shared" si="47"/>
        <v>13542.24</v>
      </c>
      <c r="F647" s="36">
        <v>21.36</v>
      </c>
      <c r="G647" s="30">
        <f t="shared" si="48"/>
        <v>13542.24</v>
      </c>
      <c r="H647" s="17">
        <f t="shared" si="49"/>
        <v>0</v>
      </c>
      <c r="I647" s="29">
        <f t="shared" si="50"/>
        <v>0</v>
      </c>
    </row>
    <row r="648" spans="1:9" x14ac:dyDescent="0.3">
      <c r="A648" s="34">
        <v>5006512</v>
      </c>
      <c r="B648" s="35" t="s">
        <v>424</v>
      </c>
      <c r="C648" s="28">
        <v>932</v>
      </c>
      <c r="D648" s="36">
        <v>15.57</v>
      </c>
      <c r="E648" s="14">
        <f t="shared" si="47"/>
        <v>14511.24</v>
      </c>
      <c r="F648" s="36">
        <v>15.57</v>
      </c>
      <c r="G648" s="30">
        <f t="shared" si="48"/>
        <v>14511.24</v>
      </c>
      <c r="H648" s="17">
        <f t="shared" si="49"/>
        <v>0</v>
      </c>
      <c r="I648" s="29">
        <f t="shared" si="50"/>
        <v>0</v>
      </c>
    </row>
    <row r="649" spans="1:9" x14ac:dyDescent="0.3">
      <c r="A649" s="34">
        <v>5006513</v>
      </c>
      <c r="B649" s="35" t="s">
        <v>425</v>
      </c>
      <c r="C649" s="28">
        <v>0</v>
      </c>
      <c r="D649" s="36">
        <v>62.21</v>
      </c>
      <c r="E649" s="14">
        <f t="shared" si="47"/>
        <v>0</v>
      </c>
      <c r="F649" s="36">
        <v>62.21</v>
      </c>
      <c r="G649" s="30">
        <f t="shared" si="48"/>
        <v>0</v>
      </c>
      <c r="H649" s="17">
        <f t="shared" si="49"/>
        <v>0</v>
      </c>
      <c r="I649" s="29">
        <f t="shared" si="50"/>
        <v>0</v>
      </c>
    </row>
    <row r="650" spans="1:9" x14ac:dyDescent="0.3">
      <c r="A650" s="34">
        <v>5006514</v>
      </c>
      <c r="B650" s="35" t="s">
        <v>426</v>
      </c>
      <c r="C650" s="28">
        <v>230</v>
      </c>
      <c r="D650" s="36">
        <v>12.69</v>
      </c>
      <c r="E650" s="14">
        <f t="shared" si="47"/>
        <v>2918.7</v>
      </c>
      <c r="F650" s="36">
        <v>12.69</v>
      </c>
      <c r="G650" s="30">
        <f t="shared" si="48"/>
        <v>2918.7</v>
      </c>
      <c r="H650" s="17">
        <f t="shared" si="49"/>
        <v>0</v>
      </c>
      <c r="I650" s="29">
        <f t="shared" si="50"/>
        <v>0</v>
      </c>
    </row>
    <row r="651" spans="1:9" x14ac:dyDescent="0.3">
      <c r="A651" s="34">
        <v>5006515</v>
      </c>
      <c r="B651" s="35" t="s">
        <v>427</v>
      </c>
      <c r="C651" s="28">
        <v>42</v>
      </c>
      <c r="D651" s="36">
        <v>164.76</v>
      </c>
      <c r="E651" s="14">
        <f t="shared" si="47"/>
        <v>6919.92</v>
      </c>
      <c r="F651" s="36">
        <v>164.76</v>
      </c>
      <c r="G651" s="30">
        <f t="shared" si="48"/>
        <v>6919.92</v>
      </c>
      <c r="H651" s="17">
        <f t="shared" si="49"/>
        <v>0</v>
      </c>
      <c r="I651" s="29">
        <f t="shared" si="50"/>
        <v>0</v>
      </c>
    </row>
    <row r="652" spans="1:9" x14ac:dyDescent="0.3">
      <c r="A652" s="34">
        <v>5006516</v>
      </c>
      <c r="B652" s="35" t="s">
        <v>428</v>
      </c>
      <c r="C652" s="28">
        <v>2</v>
      </c>
      <c r="D652" s="36">
        <v>18.899999999999999</v>
      </c>
      <c r="E652" s="14">
        <f t="shared" si="47"/>
        <v>37.799999999999997</v>
      </c>
      <c r="F652" s="36">
        <v>18.899999999999999</v>
      </c>
      <c r="G652" s="30">
        <f t="shared" si="48"/>
        <v>37.799999999999997</v>
      </c>
      <c r="H652" s="17">
        <f t="shared" si="49"/>
        <v>0</v>
      </c>
      <c r="I652" s="29">
        <f t="shared" si="50"/>
        <v>0</v>
      </c>
    </row>
    <row r="653" spans="1:9" x14ac:dyDescent="0.3">
      <c r="A653" s="34">
        <v>5006517</v>
      </c>
      <c r="B653" s="35" t="s">
        <v>429</v>
      </c>
      <c r="C653" s="28">
        <v>0</v>
      </c>
      <c r="D653" s="36">
        <v>3.8</v>
      </c>
      <c r="E653" s="14">
        <f t="shared" si="47"/>
        <v>0</v>
      </c>
      <c r="F653" s="36">
        <v>3.8</v>
      </c>
      <c r="G653" s="30">
        <f t="shared" si="48"/>
        <v>0</v>
      </c>
      <c r="H653" s="17">
        <f t="shared" si="49"/>
        <v>0</v>
      </c>
      <c r="I653" s="29">
        <f t="shared" si="50"/>
        <v>0</v>
      </c>
    </row>
    <row r="654" spans="1:9" x14ac:dyDescent="0.3">
      <c r="A654" s="34">
        <v>5006518</v>
      </c>
      <c r="B654" s="35" t="s">
        <v>430</v>
      </c>
      <c r="C654" s="28">
        <v>110</v>
      </c>
      <c r="D654" s="36">
        <v>3.8</v>
      </c>
      <c r="E654" s="14">
        <f t="shared" si="47"/>
        <v>418</v>
      </c>
      <c r="F654" s="36">
        <v>3.8</v>
      </c>
      <c r="G654" s="30">
        <f t="shared" si="48"/>
        <v>418</v>
      </c>
      <c r="H654" s="17">
        <f t="shared" si="49"/>
        <v>0</v>
      </c>
      <c r="I654" s="29">
        <f t="shared" si="50"/>
        <v>0</v>
      </c>
    </row>
    <row r="655" spans="1:9" x14ac:dyDescent="0.3">
      <c r="A655" s="34">
        <v>5006521</v>
      </c>
      <c r="B655" s="35" t="s">
        <v>431</v>
      </c>
      <c r="C655" s="28">
        <v>7</v>
      </c>
      <c r="D655" s="36">
        <v>13.2</v>
      </c>
      <c r="E655" s="14">
        <f t="shared" si="47"/>
        <v>92.399999999999991</v>
      </c>
      <c r="F655" s="36">
        <v>13.2</v>
      </c>
      <c r="G655" s="30">
        <f t="shared" si="48"/>
        <v>92.399999999999991</v>
      </c>
      <c r="H655" s="17">
        <f t="shared" si="49"/>
        <v>0</v>
      </c>
      <c r="I655" s="29">
        <f t="shared" si="50"/>
        <v>0</v>
      </c>
    </row>
    <row r="656" spans="1:9" x14ac:dyDescent="0.3">
      <c r="A656" s="34">
        <v>5006522</v>
      </c>
      <c r="B656" s="35" t="s">
        <v>432</v>
      </c>
      <c r="C656" s="28">
        <v>15</v>
      </c>
      <c r="D656" s="36">
        <v>29.61</v>
      </c>
      <c r="E656" s="14">
        <f t="shared" si="47"/>
        <v>444.15</v>
      </c>
      <c r="F656" s="36">
        <v>29.61</v>
      </c>
      <c r="G656" s="30">
        <f t="shared" si="48"/>
        <v>444.15</v>
      </c>
      <c r="H656" s="17">
        <f t="shared" si="49"/>
        <v>0</v>
      </c>
      <c r="I656" s="29">
        <f t="shared" si="50"/>
        <v>0</v>
      </c>
    </row>
    <row r="657" spans="1:9" x14ac:dyDescent="0.3">
      <c r="A657" s="34">
        <v>5006524</v>
      </c>
      <c r="B657" s="35" t="s">
        <v>433</v>
      </c>
      <c r="C657" s="28">
        <v>247</v>
      </c>
      <c r="D657" s="36">
        <v>24</v>
      </c>
      <c r="E657" s="14">
        <f t="shared" si="47"/>
        <v>5928</v>
      </c>
      <c r="F657" s="36">
        <v>24</v>
      </c>
      <c r="G657" s="30">
        <f t="shared" si="48"/>
        <v>5928</v>
      </c>
      <c r="H657" s="17">
        <f t="shared" si="49"/>
        <v>0</v>
      </c>
      <c r="I657" s="29">
        <f t="shared" si="50"/>
        <v>0</v>
      </c>
    </row>
    <row r="658" spans="1:9" x14ac:dyDescent="0.3">
      <c r="A658" s="34">
        <v>5006525</v>
      </c>
      <c r="B658" s="35" t="s">
        <v>434</v>
      </c>
      <c r="C658" s="28">
        <v>262</v>
      </c>
      <c r="D658" s="36">
        <v>24.6</v>
      </c>
      <c r="E658" s="14">
        <f t="shared" si="47"/>
        <v>6445.2000000000007</v>
      </c>
      <c r="F658" s="36">
        <v>24.6</v>
      </c>
      <c r="G658" s="30">
        <f t="shared" si="48"/>
        <v>6445.2000000000007</v>
      </c>
      <c r="H658" s="17">
        <f t="shared" si="49"/>
        <v>0</v>
      </c>
      <c r="I658" s="29">
        <f t="shared" si="50"/>
        <v>0</v>
      </c>
    </row>
    <row r="659" spans="1:9" x14ac:dyDescent="0.3">
      <c r="A659" s="34">
        <v>5006526</v>
      </c>
      <c r="B659" s="35" t="s">
        <v>435</v>
      </c>
      <c r="C659" s="28">
        <v>28</v>
      </c>
      <c r="D659" s="36">
        <v>25.33</v>
      </c>
      <c r="E659" s="14">
        <f t="shared" si="47"/>
        <v>709.24</v>
      </c>
      <c r="F659" s="36">
        <v>25.33</v>
      </c>
      <c r="G659" s="30">
        <f t="shared" si="48"/>
        <v>709.24</v>
      </c>
      <c r="H659" s="17">
        <f t="shared" si="49"/>
        <v>0</v>
      </c>
      <c r="I659" s="29">
        <f t="shared" si="50"/>
        <v>0</v>
      </c>
    </row>
    <row r="660" spans="1:9" x14ac:dyDescent="0.3">
      <c r="A660" s="34">
        <v>5006527</v>
      </c>
      <c r="B660" s="35" t="s">
        <v>436</v>
      </c>
      <c r="C660" s="28">
        <v>379</v>
      </c>
      <c r="D660" s="36">
        <v>7.02</v>
      </c>
      <c r="E660" s="14">
        <f t="shared" si="47"/>
        <v>2660.58</v>
      </c>
      <c r="F660" s="36">
        <v>7.02</v>
      </c>
      <c r="G660" s="30">
        <f t="shared" si="48"/>
        <v>2660.58</v>
      </c>
      <c r="H660" s="17">
        <f t="shared" si="49"/>
        <v>0</v>
      </c>
      <c r="I660" s="29">
        <f t="shared" si="50"/>
        <v>0</v>
      </c>
    </row>
    <row r="661" spans="1:9" x14ac:dyDescent="0.3">
      <c r="A661" s="34">
        <v>5006530</v>
      </c>
      <c r="B661" s="35" t="s">
        <v>437</v>
      </c>
      <c r="C661" s="28">
        <v>300</v>
      </c>
      <c r="D661" s="36">
        <v>21.8</v>
      </c>
      <c r="E661" s="14">
        <f t="shared" si="47"/>
        <v>6540</v>
      </c>
      <c r="F661" s="36">
        <v>21.8</v>
      </c>
      <c r="G661" s="30">
        <f t="shared" si="48"/>
        <v>6540</v>
      </c>
      <c r="H661" s="17">
        <f t="shared" si="49"/>
        <v>0</v>
      </c>
      <c r="I661" s="29">
        <f t="shared" si="50"/>
        <v>0</v>
      </c>
    </row>
    <row r="662" spans="1:9" x14ac:dyDescent="0.3">
      <c r="A662" s="34">
        <v>5006531</v>
      </c>
      <c r="B662" s="35" t="s">
        <v>438</v>
      </c>
      <c r="C662" s="28">
        <v>8</v>
      </c>
      <c r="D662" s="36">
        <v>3.8</v>
      </c>
      <c r="E662" s="32">
        <f t="shared" si="47"/>
        <v>30.4</v>
      </c>
      <c r="F662" s="36">
        <v>3.8</v>
      </c>
      <c r="G662" s="30">
        <f t="shared" si="48"/>
        <v>30.4</v>
      </c>
      <c r="H662" s="17">
        <f t="shared" si="49"/>
        <v>0</v>
      </c>
      <c r="I662" s="29">
        <f t="shared" si="50"/>
        <v>0</v>
      </c>
    </row>
    <row r="663" spans="1:9" x14ac:dyDescent="0.3">
      <c r="A663" s="34">
        <v>5006534</v>
      </c>
      <c r="B663" s="35" t="s">
        <v>439</v>
      </c>
      <c r="C663" s="28">
        <v>1</v>
      </c>
      <c r="D663" s="36">
        <v>62.4</v>
      </c>
      <c r="E663" s="14">
        <f t="shared" si="47"/>
        <v>62.4</v>
      </c>
      <c r="F663" s="36">
        <v>62.4</v>
      </c>
      <c r="G663" s="30">
        <f t="shared" si="48"/>
        <v>62.4</v>
      </c>
      <c r="H663" s="17">
        <f t="shared" si="49"/>
        <v>0</v>
      </c>
      <c r="I663" s="29">
        <f t="shared" si="50"/>
        <v>0</v>
      </c>
    </row>
    <row r="664" spans="1:9" x14ac:dyDescent="0.3">
      <c r="A664" s="34">
        <v>5006535</v>
      </c>
      <c r="B664" s="35" t="s">
        <v>440</v>
      </c>
      <c r="C664" s="28">
        <v>8</v>
      </c>
      <c r="D664" s="36">
        <v>356.4</v>
      </c>
      <c r="E664" s="14">
        <f t="shared" si="47"/>
        <v>2851.2</v>
      </c>
      <c r="F664" s="36">
        <v>356.4</v>
      </c>
      <c r="G664" s="30">
        <f t="shared" si="48"/>
        <v>2851.2</v>
      </c>
      <c r="H664" s="17">
        <f t="shared" si="49"/>
        <v>0</v>
      </c>
      <c r="I664" s="29">
        <f t="shared" si="50"/>
        <v>0</v>
      </c>
    </row>
    <row r="665" spans="1:9" x14ac:dyDescent="0.3">
      <c r="A665" s="34">
        <v>5006536</v>
      </c>
      <c r="B665" s="35" t="s">
        <v>992</v>
      </c>
      <c r="C665" s="28">
        <v>0</v>
      </c>
      <c r="D665" s="36">
        <v>3.8</v>
      </c>
      <c r="E665" s="14">
        <f t="shared" si="47"/>
        <v>0</v>
      </c>
      <c r="F665" s="36">
        <v>3.8</v>
      </c>
      <c r="G665" s="30">
        <f t="shared" si="48"/>
        <v>0</v>
      </c>
      <c r="H665" s="17">
        <f t="shared" si="49"/>
        <v>0</v>
      </c>
      <c r="I665" s="29">
        <f t="shared" si="50"/>
        <v>0</v>
      </c>
    </row>
    <row r="666" spans="1:9" x14ac:dyDescent="0.3">
      <c r="A666" s="34">
        <v>5006539</v>
      </c>
      <c r="B666" s="35" t="s">
        <v>441</v>
      </c>
      <c r="C666" s="28">
        <v>4</v>
      </c>
      <c r="D666" s="36">
        <v>4.59</v>
      </c>
      <c r="E666" s="14">
        <f t="shared" si="47"/>
        <v>18.36</v>
      </c>
      <c r="F666" s="36">
        <v>4.59</v>
      </c>
      <c r="G666" s="30">
        <f t="shared" si="48"/>
        <v>18.36</v>
      </c>
      <c r="H666" s="17">
        <f t="shared" si="49"/>
        <v>0</v>
      </c>
      <c r="I666" s="29">
        <f t="shared" si="50"/>
        <v>0</v>
      </c>
    </row>
    <row r="667" spans="1:9" x14ac:dyDescent="0.3">
      <c r="A667" s="34">
        <v>5006541</v>
      </c>
      <c r="B667" s="35" t="s">
        <v>442</v>
      </c>
      <c r="C667" s="28">
        <v>7843</v>
      </c>
      <c r="D667" s="36">
        <v>5.76</v>
      </c>
      <c r="E667" s="14">
        <f t="shared" si="47"/>
        <v>45175.68</v>
      </c>
      <c r="F667" s="36">
        <v>5.76</v>
      </c>
      <c r="G667" s="30">
        <f t="shared" si="48"/>
        <v>45175.68</v>
      </c>
      <c r="H667" s="17">
        <f t="shared" si="49"/>
        <v>0</v>
      </c>
      <c r="I667" s="29">
        <f t="shared" si="50"/>
        <v>0</v>
      </c>
    </row>
    <row r="668" spans="1:9" x14ac:dyDescent="0.3">
      <c r="A668" s="34">
        <v>5006544</v>
      </c>
      <c r="B668" s="35" t="s">
        <v>993</v>
      </c>
      <c r="C668" s="28">
        <v>0</v>
      </c>
      <c r="D668" s="36">
        <v>7.11</v>
      </c>
      <c r="E668" s="14">
        <f t="shared" si="47"/>
        <v>0</v>
      </c>
      <c r="F668" s="36">
        <v>7.11</v>
      </c>
      <c r="G668" s="30">
        <f t="shared" si="48"/>
        <v>0</v>
      </c>
      <c r="H668" s="17">
        <f t="shared" si="49"/>
        <v>0</v>
      </c>
      <c r="I668" s="29">
        <f t="shared" si="50"/>
        <v>0</v>
      </c>
    </row>
    <row r="669" spans="1:9" x14ac:dyDescent="0.3">
      <c r="A669" s="34">
        <v>5006546</v>
      </c>
      <c r="B669" s="35" t="s">
        <v>994</v>
      </c>
      <c r="C669" s="28">
        <v>1</v>
      </c>
      <c r="D669" s="36">
        <v>11.07</v>
      </c>
      <c r="E669" s="14">
        <f t="shared" si="47"/>
        <v>11.07</v>
      </c>
      <c r="F669" s="36">
        <v>11.07</v>
      </c>
      <c r="G669" s="30">
        <f t="shared" si="48"/>
        <v>11.07</v>
      </c>
      <c r="H669" s="17">
        <f t="shared" si="49"/>
        <v>0</v>
      </c>
      <c r="I669" s="29">
        <f t="shared" si="50"/>
        <v>0</v>
      </c>
    </row>
    <row r="670" spans="1:9" x14ac:dyDescent="0.3">
      <c r="A670" s="34">
        <v>5006547</v>
      </c>
      <c r="B670" s="35" t="s">
        <v>53</v>
      </c>
      <c r="C670" s="28">
        <v>31</v>
      </c>
      <c r="D670" s="36">
        <v>55.61</v>
      </c>
      <c r="E670" s="32">
        <f t="shared" si="47"/>
        <v>1723.91</v>
      </c>
      <c r="F670" s="36">
        <v>55.61</v>
      </c>
      <c r="G670" s="30">
        <f t="shared" si="48"/>
        <v>1723.91</v>
      </c>
      <c r="H670" s="17">
        <f t="shared" si="49"/>
        <v>0</v>
      </c>
      <c r="I670" s="29">
        <f t="shared" si="50"/>
        <v>0</v>
      </c>
    </row>
    <row r="671" spans="1:9" x14ac:dyDescent="0.3">
      <c r="A671" s="34">
        <v>5006549</v>
      </c>
      <c r="B671" s="35" t="s">
        <v>443</v>
      </c>
      <c r="C671" s="28">
        <v>6</v>
      </c>
      <c r="D671" s="36">
        <v>360.6</v>
      </c>
      <c r="E671" s="14">
        <f t="shared" si="47"/>
        <v>2163.6000000000004</v>
      </c>
      <c r="F671" s="36">
        <v>360.6</v>
      </c>
      <c r="G671" s="30">
        <f t="shared" si="48"/>
        <v>2163.6000000000004</v>
      </c>
      <c r="H671" s="17">
        <f t="shared" si="49"/>
        <v>0</v>
      </c>
      <c r="I671" s="29">
        <f t="shared" si="50"/>
        <v>0</v>
      </c>
    </row>
    <row r="672" spans="1:9" x14ac:dyDescent="0.3">
      <c r="A672" s="34">
        <v>5006550</v>
      </c>
      <c r="B672" s="35" t="s">
        <v>444</v>
      </c>
      <c r="C672" s="28">
        <v>0</v>
      </c>
      <c r="D672" s="36">
        <v>48.88</v>
      </c>
      <c r="E672" s="14">
        <f t="shared" si="47"/>
        <v>0</v>
      </c>
      <c r="F672" s="36">
        <v>48.88</v>
      </c>
      <c r="G672" s="30">
        <f t="shared" si="48"/>
        <v>0</v>
      </c>
      <c r="H672" s="17">
        <f t="shared" si="49"/>
        <v>0</v>
      </c>
      <c r="I672" s="29">
        <f t="shared" si="50"/>
        <v>0</v>
      </c>
    </row>
    <row r="673" spans="1:9" x14ac:dyDescent="0.3">
      <c r="A673" s="34">
        <v>5006553</v>
      </c>
      <c r="B673" s="35" t="s">
        <v>445</v>
      </c>
      <c r="C673" s="28">
        <v>9</v>
      </c>
      <c r="D673" s="36">
        <v>6.93</v>
      </c>
      <c r="E673" s="14">
        <f t="shared" si="47"/>
        <v>62.37</v>
      </c>
      <c r="F673" s="36">
        <v>6.93</v>
      </c>
      <c r="G673" s="30">
        <f t="shared" si="48"/>
        <v>62.37</v>
      </c>
      <c r="H673" s="17">
        <f t="shared" si="49"/>
        <v>0</v>
      </c>
      <c r="I673" s="29">
        <f t="shared" si="50"/>
        <v>0</v>
      </c>
    </row>
    <row r="674" spans="1:9" x14ac:dyDescent="0.3">
      <c r="A674" s="34">
        <v>5006555</v>
      </c>
      <c r="B674" s="35" t="s">
        <v>446</v>
      </c>
      <c r="C674" s="28">
        <v>33</v>
      </c>
      <c r="D674" s="36">
        <v>3.8</v>
      </c>
      <c r="E674" s="14">
        <f t="shared" si="47"/>
        <v>125.39999999999999</v>
      </c>
      <c r="F674" s="36">
        <v>3.8</v>
      </c>
      <c r="G674" s="30">
        <f t="shared" si="48"/>
        <v>125.39999999999999</v>
      </c>
      <c r="H674" s="17">
        <f t="shared" si="49"/>
        <v>0</v>
      </c>
      <c r="I674" s="29">
        <f t="shared" si="50"/>
        <v>0</v>
      </c>
    </row>
    <row r="675" spans="1:9" x14ac:dyDescent="0.3">
      <c r="A675" s="34">
        <v>5006556</v>
      </c>
      <c r="B675" s="35" t="s">
        <v>447</v>
      </c>
      <c r="C675" s="28">
        <v>24</v>
      </c>
      <c r="D675" s="36">
        <v>3.8</v>
      </c>
      <c r="E675" s="14">
        <f t="shared" si="47"/>
        <v>91.199999999999989</v>
      </c>
      <c r="F675" s="36">
        <v>3.8</v>
      </c>
      <c r="G675" s="30">
        <f t="shared" si="48"/>
        <v>91.199999999999989</v>
      </c>
      <c r="H675" s="17">
        <f t="shared" si="49"/>
        <v>0</v>
      </c>
      <c r="I675" s="29">
        <f t="shared" si="50"/>
        <v>0</v>
      </c>
    </row>
    <row r="676" spans="1:9" x14ac:dyDescent="0.3">
      <c r="A676" s="34">
        <v>5006557</v>
      </c>
      <c r="B676" s="35" t="s">
        <v>995</v>
      </c>
      <c r="C676" s="28">
        <v>0</v>
      </c>
      <c r="D676" s="36">
        <v>19.8</v>
      </c>
      <c r="E676" s="14">
        <f t="shared" si="47"/>
        <v>0</v>
      </c>
      <c r="F676" s="36">
        <v>19.8</v>
      </c>
      <c r="G676" s="30">
        <f t="shared" si="48"/>
        <v>0</v>
      </c>
      <c r="H676" s="17">
        <f t="shared" si="49"/>
        <v>0</v>
      </c>
      <c r="I676" s="29">
        <f t="shared" si="50"/>
        <v>0</v>
      </c>
    </row>
    <row r="677" spans="1:9" x14ac:dyDescent="0.3">
      <c r="A677" s="34">
        <v>5006561</v>
      </c>
      <c r="B677" s="35" t="s">
        <v>448</v>
      </c>
      <c r="C677" s="28">
        <v>2</v>
      </c>
      <c r="D677" s="36">
        <v>50.08</v>
      </c>
      <c r="E677" s="14">
        <f t="shared" si="47"/>
        <v>100.16</v>
      </c>
      <c r="F677" s="36">
        <v>50.08</v>
      </c>
      <c r="G677" s="30">
        <f t="shared" si="48"/>
        <v>100.16</v>
      </c>
      <c r="H677" s="17">
        <f t="shared" si="49"/>
        <v>0</v>
      </c>
      <c r="I677" s="29">
        <f t="shared" si="50"/>
        <v>0</v>
      </c>
    </row>
    <row r="678" spans="1:9" x14ac:dyDescent="0.3">
      <c r="A678" s="34">
        <v>5006568</v>
      </c>
      <c r="B678" s="35" t="s">
        <v>449</v>
      </c>
      <c r="C678" s="28">
        <v>4</v>
      </c>
      <c r="D678" s="36">
        <v>9.92</v>
      </c>
      <c r="E678" s="14">
        <f t="shared" si="47"/>
        <v>39.68</v>
      </c>
      <c r="F678" s="36">
        <v>9.92</v>
      </c>
      <c r="G678" s="30">
        <f t="shared" si="48"/>
        <v>39.68</v>
      </c>
      <c r="H678" s="17">
        <f t="shared" si="49"/>
        <v>0</v>
      </c>
      <c r="I678" s="29">
        <f t="shared" si="50"/>
        <v>0</v>
      </c>
    </row>
    <row r="679" spans="1:9" x14ac:dyDescent="0.3">
      <c r="A679" s="34">
        <v>5006570</v>
      </c>
      <c r="B679" s="35" t="s">
        <v>450</v>
      </c>
      <c r="C679" s="28">
        <v>19</v>
      </c>
      <c r="D679" s="36">
        <v>349.32</v>
      </c>
      <c r="E679" s="14">
        <f t="shared" si="47"/>
        <v>6637.08</v>
      </c>
      <c r="F679" s="36">
        <v>349.32</v>
      </c>
      <c r="G679" s="30">
        <f t="shared" si="48"/>
        <v>6637.08</v>
      </c>
      <c r="H679" s="17">
        <f t="shared" si="49"/>
        <v>0</v>
      </c>
      <c r="I679" s="29">
        <f t="shared" si="50"/>
        <v>0</v>
      </c>
    </row>
    <row r="680" spans="1:9" x14ac:dyDescent="0.3">
      <c r="A680" s="34">
        <v>5006571</v>
      </c>
      <c r="B680" s="35" t="s">
        <v>451</v>
      </c>
      <c r="C680" s="28">
        <v>465</v>
      </c>
      <c r="D680" s="36">
        <v>69.599999999999994</v>
      </c>
      <c r="E680" s="14">
        <f t="shared" si="47"/>
        <v>32363.999999999996</v>
      </c>
      <c r="F680" s="36">
        <v>69.599999999999994</v>
      </c>
      <c r="G680" s="30">
        <f t="shared" si="48"/>
        <v>32363.999999999996</v>
      </c>
      <c r="H680" s="17">
        <f t="shared" si="49"/>
        <v>0</v>
      </c>
      <c r="I680" s="29">
        <f t="shared" si="50"/>
        <v>0</v>
      </c>
    </row>
    <row r="681" spans="1:9" x14ac:dyDescent="0.3">
      <c r="A681" s="34">
        <v>5006572</v>
      </c>
      <c r="B681" s="35" t="s">
        <v>452</v>
      </c>
      <c r="C681" s="28">
        <v>475</v>
      </c>
      <c r="D681" s="36">
        <v>64.400000000000006</v>
      </c>
      <c r="E681" s="14">
        <f t="shared" si="47"/>
        <v>30590.000000000004</v>
      </c>
      <c r="F681" s="36">
        <v>64.400000000000006</v>
      </c>
      <c r="G681" s="30">
        <f t="shared" si="48"/>
        <v>30590.000000000004</v>
      </c>
      <c r="H681" s="17">
        <f t="shared" si="49"/>
        <v>0</v>
      </c>
      <c r="I681" s="29">
        <f t="shared" si="50"/>
        <v>0</v>
      </c>
    </row>
    <row r="682" spans="1:9" x14ac:dyDescent="0.3">
      <c r="A682" s="34">
        <v>5006573</v>
      </c>
      <c r="B682" s="35" t="s">
        <v>453</v>
      </c>
      <c r="C682" s="28">
        <v>4</v>
      </c>
      <c r="D682" s="36">
        <v>312.72000000000003</v>
      </c>
      <c r="E682" s="14">
        <f t="shared" si="47"/>
        <v>1250.8800000000001</v>
      </c>
      <c r="F682" s="36">
        <v>312.72000000000003</v>
      </c>
      <c r="G682" s="30">
        <f t="shared" si="48"/>
        <v>1250.8800000000001</v>
      </c>
      <c r="H682" s="17">
        <f t="shared" si="49"/>
        <v>0</v>
      </c>
      <c r="I682" s="29">
        <f t="shared" si="50"/>
        <v>0</v>
      </c>
    </row>
    <row r="683" spans="1:9" x14ac:dyDescent="0.3">
      <c r="A683" s="34">
        <v>5006575</v>
      </c>
      <c r="B683" s="35" t="s">
        <v>454</v>
      </c>
      <c r="C683" s="28">
        <v>3</v>
      </c>
      <c r="D683" s="36">
        <v>370.9</v>
      </c>
      <c r="E683" s="14">
        <f t="shared" si="47"/>
        <v>1112.6999999999998</v>
      </c>
      <c r="F683" s="36">
        <v>370.9</v>
      </c>
      <c r="G683" s="30">
        <f t="shared" si="48"/>
        <v>1112.6999999999998</v>
      </c>
      <c r="H683" s="17">
        <f t="shared" si="49"/>
        <v>0</v>
      </c>
      <c r="I683" s="29">
        <f t="shared" si="50"/>
        <v>0</v>
      </c>
    </row>
    <row r="684" spans="1:9" x14ac:dyDescent="0.3">
      <c r="A684" s="34">
        <v>5006576</v>
      </c>
      <c r="B684" s="35" t="s">
        <v>996</v>
      </c>
      <c r="C684" s="28">
        <v>0</v>
      </c>
      <c r="D684" s="36">
        <v>8.1</v>
      </c>
      <c r="E684" s="14">
        <f t="shared" si="47"/>
        <v>0</v>
      </c>
      <c r="F684" s="36">
        <v>8.1</v>
      </c>
      <c r="G684" s="30">
        <f t="shared" si="48"/>
        <v>0</v>
      </c>
      <c r="H684" s="17">
        <f t="shared" si="49"/>
        <v>0</v>
      </c>
      <c r="I684" s="29">
        <f t="shared" si="50"/>
        <v>0</v>
      </c>
    </row>
    <row r="685" spans="1:9" x14ac:dyDescent="0.3">
      <c r="A685" s="34">
        <v>5006578</v>
      </c>
      <c r="B685" s="35" t="s">
        <v>997</v>
      </c>
      <c r="C685" s="28">
        <v>0</v>
      </c>
      <c r="D685" s="36">
        <v>3.8</v>
      </c>
      <c r="E685" s="14">
        <f t="shared" ref="E685:E747" si="51">D685*C685</f>
        <v>0</v>
      </c>
      <c r="F685" s="36">
        <v>3.8</v>
      </c>
      <c r="G685" s="30">
        <f t="shared" ref="G685:G747" si="52">C685*F685</f>
        <v>0</v>
      </c>
      <c r="H685" s="17">
        <f t="shared" ref="H685:H747" si="53">G685-E685</f>
        <v>0</v>
      </c>
      <c r="I685" s="29">
        <f t="shared" ref="I685:I747" si="54">IF(E685=0,0,H685/E685)</f>
        <v>0</v>
      </c>
    </row>
    <row r="686" spans="1:9" x14ac:dyDescent="0.3">
      <c r="A686" s="34">
        <v>5006579</v>
      </c>
      <c r="B686" s="35" t="s">
        <v>455</v>
      </c>
      <c r="C686" s="28">
        <v>966</v>
      </c>
      <c r="D686" s="36">
        <v>23.4</v>
      </c>
      <c r="E686" s="14">
        <f t="shared" si="51"/>
        <v>22604.399999999998</v>
      </c>
      <c r="F686" s="36">
        <v>23.4</v>
      </c>
      <c r="G686" s="30">
        <f t="shared" si="52"/>
        <v>22604.399999999998</v>
      </c>
      <c r="H686" s="17">
        <f t="shared" si="53"/>
        <v>0</v>
      </c>
      <c r="I686" s="29">
        <f t="shared" si="54"/>
        <v>0</v>
      </c>
    </row>
    <row r="687" spans="1:9" x14ac:dyDescent="0.3">
      <c r="A687" s="34">
        <v>5006580</v>
      </c>
      <c r="B687" s="35" t="s">
        <v>456</v>
      </c>
      <c r="C687" s="28">
        <v>3401</v>
      </c>
      <c r="D687" s="36">
        <v>23.53</v>
      </c>
      <c r="E687" s="14">
        <f t="shared" si="51"/>
        <v>80025.53</v>
      </c>
      <c r="F687" s="36">
        <v>23.53</v>
      </c>
      <c r="G687" s="30">
        <f t="shared" si="52"/>
        <v>80025.53</v>
      </c>
      <c r="H687" s="17">
        <f t="shared" si="53"/>
        <v>0</v>
      </c>
      <c r="I687" s="29">
        <f t="shared" si="54"/>
        <v>0</v>
      </c>
    </row>
    <row r="688" spans="1:9" x14ac:dyDescent="0.3">
      <c r="A688" s="34">
        <v>5006581</v>
      </c>
      <c r="B688" s="35" t="s">
        <v>998</v>
      </c>
      <c r="C688" s="28">
        <v>0</v>
      </c>
      <c r="D688" s="36">
        <v>3.8</v>
      </c>
      <c r="E688" s="14">
        <f t="shared" si="51"/>
        <v>0</v>
      </c>
      <c r="F688" s="36">
        <v>3.8</v>
      </c>
      <c r="G688" s="30">
        <f t="shared" si="52"/>
        <v>0</v>
      </c>
      <c r="H688" s="17">
        <f t="shared" si="53"/>
        <v>0</v>
      </c>
      <c r="I688" s="29">
        <f t="shared" si="54"/>
        <v>0</v>
      </c>
    </row>
    <row r="689" spans="1:9" x14ac:dyDescent="0.3">
      <c r="A689" s="34">
        <v>5006582</v>
      </c>
      <c r="B689" s="35" t="s">
        <v>457</v>
      </c>
      <c r="C689" s="28">
        <v>92</v>
      </c>
      <c r="D689" s="36">
        <v>3.8</v>
      </c>
      <c r="E689" s="14">
        <f t="shared" si="51"/>
        <v>349.59999999999997</v>
      </c>
      <c r="F689" s="36">
        <v>3.8</v>
      </c>
      <c r="G689" s="30">
        <f t="shared" si="52"/>
        <v>349.59999999999997</v>
      </c>
      <c r="H689" s="17">
        <f t="shared" si="53"/>
        <v>0</v>
      </c>
      <c r="I689" s="29">
        <f t="shared" si="54"/>
        <v>0</v>
      </c>
    </row>
    <row r="690" spans="1:9" x14ac:dyDescent="0.3">
      <c r="A690" s="34">
        <v>5006583</v>
      </c>
      <c r="B690" s="35" t="s">
        <v>458</v>
      </c>
      <c r="C690" s="28">
        <v>8</v>
      </c>
      <c r="D690" s="36">
        <v>304.70999999999998</v>
      </c>
      <c r="E690" s="14">
        <f t="shared" si="51"/>
        <v>2437.6799999999998</v>
      </c>
      <c r="F690" s="36">
        <v>304.70999999999998</v>
      </c>
      <c r="G690" s="30">
        <f t="shared" si="52"/>
        <v>2437.6799999999998</v>
      </c>
      <c r="H690" s="17">
        <f t="shared" si="53"/>
        <v>0</v>
      </c>
      <c r="I690" s="29">
        <f t="shared" si="54"/>
        <v>0</v>
      </c>
    </row>
    <row r="691" spans="1:9" x14ac:dyDescent="0.3">
      <c r="A691" s="34">
        <v>5006585</v>
      </c>
      <c r="B691" s="35" t="s">
        <v>459</v>
      </c>
      <c r="C691" s="28">
        <v>20</v>
      </c>
      <c r="D691" s="36">
        <v>3.8</v>
      </c>
      <c r="E691" s="14">
        <f t="shared" si="51"/>
        <v>76</v>
      </c>
      <c r="F691" s="36">
        <v>3.8</v>
      </c>
      <c r="G691" s="30">
        <f t="shared" si="52"/>
        <v>76</v>
      </c>
      <c r="H691" s="17">
        <f t="shared" si="53"/>
        <v>0</v>
      </c>
      <c r="I691" s="29">
        <f t="shared" si="54"/>
        <v>0</v>
      </c>
    </row>
    <row r="692" spans="1:9" x14ac:dyDescent="0.3">
      <c r="A692" s="34">
        <v>5006586</v>
      </c>
      <c r="B692" s="35" t="s">
        <v>460</v>
      </c>
      <c r="C692" s="28">
        <v>38</v>
      </c>
      <c r="D692" s="36">
        <v>32.18</v>
      </c>
      <c r="E692" s="14">
        <f t="shared" si="51"/>
        <v>1222.8399999999999</v>
      </c>
      <c r="F692" s="36">
        <v>32.18</v>
      </c>
      <c r="G692" s="30">
        <f t="shared" si="52"/>
        <v>1222.8399999999999</v>
      </c>
      <c r="H692" s="17">
        <f t="shared" si="53"/>
        <v>0</v>
      </c>
      <c r="I692" s="29">
        <f t="shared" si="54"/>
        <v>0</v>
      </c>
    </row>
    <row r="693" spans="1:9" x14ac:dyDescent="0.3">
      <c r="A693" s="34">
        <v>5006587</v>
      </c>
      <c r="B693" s="35" t="s">
        <v>461</v>
      </c>
      <c r="C693" s="28">
        <v>458</v>
      </c>
      <c r="D693" s="36">
        <v>9.36</v>
      </c>
      <c r="E693" s="14">
        <f t="shared" si="51"/>
        <v>4286.88</v>
      </c>
      <c r="F693" s="36">
        <v>9.36</v>
      </c>
      <c r="G693" s="30">
        <f t="shared" si="52"/>
        <v>4286.88</v>
      </c>
      <c r="H693" s="17">
        <f t="shared" si="53"/>
        <v>0</v>
      </c>
      <c r="I693" s="29">
        <f t="shared" si="54"/>
        <v>0</v>
      </c>
    </row>
    <row r="694" spans="1:9" x14ac:dyDescent="0.3">
      <c r="A694" s="34">
        <v>5006588</v>
      </c>
      <c r="B694" s="35" t="s">
        <v>462</v>
      </c>
      <c r="C694" s="28">
        <v>141</v>
      </c>
      <c r="D694" s="36">
        <v>25.2</v>
      </c>
      <c r="E694" s="14">
        <f t="shared" si="51"/>
        <v>3553.2</v>
      </c>
      <c r="F694" s="36">
        <v>25.2</v>
      </c>
      <c r="G694" s="30">
        <f t="shared" si="52"/>
        <v>3553.2</v>
      </c>
      <c r="H694" s="17">
        <f t="shared" si="53"/>
        <v>0</v>
      </c>
      <c r="I694" s="29">
        <f t="shared" si="54"/>
        <v>0</v>
      </c>
    </row>
    <row r="695" spans="1:9" x14ac:dyDescent="0.3">
      <c r="A695" s="34">
        <v>5006589</v>
      </c>
      <c r="B695" s="35" t="s">
        <v>463</v>
      </c>
      <c r="C695" s="28">
        <v>23</v>
      </c>
      <c r="D695" s="36">
        <v>25.65</v>
      </c>
      <c r="E695" s="14">
        <f t="shared" si="51"/>
        <v>589.94999999999993</v>
      </c>
      <c r="F695" s="36">
        <v>25.65</v>
      </c>
      <c r="G695" s="30">
        <f t="shared" si="52"/>
        <v>589.94999999999993</v>
      </c>
      <c r="H695" s="17">
        <f t="shared" si="53"/>
        <v>0</v>
      </c>
      <c r="I695" s="29">
        <f t="shared" si="54"/>
        <v>0</v>
      </c>
    </row>
    <row r="696" spans="1:9" x14ac:dyDescent="0.3">
      <c r="A696" s="34">
        <v>5006590</v>
      </c>
      <c r="B696" s="35" t="s">
        <v>464</v>
      </c>
      <c r="C696" s="28">
        <v>4173</v>
      </c>
      <c r="D696" s="36">
        <v>6.57</v>
      </c>
      <c r="E696" s="14">
        <f t="shared" si="51"/>
        <v>27416.61</v>
      </c>
      <c r="F696" s="36">
        <v>6.57</v>
      </c>
      <c r="G696" s="30">
        <f t="shared" si="52"/>
        <v>27416.61</v>
      </c>
      <c r="H696" s="17">
        <f t="shared" si="53"/>
        <v>0</v>
      </c>
      <c r="I696" s="29">
        <f t="shared" si="54"/>
        <v>0</v>
      </c>
    </row>
    <row r="697" spans="1:9" x14ac:dyDescent="0.3">
      <c r="A697" s="34">
        <v>5006591</v>
      </c>
      <c r="B697" s="35" t="s">
        <v>465</v>
      </c>
      <c r="C697" s="28">
        <v>746</v>
      </c>
      <c r="D697" s="36">
        <v>34.200000000000003</v>
      </c>
      <c r="E697" s="14">
        <f t="shared" si="51"/>
        <v>25513.200000000001</v>
      </c>
      <c r="F697" s="36">
        <v>34.200000000000003</v>
      </c>
      <c r="G697" s="30">
        <f t="shared" si="52"/>
        <v>25513.200000000001</v>
      </c>
      <c r="H697" s="17">
        <f t="shared" si="53"/>
        <v>0</v>
      </c>
      <c r="I697" s="29">
        <f t="shared" si="54"/>
        <v>0</v>
      </c>
    </row>
    <row r="698" spans="1:9" x14ac:dyDescent="0.3">
      <c r="A698" s="34">
        <v>5006592</v>
      </c>
      <c r="B698" s="35" t="s">
        <v>999</v>
      </c>
      <c r="C698" s="28">
        <v>0</v>
      </c>
      <c r="D698" s="36">
        <v>113.1</v>
      </c>
      <c r="E698" s="14">
        <f t="shared" si="51"/>
        <v>0</v>
      </c>
      <c r="F698" s="36">
        <v>113.1</v>
      </c>
      <c r="G698" s="30">
        <f t="shared" si="52"/>
        <v>0</v>
      </c>
      <c r="H698" s="17">
        <f t="shared" si="53"/>
        <v>0</v>
      </c>
      <c r="I698" s="29">
        <f t="shared" si="54"/>
        <v>0</v>
      </c>
    </row>
    <row r="699" spans="1:9" x14ac:dyDescent="0.3">
      <c r="A699" s="34">
        <v>5006593</v>
      </c>
      <c r="B699" s="35" t="s">
        <v>1000</v>
      </c>
      <c r="C699" s="28">
        <v>0</v>
      </c>
      <c r="D699" s="36">
        <v>39.36</v>
      </c>
      <c r="E699" s="14">
        <f t="shared" si="51"/>
        <v>0</v>
      </c>
      <c r="F699" s="36">
        <v>39.36</v>
      </c>
      <c r="G699" s="30">
        <f t="shared" si="52"/>
        <v>0</v>
      </c>
      <c r="H699" s="17">
        <f t="shared" si="53"/>
        <v>0</v>
      </c>
      <c r="I699" s="29">
        <f t="shared" si="54"/>
        <v>0</v>
      </c>
    </row>
    <row r="700" spans="1:9" x14ac:dyDescent="0.3">
      <c r="A700" s="34">
        <v>5006594</v>
      </c>
      <c r="B700" s="35" t="s">
        <v>1001</v>
      </c>
      <c r="C700" s="28">
        <v>144</v>
      </c>
      <c r="D700" s="36">
        <v>18.16</v>
      </c>
      <c r="E700" s="14">
        <f t="shared" si="51"/>
        <v>2615.04</v>
      </c>
      <c r="F700" s="36">
        <v>18.16</v>
      </c>
      <c r="G700" s="30">
        <f t="shared" si="52"/>
        <v>2615.04</v>
      </c>
      <c r="H700" s="17">
        <f t="shared" si="53"/>
        <v>0</v>
      </c>
      <c r="I700" s="29">
        <f t="shared" si="54"/>
        <v>0</v>
      </c>
    </row>
    <row r="701" spans="1:9" x14ac:dyDescent="0.3">
      <c r="A701" s="34">
        <v>5006599</v>
      </c>
      <c r="B701" s="35" t="s">
        <v>466</v>
      </c>
      <c r="C701" s="28">
        <v>1327</v>
      </c>
      <c r="D701" s="36">
        <v>36.4</v>
      </c>
      <c r="E701" s="14">
        <f t="shared" si="51"/>
        <v>48302.799999999996</v>
      </c>
      <c r="F701" s="36">
        <v>36.4</v>
      </c>
      <c r="G701" s="30">
        <f t="shared" si="52"/>
        <v>48302.799999999996</v>
      </c>
      <c r="H701" s="17">
        <f t="shared" si="53"/>
        <v>0</v>
      </c>
      <c r="I701" s="29">
        <f t="shared" si="54"/>
        <v>0</v>
      </c>
    </row>
    <row r="702" spans="1:9" x14ac:dyDescent="0.3">
      <c r="A702" s="34">
        <v>5006600</v>
      </c>
      <c r="B702" s="35" t="s">
        <v>467</v>
      </c>
      <c r="C702" s="28">
        <v>2211</v>
      </c>
      <c r="D702" s="36">
        <v>53.27</v>
      </c>
      <c r="E702" s="14">
        <f t="shared" si="51"/>
        <v>117779.97</v>
      </c>
      <c r="F702" s="36">
        <v>53.27</v>
      </c>
      <c r="G702" s="30">
        <f t="shared" si="52"/>
        <v>117779.97</v>
      </c>
      <c r="H702" s="17">
        <f t="shared" si="53"/>
        <v>0</v>
      </c>
      <c r="I702" s="29">
        <f t="shared" si="54"/>
        <v>0</v>
      </c>
    </row>
    <row r="703" spans="1:9" x14ac:dyDescent="0.3">
      <c r="A703" s="34">
        <v>5006601</v>
      </c>
      <c r="B703" s="35" t="s">
        <v>468</v>
      </c>
      <c r="C703" s="28">
        <v>1986</v>
      </c>
      <c r="D703" s="36">
        <v>62.51</v>
      </c>
      <c r="E703" s="14">
        <f t="shared" si="51"/>
        <v>124144.86</v>
      </c>
      <c r="F703" s="36">
        <v>62.51</v>
      </c>
      <c r="G703" s="30">
        <f t="shared" si="52"/>
        <v>124144.86</v>
      </c>
      <c r="H703" s="17">
        <f t="shared" si="53"/>
        <v>0</v>
      </c>
      <c r="I703" s="29">
        <f t="shared" si="54"/>
        <v>0</v>
      </c>
    </row>
    <row r="704" spans="1:9" x14ac:dyDescent="0.3">
      <c r="A704" s="34">
        <v>5006602</v>
      </c>
      <c r="B704" s="35" t="s">
        <v>469</v>
      </c>
      <c r="C704" s="28">
        <v>578</v>
      </c>
      <c r="D704" s="36">
        <v>72</v>
      </c>
      <c r="E704" s="14">
        <f t="shared" si="51"/>
        <v>41616</v>
      </c>
      <c r="F704" s="36">
        <v>72</v>
      </c>
      <c r="G704" s="30">
        <f t="shared" si="52"/>
        <v>41616</v>
      </c>
      <c r="H704" s="17">
        <f t="shared" si="53"/>
        <v>0</v>
      </c>
      <c r="I704" s="29">
        <f t="shared" si="54"/>
        <v>0</v>
      </c>
    </row>
    <row r="705" spans="1:9" x14ac:dyDescent="0.3">
      <c r="A705" s="34">
        <v>5006605</v>
      </c>
      <c r="B705" s="35" t="s">
        <v>470</v>
      </c>
      <c r="C705" s="28">
        <v>48</v>
      </c>
      <c r="D705" s="36">
        <v>6.66</v>
      </c>
      <c r="E705" s="14">
        <f t="shared" si="51"/>
        <v>319.68</v>
      </c>
      <c r="F705" s="36">
        <v>6.66</v>
      </c>
      <c r="G705" s="30">
        <f t="shared" si="52"/>
        <v>319.68</v>
      </c>
      <c r="H705" s="17">
        <f t="shared" si="53"/>
        <v>0</v>
      </c>
      <c r="I705" s="29">
        <f t="shared" si="54"/>
        <v>0</v>
      </c>
    </row>
    <row r="706" spans="1:9" x14ac:dyDescent="0.3">
      <c r="A706" s="34">
        <v>5006606</v>
      </c>
      <c r="B706" s="35" t="s">
        <v>471</v>
      </c>
      <c r="C706" s="28">
        <v>0</v>
      </c>
      <c r="D706" s="36">
        <v>4.59</v>
      </c>
      <c r="E706" s="14">
        <f t="shared" si="51"/>
        <v>0</v>
      </c>
      <c r="F706" s="36">
        <v>4.59</v>
      </c>
      <c r="G706" s="30">
        <f t="shared" si="52"/>
        <v>0</v>
      </c>
      <c r="H706" s="17">
        <f t="shared" si="53"/>
        <v>0</v>
      </c>
      <c r="I706" s="29">
        <f t="shared" si="54"/>
        <v>0</v>
      </c>
    </row>
    <row r="707" spans="1:9" x14ac:dyDescent="0.3">
      <c r="A707" s="34">
        <v>5006607</v>
      </c>
      <c r="B707" s="35" t="s">
        <v>472</v>
      </c>
      <c r="C707" s="28">
        <v>551</v>
      </c>
      <c r="D707" s="36">
        <v>3.8</v>
      </c>
      <c r="E707" s="14">
        <f t="shared" si="51"/>
        <v>2093.7999999999997</v>
      </c>
      <c r="F707" s="36">
        <v>3.8</v>
      </c>
      <c r="G707" s="30">
        <f t="shared" si="52"/>
        <v>2093.7999999999997</v>
      </c>
      <c r="H707" s="17">
        <f t="shared" si="53"/>
        <v>0</v>
      </c>
      <c r="I707" s="29">
        <f t="shared" si="54"/>
        <v>0</v>
      </c>
    </row>
    <row r="708" spans="1:9" x14ac:dyDescent="0.3">
      <c r="A708" s="34">
        <v>5006610</v>
      </c>
      <c r="B708" s="35" t="s">
        <v>1002</v>
      </c>
      <c r="C708" s="28">
        <v>0</v>
      </c>
      <c r="D708" s="36">
        <v>11.52</v>
      </c>
      <c r="E708" s="14">
        <f t="shared" si="51"/>
        <v>0</v>
      </c>
      <c r="F708" s="36">
        <v>11.52</v>
      </c>
      <c r="G708" s="30">
        <f t="shared" si="52"/>
        <v>0</v>
      </c>
      <c r="H708" s="17">
        <f t="shared" si="53"/>
        <v>0</v>
      </c>
      <c r="I708" s="29">
        <f t="shared" si="54"/>
        <v>0</v>
      </c>
    </row>
    <row r="709" spans="1:9" x14ac:dyDescent="0.3">
      <c r="A709" s="34">
        <v>5006611</v>
      </c>
      <c r="B709" s="35" t="s">
        <v>473</v>
      </c>
      <c r="C709" s="28">
        <v>4</v>
      </c>
      <c r="D709" s="36">
        <v>28.44</v>
      </c>
      <c r="E709" s="14">
        <f t="shared" si="51"/>
        <v>113.76</v>
      </c>
      <c r="F709" s="36">
        <v>28.44</v>
      </c>
      <c r="G709" s="30">
        <f t="shared" si="52"/>
        <v>113.76</v>
      </c>
      <c r="H709" s="17">
        <f t="shared" si="53"/>
        <v>0</v>
      </c>
      <c r="I709" s="29">
        <f t="shared" si="54"/>
        <v>0</v>
      </c>
    </row>
    <row r="710" spans="1:9" x14ac:dyDescent="0.3">
      <c r="A710" s="34">
        <v>5006612</v>
      </c>
      <c r="B710" s="35" t="s">
        <v>474</v>
      </c>
      <c r="C710" s="28">
        <v>0</v>
      </c>
      <c r="D710" s="36">
        <v>365.2</v>
      </c>
      <c r="E710" s="14">
        <f t="shared" si="51"/>
        <v>0</v>
      </c>
      <c r="F710" s="36">
        <v>365.2</v>
      </c>
      <c r="G710" s="30">
        <f t="shared" si="52"/>
        <v>0</v>
      </c>
      <c r="H710" s="17">
        <f t="shared" si="53"/>
        <v>0</v>
      </c>
      <c r="I710" s="29">
        <f t="shared" si="54"/>
        <v>0</v>
      </c>
    </row>
    <row r="711" spans="1:9" x14ac:dyDescent="0.3">
      <c r="A711" s="34">
        <v>5006613</v>
      </c>
      <c r="B711" s="35" t="s">
        <v>1003</v>
      </c>
      <c r="C711" s="28">
        <v>0</v>
      </c>
      <c r="D711" s="36">
        <v>118.8</v>
      </c>
      <c r="E711" s="14">
        <f t="shared" si="51"/>
        <v>0</v>
      </c>
      <c r="F711" s="36">
        <v>118.8</v>
      </c>
      <c r="G711" s="30">
        <f t="shared" si="52"/>
        <v>0</v>
      </c>
      <c r="H711" s="17">
        <f t="shared" si="53"/>
        <v>0</v>
      </c>
      <c r="I711" s="29">
        <f t="shared" si="54"/>
        <v>0</v>
      </c>
    </row>
    <row r="712" spans="1:9" x14ac:dyDescent="0.3">
      <c r="A712" s="34">
        <v>5006615</v>
      </c>
      <c r="B712" s="35" t="s">
        <v>784</v>
      </c>
      <c r="C712" s="28">
        <v>0</v>
      </c>
      <c r="D712" s="36">
        <v>295.10000000000002</v>
      </c>
      <c r="E712" s="14">
        <f t="shared" si="51"/>
        <v>0</v>
      </c>
      <c r="F712" s="36">
        <v>295.10000000000002</v>
      </c>
      <c r="G712" s="30">
        <f t="shared" si="52"/>
        <v>0</v>
      </c>
      <c r="H712" s="17">
        <f t="shared" si="53"/>
        <v>0</v>
      </c>
      <c r="I712" s="29">
        <f t="shared" si="54"/>
        <v>0</v>
      </c>
    </row>
    <row r="713" spans="1:9" x14ac:dyDescent="0.3">
      <c r="A713" s="34">
        <v>5006616</v>
      </c>
      <c r="B713" s="35" t="s">
        <v>1004</v>
      </c>
      <c r="C713" s="28">
        <v>67</v>
      </c>
      <c r="D713" s="36">
        <v>144.1</v>
      </c>
      <c r="E713" s="14">
        <f t="shared" si="51"/>
        <v>9654.6999999999989</v>
      </c>
      <c r="F713" s="36">
        <v>144.1</v>
      </c>
      <c r="G713" s="30">
        <f t="shared" si="52"/>
        <v>9654.6999999999989</v>
      </c>
      <c r="H713" s="17">
        <f t="shared" si="53"/>
        <v>0</v>
      </c>
      <c r="I713" s="29">
        <f t="shared" si="54"/>
        <v>0</v>
      </c>
    </row>
    <row r="714" spans="1:9" x14ac:dyDescent="0.3">
      <c r="A714" s="34">
        <v>5006617</v>
      </c>
      <c r="B714" s="35" t="s">
        <v>475</v>
      </c>
      <c r="C714" s="28">
        <v>134</v>
      </c>
      <c r="D714" s="36">
        <v>144.1</v>
      </c>
      <c r="E714" s="14">
        <f t="shared" si="51"/>
        <v>19309.399999999998</v>
      </c>
      <c r="F714" s="36">
        <v>144.1</v>
      </c>
      <c r="G714" s="30">
        <f t="shared" si="52"/>
        <v>19309.399999999998</v>
      </c>
      <c r="H714" s="17">
        <f t="shared" si="53"/>
        <v>0</v>
      </c>
      <c r="I714" s="29">
        <f t="shared" si="54"/>
        <v>0</v>
      </c>
    </row>
    <row r="715" spans="1:9" x14ac:dyDescent="0.3">
      <c r="A715" s="34">
        <v>5006618</v>
      </c>
      <c r="B715" s="35" t="s">
        <v>476</v>
      </c>
      <c r="C715" s="28">
        <v>3483</v>
      </c>
      <c r="D715" s="36">
        <v>3.8</v>
      </c>
      <c r="E715" s="14">
        <f t="shared" si="51"/>
        <v>13235.4</v>
      </c>
      <c r="F715" s="36">
        <v>3.8</v>
      </c>
      <c r="G715" s="30">
        <f t="shared" si="52"/>
        <v>13235.4</v>
      </c>
      <c r="H715" s="17">
        <f t="shared" si="53"/>
        <v>0</v>
      </c>
      <c r="I715" s="29">
        <f t="shared" si="54"/>
        <v>0</v>
      </c>
    </row>
    <row r="716" spans="1:9" x14ac:dyDescent="0.3">
      <c r="A716" s="34">
        <v>5006619</v>
      </c>
      <c r="B716" s="35" t="s">
        <v>477</v>
      </c>
      <c r="C716" s="28">
        <v>545</v>
      </c>
      <c r="D716" s="36">
        <v>10.39</v>
      </c>
      <c r="E716" s="14">
        <f t="shared" si="51"/>
        <v>5662.55</v>
      </c>
      <c r="F716" s="36">
        <v>10.39</v>
      </c>
      <c r="G716" s="30">
        <f t="shared" si="52"/>
        <v>5662.55</v>
      </c>
      <c r="H716" s="17">
        <f t="shared" si="53"/>
        <v>0</v>
      </c>
      <c r="I716" s="29">
        <f t="shared" si="54"/>
        <v>0</v>
      </c>
    </row>
    <row r="717" spans="1:9" x14ac:dyDescent="0.3">
      <c r="A717" s="34">
        <v>5006621</v>
      </c>
      <c r="B717" s="35" t="s">
        <v>478</v>
      </c>
      <c r="C717" s="28">
        <v>4557</v>
      </c>
      <c r="D717" s="36">
        <v>54.88</v>
      </c>
      <c r="E717" s="14">
        <f t="shared" si="51"/>
        <v>250088.16</v>
      </c>
      <c r="F717" s="36">
        <v>54.88</v>
      </c>
      <c r="G717" s="30">
        <f t="shared" si="52"/>
        <v>250088.16</v>
      </c>
      <c r="H717" s="17">
        <f t="shared" si="53"/>
        <v>0</v>
      </c>
      <c r="I717" s="29">
        <f t="shared" si="54"/>
        <v>0</v>
      </c>
    </row>
    <row r="718" spans="1:9" x14ac:dyDescent="0.3">
      <c r="A718" s="34">
        <v>5006623</v>
      </c>
      <c r="B718" s="35" t="s">
        <v>479</v>
      </c>
      <c r="C718" s="28">
        <v>2517</v>
      </c>
      <c r="D718" s="36">
        <v>77.62</v>
      </c>
      <c r="E718" s="14">
        <f t="shared" si="51"/>
        <v>195369.54</v>
      </c>
      <c r="F718" s="36">
        <v>77.62</v>
      </c>
      <c r="G718" s="30">
        <f t="shared" si="52"/>
        <v>195369.54</v>
      </c>
      <c r="H718" s="17">
        <f t="shared" si="53"/>
        <v>0</v>
      </c>
      <c r="I718" s="29">
        <f t="shared" si="54"/>
        <v>0</v>
      </c>
    </row>
    <row r="719" spans="1:9" x14ac:dyDescent="0.3">
      <c r="A719" s="34">
        <v>5006624</v>
      </c>
      <c r="B719" s="35" t="s">
        <v>480</v>
      </c>
      <c r="C719" s="28">
        <v>614</v>
      </c>
      <c r="D719" s="36">
        <v>31.97</v>
      </c>
      <c r="E719" s="14">
        <f t="shared" si="51"/>
        <v>19629.579999999998</v>
      </c>
      <c r="F719" s="36">
        <v>31.97</v>
      </c>
      <c r="G719" s="30">
        <f t="shared" si="52"/>
        <v>19629.579999999998</v>
      </c>
      <c r="H719" s="17">
        <f t="shared" si="53"/>
        <v>0</v>
      </c>
      <c r="I719" s="29">
        <f t="shared" si="54"/>
        <v>0</v>
      </c>
    </row>
    <row r="720" spans="1:9" x14ac:dyDescent="0.3">
      <c r="A720" s="34">
        <v>5006625</v>
      </c>
      <c r="B720" s="35" t="s">
        <v>481</v>
      </c>
      <c r="C720" s="28">
        <v>3947</v>
      </c>
      <c r="D720" s="36">
        <v>102.38</v>
      </c>
      <c r="E720" s="14">
        <f t="shared" si="51"/>
        <v>404093.86</v>
      </c>
      <c r="F720" s="36">
        <v>102.38</v>
      </c>
      <c r="G720" s="30">
        <f t="shared" si="52"/>
        <v>404093.86</v>
      </c>
      <c r="H720" s="17">
        <f t="shared" si="53"/>
        <v>0</v>
      </c>
      <c r="I720" s="29">
        <f t="shared" si="54"/>
        <v>0</v>
      </c>
    </row>
    <row r="721" spans="1:9" x14ac:dyDescent="0.3">
      <c r="A721" s="34">
        <v>5006626</v>
      </c>
      <c r="B721" s="35" t="s">
        <v>482</v>
      </c>
      <c r="C721" s="28">
        <v>1809</v>
      </c>
      <c r="D721" s="36">
        <v>61.43</v>
      </c>
      <c r="E721" s="14">
        <f t="shared" si="51"/>
        <v>111126.87</v>
      </c>
      <c r="F721" s="36">
        <v>61.43</v>
      </c>
      <c r="G721" s="30">
        <f t="shared" si="52"/>
        <v>111126.87</v>
      </c>
      <c r="H721" s="17">
        <f t="shared" si="53"/>
        <v>0</v>
      </c>
      <c r="I721" s="29">
        <f t="shared" si="54"/>
        <v>0</v>
      </c>
    </row>
    <row r="722" spans="1:9" x14ac:dyDescent="0.3">
      <c r="A722" s="34">
        <v>5006627</v>
      </c>
      <c r="B722" s="35" t="s">
        <v>483</v>
      </c>
      <c r="C722" s="28">
        <v>2304</v>
      </c>
      <c r="D722" s="36">
        <v>52.56</v>
      </c>
      <c r="E722" s="14">
        <f t="shared" si="51"/>
        <v>121098.24000000001</v>
      </c>
      <c r="F722" s="36">
        <v>52.56</v>
      </c>
      <c r="G722" s="30">
        <f t="shared" si="52"/>
        <v>121098.24000000001</v>
      </c>
      <c r="H722" s="17">
        <f t="shared" si="53"/>
        <v>0</v>
      </c>
      <c r="I722" s="29">
        <f t="shared" si="54"/>
        <v>0</v>
      </c>
    </row>
    <row r="723" spans="1:9" x14ac:dyDescent="0.3">
      <c r="A723" s="34">
        <v>5006628</v>
      </c>
      <c r="B723" s="35" t="s">
        <v>484</v>
      </c>
      <c r="C723" s="28">
        <v>1</v>
      </c>
      <c r="D723" s="36">
        <v>137.88</v>
      </c>
      <c r="E723" s="14">
        <f t="shared" si="51"/>
        <v>137.88</v>
      </c>
      <c r="F723" s="36">
        <v>137.88</v>
      </c>
      <c r="G723" s="30">
        <f t="shared" si="52"/>
        <v>137.88</v>
      </c>
      <c r="H723" s="17">
        <f t="shared" si="53"/>
        <v>0</v>
      </c>
      <c r="I723" s="29">
        <f t="shared" si="54"/>
        <v>0</v>
      </c>
    </row>
    <row r="724" spans="1:9" x14ac:dyDescent="0.3">
      <c r="A724" s="34">
        <v>5006629</v>
      </c>
      <c r="B724" s="35" t="s">
        <v>485</v>
      </c>
      <c r="C724" s="28">
        <v>13</v>
      </c>
      <c r="D724" s="36">
        <v>162.06</v>
      </c>
      <c r="E724" s="14">
        <f t="shared" si="51"/>
        <v>2106.7800000000002</v>
      </c>
      <c r="F724" s="36">
        <v>162.06</v>
      </c>
      <c r="G724" s="30">
        <f t="shared" si="52"/>
        <v>2106.7800000000002</v>
      </c>
      <c r="H724" s="17">
        <f t="shared" si="53"/>
        <v>0</v>
      </c>
      <c r="I724" s="29">
        <f t="shared" si="54"/>
        <v>0</v>
      </c>
    </row>
    <row r="725" spans="1:9" x14ac:dyDescent="0.3">
      <c r="A725" s="34">
        <v>5006631</v>
      </c>
      <c r="B725" s="35" t="s">
        <v>486</v>
      </c>
      <c r="C725" s="28">
        <v>392</v>
      </c>
      <c r="D725" s="36">
        <v>3.8</v>
      </c>
      <c r="E725" s="14">
        <f t="shared" si="51"/>
        <v>1489.6</v>
      </c>
      <c r="F725" s="36">
        <v>3.8</v>
      </c>
      <c r="G725" s="30">
        <f t="shared" si="52"/>
        <v>1489.6</v>
      </c>
      <c r="H725" s="17">
        <f t="shared" si="53"/>
        <v>0</v>
      </c>
      <c r="I725" s="29">
        <f t="shared" si="54"/>
        <v>0</v>
      </c>
    </row>
    <row r="726" spans="1:9" x14ac:dyDescent="0.3">
      <c r="A726" s="34">
        <v>5006632</v>
      </c>
      <c r="B726" s="35" t="s">
        <v>487</v>
      </c>
      <c r="C726" s="28">
        <v>18</v>
      </c>
      <c r="D726" s="36">
        <v>7.83</v>
      </c>
      <c r="E726" s="14">
        <f t="shared" si="51"/>
        <v>140.94</v>
      </c>
      <c r="F726" s="36">
        <v>7.83</v>
      </c>
      <c r="G726" s="30">
        <f t="shared" si="52"/>
        <v>140.94</v>
      </c>
      <c r="H726" s="17">
        <f t="shared" si="53"/>
        <v>0</v>
      </c>
      <c r="I726" s="29">
        <f t="shared" si="54"/>
        <v>0</v>
      </c>
    </row>
    <row r="727" spans="1:9" x14ac:dyDescent="0.3">
      <c r="A727" s="34">
        <v>5006635</v>
      </c>
      <c r="B727" s="35" t="s">
        <v>785</v>
      </c>
      <c r="C727" s="28">
        <v>466</v>
      </c>
      <c r="D727" s="36">
        <v>7.38</v>
      </c>
      <c r="E727" s="14">
        <f t="shared" si="51"/>
        <v>3439.08</v>
      </c>
      <c r="F727" s="36">
        <v>7.38</v>
      </c>
      <c r="G727" s="30">
        <f t="shared" si="52"/>
        <v>3439.08</v>
      </c>
      <c r="H727" s="17">
        <f t="shared" si="53"/>
        <v>0</v>
      </c>
      <c r="I727" s="29">
        <f t="shared" si="54"/>
        <v>0</v>
      </c>
    </row>
    <row r="728" spans="1:9" x14ac:dyDescent="0.3">
      <c r="A728" s="34">
        <v>5006637</v>
      </c>
      <c r="B728" s="35" t="s">
        <v>488</v>
      </c>
      <c r="C728" s="28">
        <v>36</v>
      </c>
      <c r="D728" s="36">
        <v>45.21</v>
      </c>
      <c r="E728" s="14">
        <f t="shared" si="51"/>
        <v>1627.56</v>
      </c>
      <c r="F728" s="36">
        <v>45.21</v>
      </c>
      <c r="G728" s="30">
        <f t="shared" si="52"/>
        <v>1627.56</v>
      </c>
      <c r="H728" s="17">
        <f t="shared" si="53"/>
        <v>0</v>
      </c>
      <c r="I728" s="29">
        <f t="shared" si="54"/>
        <v>0</v>
      </c>
    </row>
    <row r="729" spans="1:9" x14ac:dyDescent="0.3">
      <c r="A729" s="34">
        <v>5006640</v>
      </c>
      <c r="B729" s="35" t="s">
        <v>489</v>
      </c>
      <c r="C729" s="28">
        <v>439</v>
      </c>
      <c r="D729" s="36">
        <v>3.8</v>
      </c>
      <c r="E729" s="14">
        <f t="shared" si="51"/>
        <v>1668.1999999999998</v>
      </c>
      <c r="F729" s="36">
        <v>3.8</v>
      </c>
      <c r="G729" s="30">
        <f t="shared" si="52"/>
        <v>1668.1999999999998</v>
      </c>
      <c r="H729" s="17">
        <f t="shared" si="53"/>
        <v>0</v>
      </c>
      <c r="I729" s="29">
        <f t="shared" si="54"/>
        <v>0</v>
      </c>
    </row>
    <row r="730" spans="1:9" x14ac:dyDescent="0.3">
      <c r="A730" s="34">
        <v>5006643</v>
      </c>
      <c r="B730" s="35" t="s">
        <v>1005</v>
      </c>
      <c r="C730" s="28">
        <v>0</v>
      </c>
      <c r="D730" s="36">
        <v>81</v>
      </c>
      <c r="E730" s="14">
        <f t="shared" si="51"/>
        <v>0</v>
      </c>
      <c r="F730" s="36">
        <v>81</v>
      </c>
      <c r="G730" s="30">
        <f t="shared" si="52"/>
        <v>0</v>
      </c>
      <c r="H730" s="17">
        <f t="shared" si="53"/>
        <v>0</v>
      </c>
      <c r="I730" s="29">
        <f t="shared" si="54"/>
        <v>0</v>
      </c>
    </row>
    <row r="731" spans="1:9" x14ac:dyDescent="0.3">
      <c r="A731" s="34">
        <v>5006645</v>
      </c>
      <c r="B731" s="35" t="s">
        <v>490</v>
      </c>
      <c r="C731" s="28">
        <v>2</v>
      </c>
      <c r="D731" s="36">
        <v>57.76</v>
      </c>
      <c r="E731" s="14">
        <f t="shared" si="51"/>
        <v>115.52</v>
      </c>
      <c r="F731" s="36">
        <v>57.76</v>
      </c>
      <c r="G731" s="30">
        <f t="shared" si="52"/>
        <v>115.52</v>
      </c>
      <c r="H731" s="17">
        <f t="shared" si="53"/>
        <v>0</v>
      </c>
      <c r="I731" s="29">
        <f t="shared" si="54"/>
        <v>0</v>
      </c>
    </row>
    <row r="732" spans="1:9" x14ac:dyDescent="0.3">
      <c r="A732" s="34">
        <v>5006646</v>
      </c>
      <c r="B732" s="35" t="s">
        <v>491</v>
      </c>
      <c r="C732" s="28">
        <v>47</v>
      </c>
      <c r="D732" s="36">
        <v>5.37</v>
      </c>
      <c r="E732" s="14">
        <f t="shared" si="51"/>
        <v>252.39000000000001</v>
      </c>
      <c r="F732" s="36">
        <v>5.37</v>
      </c>
      <c r="G732" s="30">
        <f t="shared" si="52"/>
        <v>252.39000000000001</v>
      </c>
      <c r="H732" s="17">
        <f t="shared" si="53"/>
        <v>0</v>
      </c>
      <c r="I732" s="29">
        <f t="shared" si="54"/>
        <v>0</v>
      </c>
    </row>
    <row r="733" spans="1:9" x14ac:dyDescent="0.3">
      <c r="A733" s="34">
        <v>5006647</v>
      </c>
      <c r="B733" s="35" t="s">
        <v>492</v>
      </c>
      <c r="C733" s="28">
        <v>12</v>
      </c>
      <c r="D733" s="36">
        <v>62.93</v>
      </c>
      <c r="E733" s="14">
        <f t="shared" si="51"/>
        <v>755.16</v>
      </c>
      <c r="F733" s="36">
        <v>62.93</v>
      </c>
      <c r="G733" s="30">
        <f t="shared" si="52"/>
        <v>755.16</v>
      </c>
      <c r="H733" s="17">
        <f t="shared" si="53"/>
        <v>0</v>
      </c>
      <c r="I733" s="29">
        <f t="shared" si="54"/>
        <v>0</v>
      </c>
    </row>
    <row r="734" spans="1:9" x14ac:dyDescent="0.3">
      <c r="A734" s="34">
        <v>5006648</v>
      </c>
      <c r="B734" s="35" t="s">
        <v>1006</v>
      </c>
      <c r="C734" s="28">
        <v>0</v>
      </c>
      <c r="D734" s="36">
        <v>9.4600000000000009</v>
      </c>
      <c r="E734" s="14">
        <f t="shared" si="51"/>
        <v>0</v>
      </c>
      <c r="F734" s="36">
        <v>9.4600000000000009</v>
      </c>
      <c r="G734" s="30">
        <f t="shared" si="52"/>
        <v>0</v>
      </c>
      <c r="H734" s="17">
        <f t="shared" si="53"/>
        <v>0</v>
      </c>
      <c r="I734" s="29">
        <f t="shared" si="54"/>
        <v>0</v>
      </c>
    </row>
    <row r="735" spans="1:9" x14ac:dyDescent="0.3">
      <c r="A735" s="34">
        <v>5006650</v>
      </c>
      <c r="B735" s="35" t="s">
        <v>1007</v>
      </c>
      <c r="C735" s="28">
        <v>0</v>
      </c>
      <c r="D735" s="36">
        <v>9.36</v>
      </c>
      <c r="E735" s="14">
        <f t="shared" si="51"/>
        <v>0</v>
      </c>
      <c r="F735" s="36">
        <v>9.36</v>
      </c>
      <c r="G735" s="30">
        <f t="shared" si="52"/>
        <v>0</v>
      </c>
      <c r="H735" s="17">
        <f t="shared" si="53"/>
        <v>0</v>
      </c>
      <c r="I735" s="29">
        <f t="shared" si="54"/>
        <v>0</v>
      </c>
    </row>
    <row r="736" spans="1:9" x14ac:dyDescent="0.3">
      <c r="A736" s="34">
        <v>5006651</v>
      </c>
      <c r="B736" s="35" t="s">
        <v>1008</v>
      </c>
      <c r="C736" s="28">
        <v>8</v>
      </c>
      <c r="D736" s="36">
        <v>85.41</v>
      </c>
      <c r="E736" s="14">
        <f t="shared" si="51"/>
        <v>683.28</v>
      </c>
      <c r="F736" s="36">
        <v>85.41</v>
      </c>
      <c r="G736" s="30">
        <f t="shared" si="52"/>
        <v>683.28</v>
      </c>
      <c r="H736" s="17">
        <f t="shared" si="53"/>
        <v>0</v>
      </c>
      <c r="I736" s="29">
        <f t="shared" si="54"/>
        <v>0</v>
      </c>
    </row>
    <row r="737" spans="1:9" x14ac:dyDescent="0.3">
      <c r="A737" s="34">
        <v>5006652</v>
      </c>
      <c r="B737" s="35" t="s">
        <v>493</v>
      </c>
      <c r="C737" s="28">
        <v>1</v>
      </c>
      <c r="D737" s="36">
        <v>92.79</v>
      </c>
      <c r="E737" s="14">
        <f t="shared" si="51"/>
        <v>92.79</v>
      </c>
      <c r="F737" s="36">
        <v>92.79</v>
      </c>
      <c r="G737" s="30">
        <f t="shared" si="52"/>
        <v>92.79</v>
      </c>
      <c r="H737" s="17">
        <f t="shared" si="53"/>
        <v>0</v>
      </c>
      <c r="I737" s="29">
        <f t="shared" si="54"/>
        <v>0</v>
      </c>
    </row>
    <row r="738" spans="1:9" x14ac:dyDescent="0.3">
      <c r="A738" s="34">
        <v>5006657</v>
      </c>
      <c r="B738" s="35" t="s">
        <v>494</v>
      </c>
      <c r="C738" s="28">
        <v>13</v>
      </c>
      <c r="D738" s="36">
        <v>3.8</v>
      </c>
      <c r="E738" s="14">
        <f t="shared" si="51"/>
        <v>49.4</v>
      </c>
      <c r="F738" s="36">
        <v>3.8</v>
      </c>
      <c r="G738" s="30">
        <f t="shared" si="52"/>
        <v>49.4</v>
      </c>
      <c r="H738" s="17">
        <f t="shared" si="53"/>
        <v>0</v>
      </c>
      <c r="I738" s="29">
        <f t="shared" si="54"/>
        <v>0</v>
      </c>
    </row>
    <row r="739" spans="1:9" x14ac:dyDescent="0.3">
      <c r="A739" s="34">
        <v>5006660</v>
      </c>
      <c r="B739" s="35" t="s">
        <v>1009</v>
      </c>
      <c r="C739" s="28">
        <v>2</v>
      </c>
      <c r="D739" s="36">
        <v>44.24</v>
      </c>
      <c r="E739" s="14">
        <f t="shared" si="51"/>
        <v>88.48</v>
      </c>
      <c r="F739" s="36">
        <v>44.24</v>
      </c>
      <c r="G739" s="30">
        <f t="shared" si="52"/>
        <v>88.48</v>
      </c>
      <c r="H739" s="17">
        <f t="shared" si="53"/>
        <v>0</v>
      </c>
      <c r="I739" s="29">
        <f t="shared" si="54"/>
        <v>0</v>
      </c>
    </row>
    <row r="740" spans="1:9" x14ac:dyDescent="0.3">
      <c r="A740" s="34">
        <v>5006662</v>
      </c>
      <c r="B740" s="35" t="s">
        <v>495</v>
      </c>
      <c r="C740" s="28">
        <v>562</v>
      </c>
      <c r="D740" s="36">
        <v>5.0599999999999996</v>
      </c>
      <c r="E740" s="32">
        <f t="shared" si="51"/>
        <v>2843.72</v>
      </c>
      <c r="F740" s="36">
        <v>5.0599999999999996</v>
      </c>
      <c r="G740" s="30">
        <f t="shared" si="52"/>
        <v>2843.72</v>
      </c>
      <c r="H740" s="17">
        <f t="shared" si="53"/>
        <v>0</v>
      </c>
      <c r="I740" s="29">
        <f t="shared" si="54"/>
        <v>0</v>
      </c>
    </row>
    <row r="741" spans="1:9" x14ac:dyDescent="0.3">
      <c r="A741" s="34">
        <v>5006663</v>
      </c>
      <c r="B741" s="35" t="s">
        <v>496</v>
      </c>
      <c r="C741" s="28">
        <v>448</v>
      </c>
      <c r="D741" s="36">
        <v>3.93</v>
      </c>
      <c r="E741" s="14">
        <f t="shared" si="51"/>
        <v>1760.64</v>
      </c>
      <c r="F741" s="36">
        <v>3.93</v>
      </c>
      <c r="G741" s="30">
        <f t="shared" si="52"/>
        <v>1760.64</v>
      </c>
      <c r="H741" s="17">
        <f t="shared" si="53"/>
        <v>0</v>
      </c>
      <c r="I741" s="29">
        <f t="shared" si="54"/>
        <v>0</v>
      </c>
    </row>
    <row r="742" spans="1:9" x14ac:dyDescent="0.3">
      <c r="A742" s="34">
        <v>5006664</v>
      </c>
      <c r="B742" s="35" t="s">
        <v>497</v>
      </c>
      <c r="C742" s="28">
        <v>319</v>
      </c>
      <c r="D742" s="36">
        <v>4.6500000000000004</v>
      </c>
      <c r="E742" s="14">
        <f t="shared" si="51"/>
        <v>1483.3500000000001</v>
      </c>
      <c r="F742" s="36">
        <v>4.6500000000000004</v>
      </c>
      <c r="G742" s="30">
        <f t="shared" si="52"/>
        <v>1483.3500000000001</v>
      </c>
      <c r="H742" s="17">
        <f t="shared" si="53"/>
        <v>0</v>
      </c>
      <c r="I742" s="29">
        <f t="shared" si="54"/>
        <v>0</v>
      </c>
    </row>
    <row r="743" spans="1:9" x14ac:dyDescent="0.3">
      <c r="A743" s="34">
        <v>5006665</v>
      </c>
      <c r="B743" s="35" t="s">
        <v>498</v>
      </c>
      <c r="C743" s="28">
        <v>756</v>
      </c>
      <c r="D743" s="36">
        <v>4.93</v>
      </c>
      <c r="E743" s="14">
        <f t="shared" si="51"/>
        <v>3727.08</v>
      </c>
      <c r="F743" s="36">
        <v>4.93</v>
      </c>
      <c r="G743" s="30">
        <f t="shared" si="52"/>
        <v>3727.08</v>
      </c>
      <c r="H743" s="17">
        <f t="shared" si="53"/>
        <v>0</v>
      </c>
      <c r="I743" s="29">
        <f t="shared" si="54"/>
        <v>0</v>
      </c>
    </row>
    <row r="744" spans="1:9" x14ac:dyDescent="0.3">
      <c r="A744" s="34">
        <v>5006669</v>
      </c>
      <c r="B744" s="35" t="s">
        <v>499</v>
      </c>
      <c r="C744" s="28">
        <v>223</v>
      </c>
      <c r="D744" s="36">
        <v>6.93</v>
      </c>
      <c r="E744" s="14">
        <f t="shared" si="51"/>
        <v>1545.3899999999999</v>
      </c>
      <c r="F744" s="36">
        <v>6.93</v>
      </c>
      <c r="G744" s="30">
        <f t="shared" si="52"/>
        <v>1545.3899999999999</v>
      </c>
      <c r="H744" s="17">
        <f t="shared" si="53"/>
        <v>0</v>
      </c>
      <c r="I744" s="29">
        <f t="shared" si="54"/>
        <v>0</v>
      </c>
    </row>
    <row r="745" spans="1:9" x14ac:dyDescent="0.3">
      <c r="A745" s="34">
        <v>5006673</v>
      </c>
      <c r="B745" s="35" t="s">
        <v>500</v>
      </c>
      <c r="C745" s="28">
        <v>454</v>
      </c>
      <c r="D745" s="36">
        <v>14.4</v>
      </c>
      <c r="E745" s="14">
        <f t="shared" si="51"/>
        <v>6537.6</v>
      </c>
      <c r="F745" s="36">
        <v>14.4</v>
      </c>
      <c r="G745" s="30">
        <f t="shared" si="52"/>
        <v>6537.6</v>
      </c>
      <c r="H745" s="17">
        <f t="shared" si="53"/>
        <v>0</v>
      </c>
      <c r="I745" s="29">
        <f t="shared" si="54"/>
        <v>0</v>
      </c>
    </row>
    <row r="746" spans="1:9" x14ac:dyDescent="0.3">
      <c r="A746" s="34">
        <v>5006675</v>
      </c>
      <c r="B746" s="35" t="s">
        <v>501</v>
      </c>
      <c r="C746" s="28">
        <v>142</v>
      </c>
      <c r="D746" s="36">
        <v>9.14</v>
      </c>
      <c r="E746" s="14">
        <f t="shared" si="51"/>
        <v>1297.8800000000001</v>
      </c>
      <c r="F746" s="36">
        <v>9.14</v>
      </c>
      <c r="G746" s="30">
        <f t="shared" si="52"/>
        <v>1297.8800000000001</v>
      </c>
      <c r="H746" s="17">
        <f t="shared" si="53"/>
        <v>0</v>
      </c>
      <c r="I746" s="29">
        <f t="shared" si="54"/>
        <v>0</v>
      </c>
    </row>
    <row r="747" spans="1:9" x14ac:dyDescent="0.3">
      <c r="A747" s="34">
        <v>5006676</v>
      </c>
      <c r="B747" s="35" t="s">
        <v>502</v>
      </c>
      <c r="C747" s="28">
        <v>440</v>
      </c>
      <c r="D747" s="36">
        <v>7.38</v>
      </c>
      <c r="E747" s="14">
        <f t="shared" si="51"/>
        <v>3247.2</v>
      </c>
      <c r="F747" s="36">
        <v>7.38</v>
      </c>
      <c r="G747" s="30">
        <f t="shared" si="52"/>
        <v>3247.2</v>
      </c>
      <c r="H747" s="17">
        <f t="shared" si="53"/>
        <v>0</v>
      </c>
      <c r="I747" s="29">
        <f t="shared" si="54"/>
        <v>0</v>
      </c>
    </row>
    <row r="748" spans="1:9" x14ac:dyDescent="0.3">
      <c r="A748" s="34">
        <v>5006677</v>
      </c>
      <c r="B748" s="35" t="s">
        <v>503</v>
      </c>
      <c r="C748" s="28">
        <v>136</v>
      </c>
      <c r="D748" s="36">
        <v>7.51</v>
      </c>
      <c r="E748" s="14">
        <f t="shared" ref="E748:E811" si="55">D748*C748</f>
        <v>1021.36</v>
      </c>
      <c r="F748" s="36">
        <v>7.51</v>
      </c>
      <c r="G748" s="30">
        <f t="shared" ref="G748:G811" si="56">C748*F748</f>
        <v>1021.36</v>
      </c>
      <c r="H748" s="17">
        <f t="shared" ref="H748:H811" si="57">G748-E748</f>
        <v>0</v>
      </c>
      <c r="I748" s="29">
        <f t="shared" ref="I748:I811" si="58">IF(E748=0,0,H748/E748)</f>
        <v>0</v>
      </c>
    </row>
    <row r="749" spans="1:9" x14ac:dyDescent="0.3">
      <c r="A749" s="34">
        <v>5006678</v>
      </c>
      <c r="B749" s="35" t="s">
        <v>504</v>
      </c>
      <c r="C749" s="28">
        <v>0</v>
      </c>
      <c r="D749" s="36">
        <v>139.08000000000001</v>
      </c>
      <c r="E749" s="14">
        <f t="shared" si="55"/>
        <v>0</v>
      </c>
      <c r="F749" s="36">
        <v>139.08000000000001</v>
      </c>
      <c r="G749" s="30">
        <f t="shared" si="56"/>
        <v>0</v>
      </c>
      <c r="H749" s="17">
        <f t="shared" si="57"/>
        <v>0</v>
      </c>
      <c r="I749" s="29">
        <f t="shared" si="58"/>
        <v>0</v>
      </c>
    </row>
    <row r="750" spans="1:9" x14ac:dyDescent="0.3">
      <c r="A750" s="34">
        <v>5006685</v>
      </c>
      <c r="B750" s="35" t="s">
        <v>505</v>
      </c>
      <c r="C750" s="28">
        <v>8</v>
      </c>
      <c r="D750" s="36">
        <v>71.64</v>
      </c>
      <c r="E750" s="14">
        <f t="shared" si="55"/>
        <v>573.12</v>
      </c>
      <c r="F750" s="36">
        <v>71.64</v>
      </c>
      <c r="G750" s="30">
        <f t="shared" si="56"/>
        <v>573.12</v>
      </c>
      <c r="H750" s="17">
        <f t="shared" si="57"/>
        <v>0</v>
      </c>
      <c r="I750" s="29">
        <f t="shared" si="58"/>
        <v>0</v>
      </c>
    </row>
    <row r="751" spans="1:9" x14ac:dyDescent="0.3">
      <c r="A751" s="34">
        <v>5006686</v>
      </c>
      <c r="B751" s="35" t="s">
        <v>506</v>
      </c>
      <c r="C751" s="28">
        <v>2713</v>
      </c>
      <c r="D751" s="36">
        <v>89.34</v>
      </c>
      <c r="E751" s="14">
        <f t="shared" si="55"/>
        <v>242379.42</v>
      </c>
      <c r="F751" s="36">
        <v>89.34</v>
      </c>
      <c r="G751" s="30">
        <f t="shared" si="56"/>
        <v>242379.42</v>
      </c>
      <c r="H751" s="17">
        <f t="shared" si="57"/>
        <v>0</v>
      </c>
      <c r="I751" s="29">
        <f t="shared" si="58"/>
        <v>0</v>
      </c>
    </row>
    <row r="752" spans="1:9" x14ac:dyDescent="0.3">
      <c r="A752" s="34">
        <v>5006687</v>
      </c>
      <c r="B752" s="35" t="s">
        <v>507</v>
      </c>
      <c r="C752" s="28">
        <v>1452</v>
      </c>
      <c r="D752" s="36">
        <v>137.04</v>
      </c>
      <c r="E752" s="14">
        <f t="shared" si="55"/>
        <v>198982.08</v>
      </c>
      <c r="F752" s="36">
        <v>137.04</v>
      </c>
      <c r="G752" s="30">
        <f t="shared" si="56"/>
        <v>198982.08</v>
      </c>
      <c r="H752" s="17">
        <f t="shared" si="57"/>
        <v>0</v>
      </c>
      <c r="I752" s="29">
        <f t="shared" si="58"/>
        <v>0</v>
      </c>
    </row>
    <row r="753" spans="1:9" x14ac:dyDescent="0.3">
      <c r="A753" s="34">
        <v>5006688</v>
      </c>
      <c r="B753" s="35" t="s">
        <v>508</v>
      </c>
      <c r="C753" s="28">
        <v>48</v>
      </c>
      <c r="D753" s="36">
        <v>53.48</v>
      </c>
      <c r="E753" s="14">
        <f t="shared" si="55"/>
        <v>2567.04</v>
      </c>
      <c r="F753" s="36">
        <v>53.48</v>
      </c>
      <c r="G753" s="30">
        <f t="shared" si="56"/>
        <v>2567.04</v>
      </c>
      <c r="H753" s="17">
        <f t="shared" si="57"/>
        <v>0</v>
      </c>
      <c r="I753" s="29">
        <f t="shared" si="58"/>
        <v>0</v>
      </c>
    </row>
    <row r="754" spans="1:9" x14ac:dyDescent="0.3">
      <c r="A754" s="34">
        <v>5006689</v>
      </c>
      <c r="B754" s="35" t="s">
        <v>509</v>
      </c>
      <c r="C754" s="28">
        <v>2174</v>
      </c>
      <c r="D754" s="36">
        <v>62.22</v>
      </c>
      <c r="E754" s="14">
        <f t="shared" si="55"/>
        <v>135266.28</v>
      </c>
      <c r="F754" s="36">
        <v>62.22</v>
      </c>
      <c r="G754" s="30">
        <f t="shared" si="56"/>
        <v>135266.28</v>
      </c>
      <c r="H754" s="17">
        <f t="shared" si="57"/>
        <v>0</v>
      </c>
      <c r="I754" s="29">
        <f t="shared" si="58"/>
        <v>0</v>
      </c>
    </row>
    <row r="755" spans="1:9" x14ac:dyDescent="0.3">
      <c r="A755" s="34">
        <v>5006690</v>
      </c>
      <c r="B755" s="35" t="s">
        <v>510</v>
      </c>
      <c r="C755" s="28">
        <v>236</v>
      </c>
      <c r="D755" s="36">
        <v>216.86</v>
      </c>
      <c r="E755" s="14">
        <f t="shared" si="55"/>
        <v>51178.960000000006</v>
      </c>
      <c r="F755" s="36">
        <v>216.86</v>
      </c>
      <c r="G755" s="30">
        <f t="shared" si="56"/>
        <v>51178.960000000006</v>
      </c>
      <c r="H755" s="17">
        <f t="shared" si="57"/>
        <v>0</v>
      </c>
      <c r="I755" s="29">
        <f t="shared" si="58"/>
        <v>0</v>
      </c>
    </row>
    <row r="756" spans="1:9" x14ac:dyDescent="0.3">
      <c r="A756" s="34">
        <v>5006695</v>
      </c>
      <c r="B756" s="35" t="s">
        <v>1010</v>
      </c>
      <c r="C756" s="28">
        <v>1</v>
      </c>
      <c r="D756" s="36">
        <v>292.5</v>
      </c>
      <c r="E756" s="14">
        <f t="shared" si="55"/>
        <v>292.5</v>
      </c>
      <c r="F756" s="36">
        <v>292.5</v>
      </c>
      <c r="G756" s="30">
        <f t="shared" si="56"/>
        <v>292.5</v>
      </c>
      <c r="H756" s="17">
        <f t="shared" si="57"/>
        <v>0</v>
      </c>
      <c r="I756" s="29">
        <f t="shared" si="58"/>
        <v>0</v>
      </c>
    </row>
    <row r="757" spans="1:9" x14ac:dyDescent="0.3">
      <c r="A757" s="34">
        <v>5006698</v>
      </c>
      <c r="B757" s="35" t="s">
        <v>1011</v>
      </c>
      <c r="C757" s="28">
        <v>0</v>
      </c>
      <c r="D757" s="36">
        <v>6.48</v>
      </c>
      <c r="E757" s="14">
        <f t="shared" si="55"/>
        <v>0</v>
      </c>
      <c r="F757" s="36">
        <v>6.48</v>
      </c>
      <c r="G757" s="30">
        <f t="shared" si="56"/>
        <v>0</v>
      </c>
      <c r="H757" s="17">
        <f t="shared" si="57"/>
        <v>0</v>
      </c>
      <c r="I757" s="29">
        <f t="shared" si="58"/>
        <v>0</v>
      </c>
    </row>
    <row r="758" spans="1:9" x14ac:dyDescent="0.3">
      <c r="A758" s="34">
        <v>5006699</v>
      </c>
      <c r="B758" s="35" t="s">
        <v>511</v>
      </c>
      <c r="C758" s="28">
        <v>5</v>
      </c>
      <c r="D758" s="36">
        <v>29.52</v>
      </c>
      <c r="E758" s="14">
        <f t="shared" si="55"/>
        <v>147.6</v>
      </c>
      <c r="F758" s="36">
        <v>29.52</v>
      </c>
      <c r="G758" s="30">
        <f t="shared" si="56"/>
        <v>147.6</v>
      </c>
      <c r="H758" s="17">
        <f t="shared" si="57"/>
        <v>0</v>
      </c>
      <c r="I758" s="29">
        <f t="shared" si="58"/>
        <v>0</v>
      </c>
    </row>
    <row r="759" spans="1:9" x14ac:dyDescent="0.3">
      <c r="A759" s="34">
        <v>5006700</v>
      </c>
      <c r="B759" s="35" t="s">
        <v>512</v>
      </c>
      <c r="C759" s="28">
        <v>481</v>
      </c>
      <c r="D759" s="36">
        <v>55.6</v>
      </c>
      <c r="E759" s="14">
        <f t="shared" si="55"/>
        <v>26743.600000000002</v>
      </c>
      <c r="F759" s="36">
        <v>55.6</v>
      </c>
      <c r="G759" s="30">
        <f t="shared" si="56"/>
        <v>26743.600000000002</v>
      </c>
      <c r="H759" s="17">
        <f t="shared" si="57"/>
        <v>0</v>
      </c>
      <c r="I759" s="29">
        <f t="shared" si="58"/>
        <v>0</v>
      </c>
    </row>
    <row r="760" spans="1:9" x14ac:dyDescent="0.3">
      <c r="A760" s="34">
        <v>5006701</v>
      </c>
      <c r="B760" s="35" t="s">
        <v>513</v>
      </c>
      <c r="C760" s="28">
        <v>82</v>
      </c>
      <c r="D760" s="36">
        <v>56.56</v>
      </c>
      <c r="E760" s="14">
        <f t="shared" si="55"/>
        <v>4637.92</v>
      </c>
      <c r="F760" s="36">
        <v>56.56</v>
      </c>
      <c r="G760" s="30">
        <f t="shared" si="56"/>
        <v>4637.92</v>
      </c>
      <c r="H760" s="17">
        <f t="shared" si="57"/>
        <v>0</v>
      </c>
      <c r="I760" s="29">
        <f t="shared" si="58"/>
        <v>0</v>
      </c>
    </row>
    <row r="761" spans="1:9" x14ac:dyDescent="0.3">
      <c r="A761" s="34">
        <v>5006702</v>
      </c>
      <c r="B761" s="35" t="s">
        <v>514</v>
      </c>
      <c r="C761" s="28">
        <v>816</v>
      </c>
      <c r="D761" s="36">
        <v>19.95</v>
      </c>
      <c r="E761" s="14">
        <f t="shared" si="55"/>
        <v>16279.199999999999</v>
      </c>
      <c r="F761" s="36">
        <v>19.95</v>
      </c>
      <c r="G761" s="30">
        <f t="shared" si="56"/>
        <v>16279.199999999999</v>
      </c>
      <c r="H761" s="17">
        <f t="shared" si="57"/>
        <v>0</v>
      </c>
      <c r="I761" s="29">
        <f t="shared" si="58"/>
        <v>0</v>
      </c>
    </row>
    <row r="762" spans="1:9" x14ac:dyDescent="0.3">
      <c r="A762" s="34">
        <v>5006703</v>
      </c>
      <c r="B762" s="35" t="s">
        <v>515</v>
      </c>
      <c r="C762" s="28">
        <v>800</v>
      </c>
      <c r="D762" s="36">
        <v>40.79</v>
      </c>
      <c r="E762" s="14">
        <f t="shared" si="55"/>
        <v>32632</v>
      </c>
      <c r="F762" s="36">
        <v>40.79</v>
      </c>
      <c r="G762" s="30">
        <f t="shared" si="56"/>
        <v>32632</v>
      </c>
      <c r="H762" s="17">
        <f t="shared" si="57"/>
        <v>0</v>
      </c>
      <c r="I762" s="29">
        <f t="shared" si="58"/>
        <v>0</v>
      </c>
    </row>
    <row r="763" spans="1:9" x14ac:dyDescent="0.3">
      <c r="A763" s="34">
        <v>5006705</v>
      </c>
      <c r="B763" s="35" t="s">
        <v>516</v>
      </c>
      <c r="C763" s="28">
        <v>69</v>
      </c>
      <c r="D763" s="36">
        <v>9.4499999999999993</v>
      </c>
      <c r="E763" s="14">
        <f t="shared" si="55"/>
        <v>652.04999999999995</v>
      </c>
      <c r="F763" s="36">
        <v>9.4499999999999993</v>
      </c>
      <c r="G763" s="30">
        <f t="shared" si="56"/>
        <v>652.04999999999995</v>
      </c>
      <c r="H763" s="17">
        <f t="shared" si="57"/>
        <v>0</v>
      </c>
      <c r="I763" s="29">
        <f t="shared" si="58"/>
        <v>0</v>
      </c>
    </row>
    <row r="764" spans="1:9" x14ac:dyDescent="0.3">
      <c r="A764" s="34">
        <v>5006707</v>
      </c>
      <c r="B764" s="35" t="s">
        <v>517</v>
      </c>
      <c r="C764" s="28">
        <v>1072</v>
      </c>
      <c r="D764" s="36">
        <v>43.2</v>
      </c>
      <c r="E764" s="14">
        <f t="shared" si="55"/>
        <v>46310.400000000001</v>
      </c>
      <c r="F764" s="36">
        <v>43.2</v>
      </c>
      <c r="G764" s="30">
        <f t="shared" si="56"/>
        <v>46310.400000000001</v>
      </c>
      <c r="H764" s="17">
        <f t="shared" si="57"/>
        <v>0</v>
      </c>
      <c r="I764" s="29">
        <f t="shared" si="58"/>
        <v>0</v>
      </c>
    </row>
    <row r="765" spans="1:9" x14ac:dyDescent="0.3">
      <c r="A765" s="34">
        <v>5006710</v>
      </c>
      <c r="B765" s="35" t="s">
        <v>518</v>
      </c>
      <c r="C765" s="28">
        <v>647</v>
      </c>
      <c r="D765" s="36">
        <v>31.2</v>
      </c>
      <c r="E765" s="14">
        <f t="shared" si="55"/>
        <v>20186.399999999998</v>
      </c>
      <c r="F765" s="36">
        <v>31.2</v>
      </c>
      <c r="G765" s="30">
        <f t="shared" si="56"/>
        <v>20186.399999999998</v>
      </c>
      <c r="H765" s="17">
        <f t="shared" si="57"/>
        <v>0</v>
      </c>
      <c r="I765" s="29">
        <f t="shared" si="58"/>
        <v>0</v>
      </c>
    </row>
    <row r="766" spans="1:9" x14ac:dyDescent="0.3">
      <c r="A766" s="34">
        <v>5006713</v>
      </c>
      <c r="B766" s="35" t="s">
        <v>519</v>
      </c>
      <c r="C766" s="28">
        <v>341</v>
      </c>
      <c r="D766" s="36">
        <v>26.1</v>
      </c>
      <c r="E766" s="14">
        <f t="shared" si="55"/>
        <v>8900.1</v>
      </c>
      <c r="F766" s="36">
        <v>26.1</v>
      </c>
      <c r="G766" s="30">
        <f t="shared" si="56"/>
        <v>8900.1</v>
      </c>
      <c r="H766" s="17">
        <f t="shared" si="57"/>
        <v>0</v>
      </c>
      <c r="I766" s="29">
        <f t="shared" si="58"/>
        <v>0</v>
      </c>
    </row>
    <row r="767" spans="1:9" x14ac:dyDescent="0.3">
      <c r="A767" s="34">
        <v>5006715</v>
      </c>
      <c r="B767" s="35" t="s">
        <v>520</v>
      </c>
      <c r="C767" s="28">
        <v>1942</v>
      </c>
      <c r="D767" s="36">
        <v>23.67</v>
      </c>
      <c r="E767" s="14">
        <f t="shared" si="55"/>
        <v>45967.140000000007</v>
      </c>
      <c r="F767" s="36">
        <v>23.67</v>
      </c>
      <c r="G767" s="30">
        <f t="shared" si="56"/>
        <v>45967.140000000007</v>
      </c>
      <c r="H767" s="17">
        <f t="shared" si="57"/>
        <v>0</v>
      </c>
      <c r="I767" s="29">
        <f t="shared" si="58"/>
        <v>0</v>
      </c>
    </row>
    <row r="768" spans="1:9" x14ac:dyDescent="0.3">
      <c r="A768" s="34">
        <v>5006717</v>
      </c>
      <c r="B768" s="35" t="s">
        <v>521</v>
      </c>
      <c r="C768" s="28">
        <v>20</v>
      </c>
      <c r="D768" s="36">
        <v>351.58</v>
      </c>
      <c r="E768" s="14">
        <f t="shared" si="55"/>
        <v>7031.5999999999995</v>
      </c>
      <c r="F768" s="36">
        <v>351.58</v>
      </c>
      <c r="G768" s="30">
        <f t="shared" si="56"/>
        <v>7031.5999999999995</v>
      </c>
      <c r="H768" s="17">
        <f t="shared" si="57"/>
        <v>0</v>
      </c>
      <c r="I768" s="29">
        <f t="shared" si="58"/>
        <v>0</v>
      </c>
    </row>
    <row r="769" spans="1:9" x14ac:dyDescent="0.3">
      <c r="A769" s="34">
        <v>5006719</v>
      </c>
      <c r="B769" s="35" t="s">
        <v>522</v>
      </c>
      <c r="C769" s="28">
        <v>0</v>
      </c>
      <c r="D769" s="36">
        <v>8.5500000000000007</v>
      </c>
      <c r="E769" s="14">
        <f t="shared" si="55"/>
        <v>0</v>
      </c>
      <c r="F769" s="36">
        <v>8.5500000000000007</v>
      </c>
      <c r="G769" s="30">
        <f t="shared" si="56"/>
        <v>0</v>
      </c>
      <c r="H769" s="17">
        <f t="shared" si="57"/>
        <v>0</v>
      </c>
      <c r="I769" s="29">
        <f t="shared" si="58"/>
        <v>0</v>
      </c>
    </row>
    <row r="770" spans="1:9" x14ac:dyDescent="0.3">
      <c r="A770" s="34">
        <v>5006720</v>
      </c>
      <c r="B770" s="35" t="s">
        <v>523</v>
      </c>
      <c r="C770" s="28">
        <v>8367</v>
      </c>
      <c r="D770" s="36">
        <v>3.8</v>
      </c>
      <c r="E770" s="14">
        <f t="shared" si="55"/>
        <v>31794.6</v>
      </c>
      <c r="F770" s="36">
        <v>3.8</v>
      </c>
      <c r="G770" s="30">
        <f t="shared" si="56"/>
        <v>31794.6</v>
      </c>
      <c r="H770" s="17">
        <f t="shared" si="57"/>
        <v>0</v>
      </c>
      <c r="I770" s="29">
        <f t="shared" si="58"/>
        <v>0</v>
      </c>
    </row>
    <row r="771" spans="1:9" x14ac:dyDescent="0.3">
      <c r="A771" s="34">
        <v>5006722</v>
      </c>
      <c r="B771" s="35" t="s">
        <v>524</v>
      </c>
      <c r="C771" s="28">
        <v>229</v>
      </c>
      <c r="D771" s="36">
        <v>7.2</v>
      </c>
      <c r="E771" s="14">
        <f t="shared" si="55"/>
        <v>1648.8</v>
      </c>
      <c r="F771" s="36">
        <v>7.2</v>
      </c>
      <c r="G771" s="30">
        <f t="shared" si="56"/>
        <v>1648.8</v>
      </c>
      <c r="H771" s="17">
        <f t="shared" si="57"/>
        <v>0</v>
      </c>
      <c r="I771" s="29">
        <f t="shared" si="58"/>
        <v>0</v>
      </c>
    </row>
    <row r="772" spans="1:9" x14ac:dyDescent="0.3">
      <c r="A772" s="34">
        <v>5006723</v>
      </c>
      <c r="B772" s="35" t="s">
        <v>1012</v>
      </c>
      <c r="C772" s="28">
        <v>0</v>
      </c>
      <c r="D772" s="36">
        <v>28.56</v>
      </c>
      <c r="E772" s="14">
        <f t="shared" si="55"/>
        <v>0</v>
      </c>
      <c r="F772" s="36">
        <v>28.56</v>
      </c>
      <c r="G772" s="30">
        <f t="shared" si="56"/>
        <v>0</v>
      </c>
      <c r="H772" s="17">
        <f t="shared" si="57"/>
        <v>0</v>
      </c>
      <c r="I772" s="29">
        <f t="shared" si="58"/>
        <v>0</v>
      </c>
    </row>
    <row r="773" spans="1:9" x14ac:dyDescent="0.3">
      <c r="A773" s="34">
        <v>5006724</v>
      </c>
      <c r="B773" s="35" t="s">
        <v>525</v>
      </c>
      <c r="C773" s="28">
        <v>27</v>
      </c>
      <c r="D773" s="36">
        <v>72</v>
      </c>
      <c r="E773" s="14">
        <f t="shared" si="55"/>
        <v>1944</v>
      </c>
      <c r="F773" s="36">
        <v>72</v>
      </c>
      <c r="G773" s="30">
        <f t="shared" si="56"/>
        <v>1944</v>
      </c>
      <c r="H773" s="17">
        <f t="shared" si="57"/>
        <v>0</v>
      </c>
      <c r="I773" s="29">
        <f t="shared" si="58"/>
        <v>0</v>
      </c>
    </row>
    <row r="774" spans="1:9" x14ac:dyDescent="0.3">
      <c r="A774" s="34">
        <v>5006726</v>
      </c>
      <c r="B774" s="35" t="s">
        <v>526</v>
      </c>
      <c r="C774" s="28">
        <v>16210</v>
      </c>
      <c r="D774" s="36">
        <v>3.8</v>
      </c>
      <c r="E774" s="14">
        <f t="shared" si="55"/>
        <v>61598</v>
      </c>
      <c r="F774" s="36">
        <v>3.8</v>
      </c>
      <c r="G774" s="30">
        <f t="shared" si="56"/>
        <v>61598</v>
      </c>
      <c r="H774" s="17">
        <f t="shared" si="57"/>
        <v>0</v>
      </c>
      <c r="I774" s="29">
        <f t="shared" si="58"/>
        <v>0</v>
      </c>
    </row>
    <row r="775" spans="1:9" x14ac:dyDescent="0.3">
      <c r="A775" s="34">
        <v>5006728</v>
      </c>
      <c r="B775" s="35" t="s">
        <v>1013</v>
      </c>
      <c r="C775" s="28">
        <v>0</v>
      </c>
      <c r="D775" s="36">
        <v>114.48</v>
      </c>
      <c r="E775" s="14">
        <f t="shared" si="55"/>
        <v>0</v>
      </c>
      <c r="F775" s="36">
        <v>114.48</v>
      </c>
      <c r="G775" s="30">
        <f t="shared" si="56"/>
        <v>0</v>
      </c>
      <c r="H775" s="17">
        <f t="shared" si="57"/>
        <v>0</v>
      </c>
      <c r="I775" s="29">
        <f t="shared" si="58"/>
        <v>0</v>
      </c>
    </row>
    <row r="776" spans="1:9" x14ac:dyDescent="0.3">
      <c r="A776" s="34">
        <v>5006729</v>
      </c>
      <c r="B776" s="35" t="s">
        <v>1014</v>
      </c>
      <c r="C776" s="28">
        <v>0</v>
      </c>
      <c r="D776" s="36">
        <v>28.96</v>
      </c>
      <c r="E776" s="14">
        <f t="shared" si="55"/>
        <v>0</v>
      </c>
      <c r="F776" s="36">
        <v>28.96</v>
      </c>
      <c r="G776" s="30">
        <f t="shared" si="56"/>
        <v>0</v>
      </c>
      <c r="H776" s="17">
        <f t="shared" si="57"/>
        <v>0</v>
      </c>
      <c r="I776" s="29">
        <f t="shared" si="58"/>
        <v>0</v>
      </c>
    </row>
    <row r="777" spans="1:9" x14ac:dyDescent="0.3">
      <c r="A777" s="34">
        <v>5006732</v>
      </c>
      <c r="B777" s="35" t="s">
        <v>527</v>
      </c>
      <c r="C777" s="28">
        <v>3</v>
      </c>
      <c r="D777" s="36">
        <v>149.69999999999999</v>
      </c>
      <c r="E777" s="14">
        <f t="shared" si="55"/>
        <v>449.09999999999997</v>
      </c>
      <c r="F777" s="36">
        <v>149.69999999999999</v>
      </c>
      <c r="G777" s="30">
        <f t="shared" si="56"/>
        <v>449.09999999999997</v>
      </c>
      <c r="H777" s="17">
        <f t="shared" si="57"/>
        <v>0</v>
      </c>
      <c r="I777" s="29">
        <f t="shared" si="58"/>
        <v>0</v>
      </c>
    </row>
    <row r="778" spans="1:9" x14ac:dyDescent="0.3">
      <c r="A778" s="34">
        <v>5006733</v>
      </c>
      <c r="B778" s="35" t="s">
        <v>786</v>
      </c>
      <c r="C778" s="28">
        <v>591</v>
      </c>
      <c r="D778" s="36">
        <v>9.93</v>
      </c>
      <c r="E778" s="14">
        <f t="shared" si="55"/>
        <v>5868.63</v>
      </c>
      <c r="F778" s="36">
        <v>9.93</v>
      </c>
      <c r="G778" s="30">
        <f t="shared" si="56"/>
        <v>5868.63</v>
      </c>
      <c r="H778" s="17">
        <f t="shared" si="57"/>
        <v>0</v>
      </c>
      <c r="I778" s="29">
        <f t="shared" si="58"/>
        <v>0</v>
      </c>
    </row>
    <row r="779" spans="1:9" x14ac:dyDescent="0.3">
      <c r="A779" s="34">
        <v>5006734</v>
      </c>
      <c r="B779" s="35" t="s">
        <v>528</v>
      </c>
      <c r="C779" s="28">
        <v>575</v>
      </c>
      <c r="D779" s="36">
        <v>44.26</v>
      </c>
      <c r="E779" s="14">
        <f t="shared" si="55"/>
        <v>25449.5</v>
      </c>
      <c r="F779" s="36">
        <v>44.26</v>
      </c>
      <c r="G779" s="30">
        <f t="shared" si="56"/>
        <v>25449.5</v>
      </c>
      <c r="H779" s="17">
        <f t="shared" si="57"/>
        <v>0</v>
      </c>
      <c r="I779" s="29">
        <f t="shared" si="58"/>
        <v>0</v>
      </c>
    </row>
    <row r="780" spans="1:9" x14ac:dyDescent="0.3">
      <c r="A780" s="34">
        <v>5006737</v>
      </c>
      <c r="B780" s="35" t="s">
        <v>529</v>
      </c>
      <c r="C780" s="28">
        <v>4</v>
      </c>
      <c r="D780" s="36">
        <v>16.11</v>
      </c>
      <c r="E780" s="14">
        <f t="shared" si="55"/>
        <v>64.44</v>
      </c>
      <c r="F780" s="36">
        <v>16.11</v>
      </c>
      <c r="G780" s="30">
        <f t="shared" si="56"/>
        <v>64.44</v>
      </c>
      <c r="H780" s="17">
        <f t="shared" si="57"/>
        <v>0</v>
      </c>
      <c r="I780" s="29">
        <f t="shared" si="58"/>
        <v>0</v>
      </c>
    </row>
    <row r="781" spans="1:9" x14ac:dyDescent="0.3">
      <c r="A781" s="34">
        <v>5006738</v>
      </c>
      <c r="B781" s="35" t="s">
        <v>530</v>
      </c>
      <c r="C781" s="28">
        <v>824</v>
      </c>
      <c r="D781" s="36">
        <v>3.8</v>
      </c>
      <c r="E781" s="14">
        <f t="shared" si="55"/>
        <v>3131.2</v>
      </c>
      <c r="F781" s="36">
        <v>3.8</v>
      </c>
      <c r="G781" s="30">
        <f t="shared" si="56"/>
        <v>3131.2</v>
      </c>
      <c r="H781" s="17">
        <f t="shared" si="57"/>
        <v>0</v>
      </c>
      <c r="I781" s="29">
        <f t="shared" si="58"/>
        <v>0</v>
      </c>
    </row>
    <row r="782" spans="1:9" x14ac:dyDescent="0.3">
      <c r="A782" s="34">
        <v>5006739</v>
      </c>
      <c r="B782" s="35" t="s">
        <v>531</v>
      </c>
      <c r="C782" s="28">
        <v>21820</v>
      </c>
      <c r="D782" s="36">
        <v>3.8</v>
      </c>
      <c r="E782" s="14">
        <f t="shared" si="55"/>
        <v>82916</v>
      </c>
      <c r="F782" s="36">
        <v>3.8</v>
      </c>
      <c r="G782" s="30">
        <f t="shared" si="56"/>
        <v>82916</v>
      </c>
      <c r="H782" s="17">
        <f t="shared" si="57"/>
        <v>0</v>
      </c>
      <c r="I782" s="29">
        <f t="shared" si="58"/>
        <v>0</v>
      </c>
    </row>
    <row r="783" spans="1:9" x14ac:dyDescent="0.3">
      <c r="A783" s="34">
        <v>5006747</v>
      </c>
      <c r="B783" s="35" t="s">
        <v>532</v>
      </c>
      <c r="C783" s="28">
        <v>5996</v>
      </c>
      <c r="D783" s="36">
        <v>3.8</v>
      </c>
      <c r="E783" s="14">
        <f t="shared" si="55"/>
        <v>22784.799999999999</v>
      </c>
      <c r="F783" s="36">
        <v>3.8</v>
      </c>
      <c r="G783" s="30">
        <f t="shared" si="56"/>
        <v>22784.799999999999</v>
      </c>
      <c r="H783" s="17">
        <f t="shared" si="57"/>
        <v>0</v>
      </c>
      <c r="I783" s="29">
        <f t="shared" si="58"/>
        <v>0</v>
      </c>
    </row>
    <row r="784" spans="1:9" x14ac:dyDescent="0.3">
      <c r="A784" s="34">
        <v>5006748</v>
      </c>
      <c r="B784" s="35" t="s">
        <v>533</v>
      </c>
      <c r="C784" s="28">
        <v>0</v>
      </c>
      <c r="D784" s="36">
        <v>3.8</v>
      </c>
      <c r="E784" s="14">
        <f t="shared" si="55"/>
        <v>0</v>
      </c>
      <c r="F784" s="36">
        <v>3.8</v>
      </c>
      <c r="G784" s="30">
        <f t="shared" si="56"/>
        <v>0</v>
      </c>
      <c r="H784" s="17">
        <f t="shared" si="57"/>
        <v>0</v>
      </c>
      <c r="I784" s="29">
        <f t="shared" si="58"/>
        <v>0</v>
      </c>
    </row>
    <row r="785" spans="1:9" x14ac:dyDescent="0.3">
      <c r="A785" s="34">
        <v>5006750</v>
      </c>
      <c r="B785" s="35" t="s">
        <v>1015</v>
      </c>
      <c r="C785" s="28">
        <v>0</v>
      </c>
      <c r="D785" s="36">
        <v>3.8</v>
      </c>
      <c r="E785" s="14">
        <f t="shared" si="55"/>
        <v>0</v>
      </c>
      <c r="F785" s="36">
        <v>3.8</v>
      </c>
      <c r="G785" s="30">
        <f t="shared" si="56"/>
        <v>0</v>
      </c>
      <c r="H785" s="17">
        <f t="shared" si="57"/>
        <v>0</v>
      </c>
      <c r="I785" s="29">
        <f t="shared" si="58"/>
        <v>0</v>
      </c>
    </row>
    <row r="786" spans="1:9" x14ac:dyDescent="0.3">
      <c r="A786" s="34">
        <v>5006755</v>
      </c>
      <c r="B786" s="35" t="s">
        <v>534</v>
      </c>
      <c r="C786" s="28">
        <v>184</v>
      </c>
      <c r="D786" s="36">
        <v>15.21</v>
      </c>
      <c r="E786" s="14">
        <f t="shared" si="55"/>
        <v>2798.6400000000003</v>
      </c>
      <c r="F786" s="36">
        <v>15.21</v>
      </c>
      <c r="G786" s="30">
        <f t="shared" si="56"/>
        <v>2798.6400000000003</v>
      </c>
      <c r="H786" s="17">
        <f t="shared" si="57"/>
        <v>0</v>
      </c>
      <c r="I786" s="29">
        <f t="shared" si="58"/>
        <v>0</v>
      </c>
    </row>
    <row r="787" spans="1:9" x14ac:dyDescent="0.3">
      <c r="A787" s="34">
        <v>5006756</v>
      </c>
      <c r="B787" s="35" t="s">
        <v>535</v>
      </c>
      <c r="C787" s="28">
        <v>506</v>
      </c>
      <c r="D787" s="36">
        <v>17.46</v>
      </c>
      <c r="E787" s="14">
        <f t="shared" si="55"/>
        <v>8834.76</v>
      </c>
      <c r="F787" s="36">
        <v>17.46</v>
      </c>
      <c r="G787" s="30">
        <f t="shared" si="56"/>
        <v>8834.76</v>
      </c>
      <c r="H787" s="17">
        <f t="shared" si="57"/>
        <v>0</v>
      </c>
      <c r="I787" s="29">
        <f t="shared" si="58"/>
        <v>0</v>
      </c>
    </row>
    <row r="788" spans="1:9" x14ac:dyDescent="0.3">
      <c r="A788" s="34">
        <v>5006757</v>
      </c>
      <c r="B788" s="35" t="s">
        <v>536</v>
      </c>
      <c r="C788" s="28">
        <v>1672</v>
      </c>
      <c r="D788" s="36">
        <v>38.19</v>
      </c>
      <c r="E788" s="14">
        <f t="shared" si="55"/>
        <v>63853.679999999993</v>
      </c>
      <c r="F788" s="36">
        <v>38.19</v>
      </c>
      <c r="G788" s="30">
        <f t="shared" si="56"/>
        <v>63853.679999999993</v>
      </c>
      <c r="H788" s="17">
        <f t="shared" si="57"/>
        <v>0</v>
      </c>
      <c r="I788" s="29">
        <f t="shared" si="58"/>
        <v>0</v>
      </c>
    </row>
    <row r="789" spans="1:9" x14ac:dyDescent="0.3">
      <c r="A789" s="34">
        <v>5006758</v>
      </c>
      <c r="B789" s="35" t="s">
        <v>537</v>
      </c>
      <c r="C789" s="28">
        <v>4</v>
      </c>
      <c r="D789" s="36">
        <v>68.25</v>
      </c>
      <c r="E789" s="14">
        <f t="shared" si="55"/>
        <v>273</v>
      </c>
      <c r="F789" s="36">
        <v>68.25</v>
      </c>
      <c r="G789" s="30">
        <f t="shared" si="56"/>
        <v>273</v>
      </c>
      <c r="H789" s="17">
        <f t="shared" si="57"/>
        <v>0</v>
      </c>
      <c r="I789" s="29">
        <f t="shared" si="58"/>
        <v>0</v>
      </c>
    </row>
    <row r="790" spans="1:9" x14ac:dyDescent="0.3">
      <c r="A790" s="34">
        <v>5006760</v>
      </c>
      <c r="B790" s="35" t="s">
        <v>538</v>
      </c>
      <c r="C790" s="28">
        <v>91.25</v>
      </c>
      <c r="D790" s="36">
        <v>10.44</v>
      </c>
      <c r="E790" s="14">
        <f t="shared" si="55"/>
        <v>952.65</v>
      </c>
      <c r="F790" s="36">
        <v>10.44</v>
      </c>
      <c r="G790" s="30">
        <f t="shared" si="56"/>
        <v>952.65</v>
      </c>
      <c r="H790" s="17">
        <f t="shared" si="57"/>
        <v>0</v>
      </c>
      <c r="I790" s="29">
        <f t="shared" si="58"/>
        <v>0</v>
      </c>
    </row>
    <row r="791" spans="1:9" x14ac:dyDescent="0.3">
      <c r="A791" s="34">
        <v>5006764</v>
      </c>
      <c r="B791" s="35" t="s">
        <v>539</v>
      </c>
      <c r="C791" s="28">
        <v>0</v>
      </c>
      <c r="D791" s="36">
        <v>100.01</v>
      </c>
      <c r="E791" s="14">
        <f t="shared" si="55"/>
        <v>0</v>
      </c>
      <c r="F791" s="36">
        <v>100.01</v>
      </c>
      <c r="G791" s="30">
        <f t="shared" si="56"/>
        <v>0</v>
      </c>
      <c r="H791" s="17">
        <f t="shared" si="57"/>
        <v>0</v>
      </c>
      <c r="I791" s="29">
        <f t="shared" si="58"/>
        <v>0</v>
      </c>
    </row>
    <row r="792" spans="1:9" x14ac:dyDescent="0.3">
      <c r="A792" s="34">
        <v>5006769</v>
      </c>
      <c r="B792" s="35" t="s">
        <v>540</v>
      </c>
      <c r="C792" s="28">
        <v>142</v>
      </c>
      <c r="D792" s="36">
        <v>3.8</v>
      </c>
      <c r="E792" s="14">
        <f t="shared" si="55"/>
        <v>539.6</v>
      </c>
      <c r="F792" s="36">
        <v>3.8</v>
      </c>
      <c r="G792" s="30">
        <f t="shared" si="56"/>
        <v>539.6</v>
      </c>
      <c r="H792" s="17">
        <f t="shared" si="57"/>
        <v>0</v>
      </c>
      <c r="I792" s="29">
        <f t="shared" si="58"/>
        <v>0</v>
      </c>
    </row>
    <row r="793" spans="1:9" x14ac:dyDescent="0.3">
      <c r="A793" s="34">
        <v>5006770</v>
      </c>
      <c r="B793" s="35" t="s">
        <v>541</v>
      </c>
      <c r="C793" s="28">
        <v>71</v>
      </c>
      <c r="D793" s="36">
        <v>54.46</v>
      </c>
      <c r="E793" s="14">
        <f t="shared" si="55"/>
        <v>3866.66</v>
      </c>
      <c r="F793" s="36">
        <v>54.46</v>
      </c>
      <c r="G793" s="30">
        <f t="shared" si="56"/>
        <v>3866.66</v>
      </c>
      <c r="H793" s="17">
        <f t="shared" si="57"/>
        <v>0</v>
      </c>
      <c r="I793" s="29">
        <f t="shared" si="58"/>
        <v>0</v>
      </c>
    </row>
    <row r="794" spans="1:9" x14ac:dyDescent="0.3">
      <c r="A794" s="34">
        <v>5006771</v>
      </c>
      <c r="B794" s="35" t="s">
        <v>542</v>
      </c>
      <c r="C794" s="28">
        <v>52</v>
      </c>
      <c r="D794" s="36">
        <v>25.1</v>
      </c>
      <c r="E794" s="14">
        <f t="shared" si="55"/>
        <v>1305.2</v>
      </c>
      <c r="F794" s="36">
        <v>25.1</v>
      </c>
      <c r="G794" s="30">
        <f t="shared" si="56"/>
        <v>1305.2</v>
      </c>
      <c r="H794" s="17">
        <f t="shared" si="57"/>
        <v>0</v>
      </c>
      <c r="I794" s="29">
        <f t="shared" si="58"/>
        <v>0</v>
      </c>
    </row>
    <row r="795" spans="1:9" x14ac:dyDescent="0.3">
      <c r="A795" s="34">
        <v>5006772</v>
      </c>
      <c r="B795" s="35" t="s">
        <v>543</v>
      </c>
      <c r="C795" s="28">
        <v>397</v>
      </c>
      <c r="D795" s="36">
        <v>39.36</v>
      </c>
      <c r="E795" s="14">
        <f t="shared" si="55"/>
        <v>15625.92</v>
      </c>
      <c r="F795" s="36">
        <v>39.36</v>
      </c>
      <c r="G795" s="30">
        <f t="shared" si="56"/>
        <v>15625.92</v>
      </c>
      <c r="H795" s="17">
        <f t="shared" si="57"/>
        <v>0</v>
      </c>
      <c r="I795" s="29">
        <f t="shared" si="58"/>
        <v>0</v>
      </c>
    </row>
    <row r="796" spans="1:9" x14ac:dyDescent="0.3">
      <c r="A796" s="34">
        <v>5006773</v>
      </c>
      <c r="B796" s="35" t="s">
        <v>544</v>
      </c>
      <c r="C796" s="28">
        <v>1510</v>
      </c>
      <c r="D796" s="36">
        <v>149.34</v>
      </c>
      <c r="E796" s="14">
        <f t="shared" si="55"/>
        <v>225503.4</v>
      </c>
      <c r="F796" s="36">
        <v>149.34</v>
      </c>
      <c r="G796" s="30">
        <f t="shared" si="56"/>
        <v>225503.4</v>
      </c>
      <c r="H796" s="17">
        <f t="shared" si="57"/>
        <v>0</v>
      </c>
      <c r="I796" s="29">
        <f t="shared" si="58"/>
        <v>0</v>
      </c>
    </row>
    <row r="797" spans="1:9" x14ac:dyDescent="0.3">
      <c r="A797" s="34">
        <v>5006774</v>
      </c>
      <c r="B797" s="35" t="s">
        <v>545</v>
      </c>
      <c r="C797" s="28">
        <v>882</v>
      </c>
      <c r="D797" s="36">
        <v>21.17</v>
      </c>
      <c r="E797" s="14">
        <f t="shared" si="55"/>
        <v>18671.940000000002</v>
      </c>
      <c r="F797" s="36">
        <v>21.17</v>
      </c>
      <c r="G797" s="30">
        <f t="shared" si="56"/>
        <v>18671.940000000002</v>
      </c>
      <c r="H797" s="17">
        <f t="shared" si="57"/>
        <v>0</v>
      </c>
      <c r="I797" s="29">
        <f t="shared" si="58"/>
        <v>0</v>
      </c>
    </row>
    <row r="798" spans="1:9" x14ac:dyDescent="0.3">
      <c r="A798" s="34">
        <v>5006775</v>
      </c>
      <c r="B798" s="35" t="s">
        <v>546</v>
      </c>
      <c r="C798" s="28">
        <v>1605</v>
      </c>
      <c r="D798" s="36">
        <v>4.78</v>
      </c>
      <c r="E798" s="14">
        <f t="shared" si="55"/>
        <v>7671.9000000000005</v>
      </c>
      <c r="F798" s="36">
        <v>4.78</v>
      </c>
      <c r="G798" s="30">
        <f t="shared" si="56"/>
        <v>7671.9000000000005</v>
      </c>
      <c r="H798" s="17">
        <f t="shared" si="57"/>
        <v>0</v>
      </c>
      <c r="I798" s="29">
        <f t="shared" si="58"/>
        <v>0</v>
      </c>
    </row>
    <row r="799" spans="1:9" x14ac:dyDescent="0.3">
      <c r="A799" s="34">
        <v>5006776</v>
      </c>
      <c r="B799" s="35" t="s">
        <v>547</v>
      </c>
      <c r="C799" s="28">
        <v>476</v>
      </c>
      <c r="D799" s="36">
        <v>25.65</v>
      </c>
      <c r="E799" s="14">
        <f t="shared" si="55"/>
        <v>12209.4</v>
      </c>
      <c r="F799" s="36">
        <v>25.65</v>
      </c>
      <c r="G799" s="30">
        <f t="shared" si="56"/>
        <v>12209.4</v>
      </c>
      <c r="H799" s="17">
        <f t="shared" si="57"/>
        <v>0</v>
      </c>
      <c r="I799" s="29">
        <f t="shared" si="58"/>
        <v>0</v>
      </c>
    </row>
    <row r="800" spans="1:9" x14ac:dyDescent="0.3">
      <c r="A800" s="34">
        <v>5006777</v>
      </c>
      <c r="B800" s="35" t="s">
        <v>548</v>
      </c>
      <c r="C800" s="28">
        <v>2359</v>
      </c>
      <c r="D800" s="36">
        <v>25.65</v>
      </c>
      <c r="E800" s="14">
        <f t="shared" si="55"/>
        <v>60508.35</v>
      </c>
      <c r="F800" s="36">
        <v>25.65</v>
      </c>
      <c r="G800" s="30">
        <f t="shared" si="56"/>
        <v>60508.35</v>
      </c>
      <c r="H800" s="17">
        <f t="shared" si="57"/>
        <v>0</v>
      </c>
      <c r="I800" s="29">
        <f t="shared" si="58"/>
        <v>0</v>
      </c>
    </row>
    <row r="801" spans="1:9" x14ac:dyDescent="0.3">
      <c r="A801" s="34">
        <v>5006778</v>
      </c>
      <c r="B801" s="35" t="s">
        <v>549</v>
      </c>
      <c r="C801" s="28">
        <v>0</v>
      </c>
      <c r="D801" s="36">
        <v>19.71</v>
      </c>
      <c r="E801" s="14">
        <f t="shared" si="55"/>
        <v>0</v>
      </c>
      <c r="F801" s="36">
        <v>19.71</v>
      </c>
      <c r="G801" s="30">
        <f t="shared" si="56"/>
        <v>0</v>
      </c>
      <c r="H801" s="17">
        <f t="shared" si="57"/>
        <v>0</v>
      </c>
      <c r="I801" s="29">
        <f t="shared" si="58"/>
        <v>0</v>
      </c>
    </row>
    <row r="802" spans="1:9" x14ac:dyDescent="0.3">
      <c r="A802" s="34">
        <v>5006779</v>
      </c>
      <c r="B802" s="35" t="s">
        <v>1016</v>
      </c>
      <c r="C802" s="28">
        <v>0</v>
      </c>
      <c r="D802" s="36">
        <v>163.13999999999999</v>
      </c>
      <c r="E802" s="14">
        <f t="shared" si="55"/>
        <v>0</v>
      </c>
      <c r="F802" s="36">
        <v>163.13999999999999</v>
      </c>
      <c r="G802" s="30">
        <f t="shared" si="56"/>
        <v>0</v>
      </c>
      <c r="H802" s="17">
        <f t="shared" si="57"/>
        <v>0</v>
      </c>
      <c r="I802" s="29">
        <f t="shared" si="58"/>
        <v>0</v>
      </c>
    </row>
    <row r="803" spans="1:9" x14ac:dyDescent="0.3">
      <c r="A803" s="34">
        <v>5006780</v>
      </c>
      <c r="B803" s="35" t="s">
        <v>550</v>
      </c>
      <c r="C803" s="28">
        <v>116</v>
      </c>
      <c r="D803" s="36">
        <v>110.76</v>
      </c>
      <c r="E803" s="14">
        <f t="shared" si="55"/>
        <v>12848.16</v>
      </c>
      <c r="F803" s="36">
        <v>110.76</v>
      </c>
      <c r="G803" s="30">
        <f t="shared" si="56"/>
        <v>12848.16</v>
      </c>
      <c r="H803" s="17">
        <f t="shared" si="57"/>
        <v>0</v>
      </c>
      <c r="I803" s="29">
        <f t="shared" si="58"/>
        <v>0</v>
      </c>
    </row>
    <row r="804" spans="1:9" x14ac:dyDescent="0.3">
      <c r="A804" s="34">
        <v>5006781</v>
      </c>
      <c r="B804" s="35" t="s">
        <v>787</v>
      </c>
      <c r="C804" s="28">
        <v>704</v>
      </c>
      <c r="D804" s="36">
        <v>16.97</v>
      </c>
      <c r="E804" s="14">
        <f t="shared" si="55"/>
        <v>11946.88</v>
      </c>
      <c r="F804" s="36">
        <v>16.97</v>
      </c>
      <c r="G804" s="30">
        <f t="shared" si="56"/>
        <v>11946.88</v>
      </c>
      <c r="H804" s="17">
        <f t="shared" si="57"/>
        <v>0</v>
      </c>
      <c r="I804" s="29">
        <f t="shared" si="58"/>
        <v>0</v>
      </c>
    </row>
    <row r="805" spans="1:9" x14ac:dyDescent="0.3">
      <c r="A805" s="34">
        <v>5006783</v>
      </c>
      <c r="B805" s="35" t="s">
        <v>551</v>
      </c>
      <c r="C805" s="28">
        <v>124</v>
      </c>
      <c r="D805" s="36">
        <v>247.08</v>
      </c>
      <c r="E805" s="14">
        <f t="shared" si="55"/>
        <v>30637.920000000002</v>
      </c>
      <c r="F805" s="36">
        <v>247.08</v>
      </c>
      <c r="G805" s="30">
        <f t="shared" si="56"/>
        <v>30637.920000000002</v>
      </c>
      <c r="H805" s="17">
        <f t="shared" si="57"/>
        <v>0</v>
      </c>
      <c r="I805" s="29">
        <f t="shared" si="58"/>
        <v>0</v>
      </c>
    </row>
    <row r="806" spans="1:9" x14ac:dyDescent="0.3">
      <c r="A806" s="34">
        <v>5006784</v>
      </c>
      <c r="B806" s="35" t="s">
        <v>552</v>
      </c>
      <c r="C806" s="28">
        <v>17929</v>
      </c>
      <c r="D806" s="36">
        <v>119.52</v>
      </c>
      <c r="E806" s="14">
        <f t="shared" si="55"/>
        <v>2142874.08</v>
      </c>
      <c r="F806" s="36">
        <v>119.52</v>
      </c>
      <c r="G806" s="30">
        <f t="shared" si="56"/>
        <v>2142874.08</v>
      </c>
      <c r="H806" s="17">
        <f t="shared" si="57"/>
        <v>0</v>
      </c>
      <c r="I806" s="29">
        <f t="shared" si="58"/>
        <v>0</v>
      </c>
    </row>
    <row r="807" spans="1:9" x14ac:dyDescent="0.3">
      <c r="A807" s="34">
        <v>5006785</v>
      </c>
      <c r="B807" s="35" t="s">
        <v>553</v>
      </c>
      <c r="C807" s="28">
        <v>7947</v>
      </c>
      <c r="D807" s="36">
        <v>179.04</v>
      </c>
      <c r="E807" s="14">
        <f t="shared" si="55"/>
        <v>1422830.88</v>
      </c>
      <c r="F807" s="36">
        <v>179.04</v>
      </c>
      <c r="G807" s="30">
        <f t="shared" si="56"/>
        <v>1422830.88</v>
      </c>
      <c r="H807" s="17">
        <f t="shared" si="57"/>
        <v>0</v>
      </c>
      <c r="I807" s="29">
        <f t="shared" si="58"/>
        <v>0</v>
      </c>
    </row>
    <row r="808" spans="1:9" x14ac:dyDescent="0.3">
      <c r="A808" s="34">
        <v>5006787</v>
      </c>
      <c r="B808" s="35" t="s">
        <v>554</v>
      </c>
      <c r="C808" s="28">
        <v>3525</v>
      </c>
      <c r="D808" s="36">
        <v>71.510000000000005</v>
      </c>
      <c r="E808" s="14">
        <f t="shared" si="55"/>
        <v>252072.75000000003</v>
      </c>
      <c r="F808" s="36">
        <v>71.510000000000005</v>
      </c>
      <c r="G808" s="30">
        <f t="shared" si="56"/>
        <v>252072.75000000003</v>
      </c>
      <c r="H808" s="17">
        <f t="shared" si="57"/>
        <v>0</v>
      </c>
      <c r="I808" s="29">
        <f t="shared" si="58"/>
        <v>0</v>
      </c>
    </row>
    <row r="809" spans="1:9" x14ac:dyDescent="0.3">
      <c r="A809" s="34">
        <v>5006790</v>
      </c>
      <c r="B809" s="35" t="s">
        <v>555</v>
      </c>
      <c r="C809" s="28">
        <v>450</v>
      </c>
      <c r="D809" s="36">
        <v>293.62</v>
      </c>
      <c r="E809" s="14">
        <f t="shared" si="55"/>
        <v>132129</v>
      </c>
      <c r="F809" s="36">
        <v>293.62</v>
      </c>
      <c r="G809" s="30">
        <f t="shared" si="56"/>
        <v>132129</v>
      </c>
      <c r="H809" s="17">
        <f t="shared" si="57"/>
        <v>0</v>
      </c>
      <c r="I809" s="29">
        <f t="shared" si="58"/>
        <v>0</v>
      </c>
    </row>
    <row r="810" spans="1:9" x14ac:dyDescent="0.3">
      <c r="A810" s="34">
        <v>5006791</v>
      </c>
      <c r="B810" s="35" t="s">
        <v>556</v>
      </c>
      <c r="C810" s="28">
        <v>239</v>
      </c>
      <c r="D810" s="36">
        <v>293.62</v>
      </c>
      <c r="E810" s="14">
        <f t="shared" si="55"/>
        <v>70175.180000000008</v>
      </c>
      <c r="F810" s="36">
        <v>293.62</v>
      </c>
      <c r="G810" s="30">
        <f t="shared" si="56"/>
        <v>70175.180000000008</v>
      </c>
      <c r="H810" s="17">
        <f t="shared" si="57"/>
        <v>0</v>
      </c>
      <c r="I810" s="29">
        <f t="shared" si="58"/>
        <v>0</v>
      </c>
    </row>
    <row r="811" spans="1:9" x14ac:dyDescent="0.3">
      <c r="A811" s="34">
        <v>5006792</v>
      </c>
      <c r="B811" s="35" t="s">
        <v>557</v>
      </c>
      <c r="C811" s="28">
        <v>32</v>
      </c>
      <c r="D811" s="36">
        <v>188.93</v>
      </c>
      <c r="E811" s="14">
        <f t="shared" si="55"/>
        <v>6045.76</v>
      </c>
      <c r="F811" s="36">
        <v>188.93</v>
      </c>
      <c r="G811" s="30">
        <f t="shared" si="56"/>
        <v>6045.76</v>
      </c>
      <c r="H811" s="17">
        <f t="shared" si="57"/>
        <v>0</v>
      </c>
      <c r="I811" s="29">
        <f t="shared" si="58"/>
        <v>0</v>
      </c>
    </row>
    <row r="812" spans="1:9" x14ac:dyDescent="0.3">
      <c r="A812" s="34">
        <v>5006794</v>
      </c>
      <c r="B812" s="35" t="s">
        <v>558</v>
      </c>
      <c r="C812" s="28">
        <v>8</v>
      </c>
      <c r="D812" s="36">
        <v>48.64</v>
      </c>
      <c r="E812" s="14">
        <f t="shared" ref="E812:E826" si="59">D812*C812</f>
        <v>389.12</v>
      </c>
      <c r="F812" s="36">
        <v>48.64</v>
      </c>
      <c r="G812" s="30">
        <f t="shared" ref="G812:G826" si="60">C812*F812</f>
        <v>389.12</v>
      </c>
      <c r="H812" s="17">
        <f t="shared" ref="H812:H826" si="61">G812-E812</f>
        <v>0</v>
      </c>
      <c r="I812" s="29">
        <f t="shared" ref="I812:I826" si="62">IF(E812=0,0,H812/E812)</f>
        <v>0</v>
      </c>
    </row>
    <row r="813" spans="1:9" x14ac:dyDescent="0.3">
      <c r="A813" s="34">
        <v>5006795</v>
      </c>
      <c r="B813" s="35" t="s">
        <v>1017</v>
      </c>
      <c r="C813" s="28">
        <v>0</v>
      </c>
      <c r="D813" s="36">
        <v>340.4</v>
      </c>
      <c r="E813" s="14">
        <f t="shared" si="59"/>
        <v>0</v>
      </c>
      <c r="F813" s="36">
        <v>340.4</v>
      </c>
      <c r="G813" s="30">
        <f t="shared" si="60"/>
        <v>0</v>
      </c>
      <c r="H813" s="17">
        <f t="shared" si="61"/>
        <v>0</v>
      </c>
      <c r="I813" s="29">
        <f t="shared" si="62"/>
        <v>0</v>
      </c>
    </row>
    <row r="814" spans="1:9" x14ac:dyDescent="0.3">
      <c r="A814" s="34">
        <v>5006804</v>
      </c>
      <c r="B814" s="35" t="s">
        <v>1018</v>
      </c>
      <c r="C814" s="28">
        <v>0</v>
      </c>
      <c r="D814" s="36">
        <v>360</v>
      </c>
      <c r="E814" s="14">
        <f t="shared" si="59"/>
        <v>0</v>
      </c>
      <c r="F814" s="36">
        <v>360</v>
      </c>
      <c r="G814" s="30">
        <f t="shared" si="60"/>
        <v>0</v>
      </c>
      <c r="H814" s="17">
        <f t="shared" si="61"/>
        <v>0</v>
      </c>
      <c r="I814" s="29">
        <f t="shared" si="62"/>
        <v>0</v>
      </c>
    </row>
    <row r="815" spans="1:9" x14ac:dyDescent="0.3">
      <c r="A815" s="34">
        <v>5006811</v>
      </c>
      <c r="B815" s="35" t="s">
        <v>559</v>
      </c>
      <c r="C815" s="28">
        <v>0</v>
      </c>
      <c r="D815" s="36">
        <v>80.97</v>
      </c>
      <c r="E815" s="14">
        <f t="shared" si="59"/>
        <v>0</v>
      </c>
      <c r="F815" s="36">
        <v>80.97</v>
      </c>
      <c r="G815" s="30">
        <f t="shared" si="60"/>
        <v>0</v>
      </c>
      <c r="H815" s="17">
        <f t="shared" si="61"/>
        <v>0</v>
      </c>
      <c r="I815" s="29">
        <f t="shared" si="62"/>
        <v>0</v>
      </c>
    </row>
    <row r="816" spans="1:9" x14ac:dyDescent="0.3">
      <c r="A816" s="34">
        <v>5006812</v>
      </c>
      <c r="B816" s="35" t="s">
        <v>560</v>
      </c>
      <c r="C816" s="28">
        <v>0</v>
      </c>
      <c r="D816" s="36">
        <v>27.12</v>
      </c>
      <c r="E816" s="14">
        <f t="shared" si="59"/>
        <v>0</v>
      </c>
      <c r="F816" s="36">
        <v>27.12</v>
      </c>
      <c r="G816" s="30">
        <f t="shared" si="60"/>
        <v>0</v>
      </c>
      <c r="H816" s="17">
        <f t="shared" si="61"/>
        <v>0</v>
      </c>
      <c r="I816" s="29">
        <f t="shared" si="62"/>
        <v>0</v>
      </c>
    </row>
    <row r="817" spans="1:9" x14ac:dyDescent="0.3">
      <c r="A817" s="34">
        <v>5006813</v>
      </c>
      <c r="B817" s="35" t="s">
        <v>561</v>
      </c>
      <c r="C817" s="28">
        <v>670</v>
      </c>
      <c r="D817" s="36">
        <v>22.59</v>
      </c>
      <c r="E817" s="14">
        <f t="shared" si="59"/>
        <v>15135.3</v>
      </c>
      <c r="F817" s="36">
        <v>22.59</v>
      </c>
      <c r="G817" s="30">
        <f t="shared" si="60"/>
        <v>15135.3</v>
      </c>
      <c r="H817" s="17">
        <f t="shared" si="61"/>
        <v>0</v>
      </c>
      <c r="I817" s="29">
        <f t="shared" si="62"/>
        <v>0</v>
      </c>
    </row>
    <row r="818" spans="1:9" x14ac:dyDescent="0.3">
      <c r="A818" s="34">
        <v>5006816</v>
      </c>
      <c r="B818" s="35" t="s">
        <v>1019</v>
      </c>
      <c r="C818" s="28">
        <v>0</v>
      </c>
      <c r="D818" s="36">
        <v>3.8</v>
      </c>
      <c r="E818" s="14">
        <f t="shared" si="59"/>
        <v>0</v>
      </c>
      <c r="F818" s="36">
        <v>3.8</v>
      </c>
      <c r="G818" s="30">
        <f t="shared" si="60"/>
        <v>0</v>
      </c>
      <c r="H818" s="17">
        <f t="shared" si="61"/>
        <v>0</v>
      </c>
      <c r="I818" s="29">
        <f t="shared" si="62"/>
        <v>0</v>
      </c>
    </row>
    <row r="819" spans="1:9" x14ac:dyDescent="0.3">
      <c r="A819" s="34">
        <v>5006822</v>
      </c>
      <c r="B819" s="35" t="s">
        <v>562</v>
      </c>
      <c r="C819" s="28">
        <v>8422</v>
      </c>
      <c r="D819" s="36">
        <v>4.1399999999999997</v>
      </c>
      <c r="E819" s="14">
        <f t="shared" si="59"/>
        <v>34867.079999999994</v>
      </c>
      <c r="F819" s="36">
        <v>4.1399999999999997</v>
      </c>
      <c r="G819" s="30">
        <f t="shared" si="60"/>
        <v>34867.079999999994</v>
      </c>
      <c r="H819" s="17">
        <f t="shared" si="61"/>
        <v>0</v>
      </c>
      <c r="I819" s="29">
        <f t="shared" si="62"/>
        <v>0</v>
      </c>
    </row>
    <row r="820" spans="1:9" x14ac:dyDescent="0.3">
      <c r="A820" s="34">
        <v>5006824</v>
      </c>
      <c r="B820" s="35" t="s">
        <v>563</v>
      </c>
      <c r="C820" s="28">
        <v>3</v>
      </c>
      <c r="D820" s="36">
        <v>7.41</v>
      </c>
      <c r="E820" s="14">
        <f t="shared" si="59"/>
        <v>22.23</v>
      </c>
      <c r="F820" s="36">
        <v>7.41</v>
      </c>
      <c r="G820" s="30">
        <f t="shared" si="60"/>
        <v>22.23</v>
      </c>
      <c r="H820" s="17">
        <f t="shared" si="61"/>
        <v>0</v>
      </c>
      <c r="I820" s="29">
        <f t="shared" si="62"/>
        <v>0</v>
      </c>
    </row>
    <row r="821" spans="1:9" x14ac:dyDescent="0.3">
      <c r="A821" s="34">
        <v>5006826</v>
      </c>
      <c r="B821" s="35" t="s">
        <v>564</v>
      </c>
      <c r="C821" s="28">
        <v>43</v>
      </c>
      <c r="D821" s="36">
        <v>144.31</v>
      </c>
      <c r="E821" s="14">
        <f t="shared" si="59"/>
        <v>6205.33</v>
      </c>
      <c r="F821" s="36">
        <v>144.31</v>
      </c>
      <c r="G821" s="30">
        <f t="shared" si="60"/>
        <v>6205.33</v>
      </c>
      <c r="H821" s="17">
        <f t="shared" si="61"/>
        <v>0</v>
      </c>
      <c r="I821" s="29">
        <f t="shared" si="62"/>
        <v>0</v>
      </c>
    </row>
    <row r="822" spans="1:9" x14ac:dyDescent="0.3">
      <c r="A822" s="34">
        <v>5006833</v>
      </c>
      <c r="B822" s="35" t="s">
        <v>1020</v>
      </c>
      <c r="C822" s="28">
        <v>0</v>
      </c>
      <c r="D822" s="36">
        <v>6.42</v>
      </c>
      <c r="E822" s="14">
        <f t="shared" si="59"/>
        <v>0</v>
      </c>
      <c r="F822" s="36">
        <v>6.42</v>
      </c>
      <c r="G822" s="30">
        <f t="shared" si="60"/>
        <v>0</v>
      </c>
      <c r="H822" s="17">
        <f t="shared" si="61"/>
        <v>0</v>
      </c>
      <c r="I822" s="29">
        <f t="shared" si="62"/>
        <v>0</v>
      </c>
    </row>
    <row r="823" spans="1:9" x14ac:dyDescent="0.3">
      <c r="A823" s="34">
        <v>5006835</v>
      </c>
      <c r="B823" s="35" t="s">
        <v>1021</v>
      </c>
      <c r="C823" s="28">
        <v>0</v>
      </c>
      <c r="D823" s="36">
        <v>10.8</v>
      </c>
      <c r="E823" s="14">
        <f t="shared" si="59"/>
        <v>0</v>
      </c>
      <c r="F823" s="36">
        <v>10.8</v>
      </c>
      <c r="G823" s="30">
        <f t="shared" si="60"/>
        <v>0</v>
      </c>
      <c r="H823" s="17">
        <f t="shared" si="61"/>
        <v>0</v>
      </c>
      <c r="I823" s="29">
        <f t="shared" si="62"/>
        <v>0</v>
      </c>
    </row>
    <row r="824" spans="1:9" x14ac:dyDescent="0.3">
      <c r="A824" s="34">
        <v>5006840</v>
      </c>
      <c r="B824" s="35" t="s">
        <v>565</v>
      </c>
      <c r="C824" s="28">
        <v>0</v>
      </c>
      <c r="D824" s="36">
        <v>96</v>
      </c>
      <c r="E824" s="14">
        <f t="shared" si="59"/>
        <v>0</v>
      </c>
      <c r="F824" s="36">
        <v>96</v>
      </c>
      <c r="G824" s="30">
        <f t="shared" si="60"/>
        <v>0</v>
      </c>
      <c r="H824" s="17">
        <f t="shared" si="61"/>
        <v>0</v>
      </c>
      <c r="I824" s="29">
        <f t="shared" si="62"/>
        <v>0</v>
      </c>
    </row>
    <row r="825" spans="1:9" x14ac:dyDescent="0.3">
      <c r="A825" s="34">
        <v>5006842</v>
      </c>
      <c r="B825" s="35" t="s">
        <v>566</v>
      </c>
      <c r="C825" s="28">
        <v>1455</v>
      </c>
      <c r="D825" s="36">
        <v>32.380000000000003</v>
      </c>
      <c r="E825" s="14">
        <f t="shared" si="59"/>
        <v>47112.9</v>
      </c>
      <c r="F825" s="36">
        <v>32.380000000000003</v>
      </c>
      <c r="G825" s="30">
        <f t="shared" si="60"/>
        <v>47112.9</v>
      </c>
      <c r="H825" s="17">
        <f t="shared" si="61"/>
        <v>0</v>
      </c>
      <c r="I825" s="29">
        <f t="shared" si="62"/>
        <v>0</v>
      </c>
    </row>
    <row r="826" spans="1:9" x14ac:dyDescent="0.3">
      <c r="A826" s="34">
        <v>5006843</v>
      </c>
      <c r="B826" s="35" t="s">
        <v>1022</v>
      </c>
      <c r="C826" s="28">
        <v>0</v>
      </c>
      <c r="D826" s="36">
        <v>128.63999999999999</v>
      </c>
      <c r="E826" s="14">
        <f t="shared" si="59"/>
        <v>0</v>
      </c>
      <c r="F826" s="36">
        <v>128.63999999999999</v>
      </c>
      <c r="G826" s="30">
        <f t="shared" si="60"/>
        <v>0</v>
      </c>
      <c r="H826" s="17">
        <f t="shared" si="61"/>
        <v>0</v>
      </c>
      <c r="I826" s="29">
        <f t="shared" si="62"/>
        <v>0</v>
      </c>
    </row>
    <row r="827" spans="1:9" x14ac:dyDescent="0.3">
      <c r="A827" s="34">
        <v>5006844</v>
      </c>
      <c r="B827" s="35" t="s">
        <v>1023</v>
      </c>
      <c r="C827" s="28">
        <v>0</v>
      </c>
      <c r="D827" s="36">
        <v>336.6</v>
      </c>
      <c r="E827" s="14">
        <f t="shared" ref="E827" si="63">D827*C827</f>
        <v>0</v>
      </c>
      <c r="F827" s="36">
        <v>336.6</v>
      </c>
      <c r="G827" s="30">
        <f t="shared" ref="G827" si="64">C827*F827</f>
        <v>0</v>
      </c>
      <c r="H827" s="17">
        <f t="shared" ref="H827" si="65">G827-E827</f>
        <v>0</v>
      </c>
      <c r="I827" s="29">
        <f t="shared" ref="I827" si="66">IF(E827=0,0,H827/E827)</f>
        <v>0</v>
      </c>
    </row>
    <row r="828" spans="1:9" x14ac:dyDescent="0.3">
      <c r="A828" s="34">
        <v>5006845</v>
      </c>
      <c r="B828" s="35" t="s">
        <v>567</v>
      </c>
      <c r="C828" s="28">
        <v>86</v>
      </c>
      <c r="D828" s="36">
        <v>3.8</v>
      </c>
      <c r="E828" s="14">
        <f t="shared" ref="E828:E891" si="67">D828*C828</f>
        <v>326.8</v>
      </c>
      <c r="F828" s="36">
        <v>3.8</v>
      </c>
      <c r="G828" s="30">
        <f t="shared" ref="G828:G836" si="68">C828*F828</f>
        <v>326.8</v>
      </c>
      <c r="H828" s="17">
        <f t="shared" ref="H828:H836" si="69">G828-E828</f>
        <v>0</v>
      </c>
      <c r="I828" s="29">
        <f t="shared" ref="I828:I836" si="70">IF(E828=0,0,H828/E828)</f>
        <v>0</v>
      </c>
    </row>
    <row r="829" spans="1:9" x14ac:dyDescent="0.3">
      <c r="A829" s="34">
        <v>5006846</v>
      </c>
      <c r="B829" s="35" t="s">
        <v>568</v>
      </c>
      <c r="C829" s="28">
        <v>0</v>
      </c>
      <c r="D829" s="36">
        <v>28.17</v>
      </c>
      <c r="E829" s="14">
        <f t="shared" si="67"/>
        <v>0</v>
      </c>
      <c r="F829" s="36">
        <v>28.17</v>
      </c>
      <c r="G829" s="30">
        <f t="shared" si="68"/>
        <v>0</v>
      </c>
      <c r="H829" s="17">
        <f t="shared" si="69"/>
        <v>0</v>
      </c>
      <c r="I829" s="29">
        <f t="shared" si="70"/>
        <v>0</v>
      </c>
    </row>
    <row r="830" spans="1:9" x14ac:dyDescent="0.3">
      <c r="A830" s="34">
        <v>5006848</v>
      </c>
      <c r="B830" s="35" t="s">
        <v>569</v>
      </c>
      <c r="C830" s="28">
        <v>4513</v>
      </c>
      <c r="D830" s="36">
        <v>36.24</v>
      </c>
      <c r="E830" s="14">
        <f t="shared" si="67"/>
        <v>163551.12</v>
      </c>
      <c r="F830" s="36">
        <v>36.24</v>
      </c>
      <c r="G830" s="30">
        <f t="shared" si="68"/>
        <v>163551.12</v>
      </c>
      <c r="H830" s="17">
        <f t="shared" si="69"/>
        <v>0</v>
      </c>
      <c r="I830" s="29">
        <f t="shared" si="70"/>
        <v>0</v>
      </c>
    </row>
    <row r="831" spans="1:9" x14ac:dyDescent="0.3">
      <c r="A831" s="34">
        <v>5006851</v>
      </c>
      <c r="B831" s="35" t="s">
        <v>570</v>
      </c>
      <c r="C831" s="28">
        <v>644</v>
      </c>
      <c r="D831" s="36">
        <v>8.66</v>
      </c>
      <c r="E831" s="14">
        <f t="shared" si="67"/>
        <v>5577.04</v>
      </c>
      <c r="F831" s="36">
        <v>8.66</v>
      </c>
      <c r="G831" s="30">
        <f t="shared" si="68"/>
        <v>5577.04</v>
      </c>
      <c r="H831" s="17">
        <f t="shared" si="69"/>
        <v>0</v>
      </c>
      <c r="I831" s="29">
        <f t="shared" si="70"/>
        <v>0</v>
      </c>
    </row>
    <row r="832" spans="1:9" x14ac:dyDescent="0.3">
      <c r="A832" s="34">
        <v>5006852</v>
      </c>
      <c r="B832" s="35" t="s">
        <v>571</v>
      </c>
      <c r="C832" s="28">
        <v>777</v>
      </c>
      <c r="D832" s="36">
        <v>8.91</v>
      </c>
      <c r="E832" s="14">
        <f t="shared" si="67"/>
        <v>6923.07</v>
      </c>
      <c r="F832" s="36">
        <v>8.91</v>
      </c>
      <c r="G832" s="30">
        <f t="shared" si="68"/>
        <v>6923.07</v>
      </c>
      <c r="H832" s="17">
        <f t="shared" si="69"/>
        <v>0</v>
      </c>
      <c r="I832" s="29">
        <f t="shared" si="70"/>
        <v>0</v>
      </c>
    </row>
    <row r="833" spans="1:9" x14ac:dyDescent="0.3">
      <c r="A833" s="34">
        <v>5006853</v>
      </c>
      <c r="B833" s="35" t="s">
        <v>572</v>
      </c>
      <c r="C833" s="28">
        <v>701</v>
      </c>
      <c r="D833" s="36">
        <v>9.5399999999999991</v>
      </c>
      <c r="E833" s="14">
        <f t="shared" si="67"/>
        <v>6687.5399999999991</v>
      </c>
      <c r="F833" s="36">
        <v>9.5399999999999991</v>
      </c>
      <c r="G833" s="30">
        <f t="shared" si="68"/>
        <v>6687.5399999999991</v>
      </c>
      <c r="H833" s="17">
        <f t="shared" si="69"/>
        <v>0</v>
      </c>
      <c r="I833" s="29">
        <f t="shared" si="70"/>
        <v>0</v>
      </c>
    </row>
    <row r="834" spans="1:9" x14ac:dyDescent="0.3">
      <c r="A834" s="34">
        <v>5006854</v>
      </c>
      <c r="B834" s="35" t="s">
        <v>573</v>
      </c>
      <c r="C834" s="28">
        <v>413</v>
      </c>
      <c r="D834" s="36">
        <v>97.5</v>
      </c>
      <c r="E834" s="14">
        <f t="shared" si="67"/>
        <v>40267.5</v>
      </c>
      <c r="F834" s="36">
        <v>97.5</v>
      </c>
      <c r="G834" s="30">
        <f t="shared" si="68"/>
        <v>40267.5</v>
      </c>
      <c r="H834" s="17">
        <f t="shared" si="69"/>
        <v>0</v>
      </c>
      <c r="I834" s="29">
        <f t="shared" si="70"/>
        <v>0</v>
      </c>
    </row>
    <row r="835" spans="1:9" x14ac:dyDescent="0.3">
      <c r="A835" s="34">
        <v>5006855</v>
      </c>
      <c r="B835" s="35" t="s">
        <v>1024</v>
      </c>
      <c r="C835" s="28">
        <v>0</v>
      </c>
      <c r="D835" s="36">
        <v>219.36</v>
      </c>
      <c r="E835" s="14">
        <f t="shared" si="67"/>
        <v>0</v>
      </c>
      <c r="F835" s="36">
        <v>219.36</v>
      </c>
      <c r="G835" s="30">
        <f t="shared" si="68"/>
        <v>0</v>
      </c>
      <c r="H835" s="17">
        <f t="shared" si="69"/>
        <v>0</v>
      </c>
      <c r="I835" s="29">
        <f t="shared" si="70"/>
        <v>0</v>
      </c>
    </row>
    <row r="836" spans="1:9" x14ac:dyDescent="0.3">
      <c r="A836" s="34">
        <v>5006858</v>
      </c>
      <c r="B836" s="35" t="s">
        <v>1025</v>
      </c>
      <c r="C836" s="28">
        <v>0</v>
      </c>
      <c r="D836" s="36">
        <v>242.16</v>
      </c>
      <c r="E836" s="14">
        <f t="shared" si="67"/>
        <v>0</v>
      </c>
      <c r="F836" s="36">
        <v>242.16</v>
      </c>
      <c r="G836" s="30">
        <f t="shared" si="68"/>
        <v>0</v>
      </c>
      <c r="H836" s="17">
        <f t="shared" si="69"/>
        <v>0</v>
      </c>
      <c r="I836" s="29">
        <f t="shared" si="70"/>
        <v>0</v>
      </c>
    </row>
    <row r="837" spans="1:9" x14ac:dyDescent="0.3">
      <c r="A837" s="34">
        <v>5006859</v>
      </c>
      <c r="B837" s="35" t="s">
        <v>574</v>
      </c>
      <c r="C837" s="28">
        <v>0</v>
      </c>
      <c r="D837" s="36">
        <v>15.75</v>
      </c>
      <c r="E837" s="14">
        <f t="shared" si="67"/>
        <v>0</v>
      </c>
      <c r="F837" s="36">
        <v>15.75</v>
      </c>
      <c r="G837" s="30">
        <f t="shared" ref="G837:G899" si="71">C837*F837</f>
        <v>0</v>
      </c>
      <c r="H837" s="17">
        <f t="shared" ref="H837:H899" si="72">G837-E837</f>
        <v>0</v>
      </c>
      <c r="I837" s="29">
        <f t="shared" ref="I837:I899" si="73">IF(E837=0,0,H837/E837)</f>
        <v>0</v>
      </c>
    </row>
    <row r="838" spans="1:9" x14ac:dyDescent="0.3">
      <c r="A838" s="34">
        <v>5006861</v>
      </c>
      <c r="B838" s="35" t="s">
        <v>575</v>
      </c>
      <c r="C838" s="28">
        <v>0</v>
      </c>
      <c r="D838" s="36">
        <v>180</v>
      </c>
      <c r="E838" s="14">
        <f t="shared" si="67"/>
        <v>0</v>
      </c>
      <c r="F838" s="36">
        <v>180</v>
      </c>
      <c r="G838" s="30">
        <f t="shared" si="71"/>
        <v>0</v>
      </c>
      <c r="H838" s="17">
        <f t="shared" si="72"/>
        <v>0</v>
      </c>
      <c r="I838" s="29">
        <f t="shared" si="73"/>
        <v>0</v>
      </c>
    </row>
    <row r="839" spans="1:9" x14ac:dyDescent="0.3">
      <c r="A839" s="34">
        <v>5006862</v>
      </c>
      <c r="B839" s="35" t="s">
        <v>1026</v>
      </c>
      <c r="C839" s="28">
        <v>9</v>
      </c>
      <c r="D839" s="36">
        <v>24.03</v>
      </c>
      <c r="E839" s="14">
        <f t="shared" si="67"/>
        <v>216.27</v>
      </c>
      <c r="F839" s="36">
        <v>24.03</v>
      </c>
      <c r="G839" s="30">
        <f t="shared" si="71"/>
        <v>216.27</v>
      </c>
      <c r="H839" s="17">
        <f t="shared" si="72"/>
        <v>0</v>
      </c>
      <c r="I839" s="29">
        <f t="shared" si="73"/>
        <v>0</v>
      </c>
    </row>
    <row r="840" spans="1:9" x14ac:dyDescent="0.3">
      <c r="A840" s="34">
        <v>5006864</v>
      </c>
      <c r="B840" s="35" t="s">
        <v>1027</v>
      </c>
      <c r="C840" s="28">
        <v>0</v>
      </c>
      <c r="D840" s="36">
        <v>102.1</v>
      </c>
      <c r="E840" s="14">
        <f t="shared" si="67"/>
        <v>0</v>
      </c>
      <c r="F840" s="36">
        <v>102.1</v>
      </c>
      <c r="G840" s="30">
        <f t="shared" si="71"/>
        <v>0</v>
      </c>
      <c r="H840" s="17">
        <f t="shared" si="72"/>
        <v>0</v>
      </c>
      <c r="I840" s="29">
        <f t="shared" si="73"/>
        <v>0</v>
      </c>
    </row>
    <row r="841" spans="1:9" x14ac:dyDescent="0.3">
      <c r="A841" s="34">
        <v>5006865</v>
      </c>
      <c r="B841" s="35" t="s">
        <v>1028</v>
      </c>
      <c r="C841" s="28">
        <v>0</v>
      </c>
      <c r="D841" s="36">
        <v>199.15</v>
      </c>
      <c r="E841" s="14">
        <f t="shared" si="67"/>
        <v>0</v>
      </c>
      <c r="F841" s="36">
        <v>199.15</v>
      </c>
      <c r="G841" s="30">
        <f t="shared" si="71"/>
        <v>0</v>
      </c>
      <c r="H841" s="17">
        <f t="shared" si="72"/>
        <v>0</v>
      </c>
      <c r="I841" s="29">
        <f t="shared" si="73"/>
        <v>0</v>
      </c>
    </row>
    <row r="842" spans="1:9" x14ac:dyDescent="0.3">
      <c r="A842" s="34">
        <v>5006867</v>
      </c>
      <c r="B842" s="35" t="s">
        <v>576</v>
      </c>
      <c r="C842" s="28">
        <v>201</v>
      </c>
      <c r="D842" s="36">
        <v>39.840000000000003</v>
      </c>
      <c r="E842" s="14">
        <f t="shared" si="67"/>
        <v>8007.8400000000011</v>
      </c>
      <c r="F842" s="36">
        <v>39.840000000000003</v>
      </c>
      <c r="G842" s="30">
        <f t="shared" si="71"/>
        <v>8007.8400000000011</v>
      </c>
      <c r="H842" s="17">
        <f t="shared" si="72"/>
        <v>0</v>
      </c>
      <c r="I842" s="29">
        <f t="shared" si="73"/>
        <v>0</v>
      </c>
    </row>
    <row r="843" spans="1:9" x14ac:dyDescent="0.3">
      <c r="A843" s="34">
        <v>5006868</v>
      </c>
      <c r="B843" s="35" t="s">
        <v>577</v>
      </c>
      <c r="C843" s="28">
        <v>71</v>
      </c>
      <c r="D843" s="36">
        <v>7.2</v>
      </c>
      <c r="E843" s="14">
        <f t="shared" si="67"/>
        <v>511.2</v>
      </c>
      <c r="F843" s="36">
        <v>7.2</v>
      </c>
      <c r="G843" s="30">
        <f t="shared" si="71"/>
        <v>511.2</v>
      </c>
      <c r="H843" s="17">
        <f t="shared" si="72"/>
        <v>0</v>
      </c>
      <c r="I843" s="29">
        <f t="shared" si="73"/>
        <v>0</v>
      </c>
    </row>
    <row r="844" spans="1:9" x14ac:dyDescent="0.3">
      <c r="A844" s="34">
        <v>5006870</v>
      </c>
      <c r="B844" s="35" t="s">
        <v>1029</v>
      </c>
      <c r="C844" s="28">
        <v>0</v>
      </c>
      <c r="D844" s="36">
        <v>58.08</v>
      </c>
      <c r="E844" s="14">
        <f t="shared" si="67"/>
        <v>0</v>
      </c>
      <c r="F844" s="36">
        <v>58.08</v>
      </c>
      <c r="G844" s="30">
        <f t="shared" si="71"/>
        <v>0</v>
      </c>
      <c r="H844" s="17">
        <f t="shared" si="72"/>
        <v>0</v>
      </c>
      <c r="I844" s="29">
        <f t="shared" si="73"/>
        <v>0</v>
      </c>
    </row>
    <row r="845" spans="1:9" x14ac:dyDescent="0.3">
      <c r="A845" s="34">
        <v>5006871</v>
      </c>
      <c r="B845" s="35" t="s">
        <v>1030</v>
      </c>
      <c r="C845" s="28">
        <v>0</v>
      </c>
      <c r="D845" s="36">
        <v>100.5</v>
      </c>
      <c r="E845" s="14">
        <f t="shared" si="67"/>
        <v>0</v>
      </c>
      <c r="F845" s="36">
        <v>100.5</v>
      </c>
      <c r="G845" s="30">
        <f t="shared" si="71"/>
        <v>0</v>
      </c>
      <c r="H845" s="17">
        <f t="shared" si="72"/>
        <v>0</v>
      </c>
      <c r="I845" s="29">
        <f t="shared" si="73"/>
        <v>0</v>
      </c>
    </row>
    <row r="846" spans="1:9" x14ac:dyDescent="0.3">
      <c r="A846" s="34">
        <v>5006876</v>
      </c>
      <c r="B846" s="35" t="s">
        <v>578</v>
      </c>
      <c r="C846" s="28">
        <v>523</v>
      </c>
      <c r="D846" s="36">
        <v>14.85</v>
      </c>
      <c r="E846" s="14">
        <f t="shared" si="67"/>
        <v>7766.55</v>
      </c>
      <c r="F846" s="36">
        <v>14.85</v>
      </c>
      <c r="G846" s="30">
        <f t="shared" si="71"/>
        <v>7766.55</v>
      </c>
      <c r="H846" s="17">
        <f t="shared" si="72"/>
        <v>0</v>
      </c>
      <c r="I846" s="29">
        <f t="shared" si="73"/>
        <v>0</v>
      </c>
    </row>
    <row r="847" spans="1:9" x14ac:dyDescent="0.3">
      <c r="A847" s="34">
        <v>5006877</v>
      </c>
      <c r="B847" s="35" t="s">
        <v>579</v>
      </c>
      <c r="C847" s="28">
        <v>256</v>
      </c>
      <c r="D847" s="36">
        <v>89.68</v>
      </c>
      <c r="E847" s="14">
        <f t="shared" si="67"/>
        <v>22958.080000000002</v>
      </c>
      <c r="F847" s="36">
        <v>89.68</v>
      </c>
      <c r="G847" s="30">
        <f t="shared" si="71"/>
        <v>22958.080000000002</v>
      </c>
      <c r="H847" s="17">
        <f t="shared" si="72"/>
        <v>0</v>
      </c>
      <c r="I847" s="29">
        <f t="shared" si="73"/>
        <v>0</v>
      </c>
    </row>
    <row r="848" spans="1:9" x14ac:dyDescent="0.3">
      <c r="A848" s="34">
        <v>5006879</v>
      </c>
      <c r="B848" s="35" t="s">
        <v>1031</v>
      </c>
      <c r="C848" s="28">
        <v>0</v>
      </c>
      <c r="D848" s="36">
        <v>5.49</v>
      </c>
      <c r="E848" s="14">
        <f t="shared" si="67"/>
        <v>0</v>
      </c>
      <c r="F848" s="36">
        <v>5.49</v>
      </c>
      <c r="G848" s="30">
        <f t="shared" si="71"/>
        <v>0</v>
      </c>
      <c r="H848" s="17">
        <f t="shared" si="72"/>
        <v>0</v>
      </c>
      <c r="I848" s="29">
        <f t="shared" si="73"/>
        <v>0</v>
      </c>
    </row>
    <row r="849" spans="1:9" x14ac:dyDescent="0.3">
      <c r="A849" s="34">
        <v>5006880</v>
      </c>
      <c r="B849" s="35" t="s">
        <v>1032</v>
      </c>
      <c r="C849" s="28">
        <v>0</v>
      </c>
      <c r="D849" s="36">
        <v>16.11</v>
      </c>
      <c r="E849" s="14">
        <f t="shared" si="67"/>
        <v>0</v>
      </c>
      <c r="F849" s="36">
        <v>16.11</v>
      </c>
      <c r="G849" s="30">
        <f t="shared" si="71"/>
        <v>0</v>
      </c>
      <c r="H849" s="17">
        <f t="shared" si="72"/>
        <v>0</v>
      </c>
      <c r="I849" s="29">
        <f t="shared" si="73"/>
        <v>0</v>
      </c>
    </row>
    <row r="850" spans="1:9" x14ac:dyDescent="0.3">
      <c r="A850" s="34">
        <v>5006890</v>
      </c>
      <c r="B850" s="35" t="s">
        <v>580</v>
      </c>
      <c r="C850" s="28">
        <v>14</v>
      </c>
      <c r="D850" s="36">
        <v>8.99</v>
      </c>
      <c r="E850" s="14">
        <f t="shared" si="67"/>
        <v>125.86</v>
      </c>
      <c r="F850" s="36">
        <v>8.99</v>
      </c>
      <c r="G850" s="30">
        <f t="shared" si="71"/>
        <v>125.86</v>
      </c>
      <c r="H850" s="17">
        <f t="shared" si="72"/>
        <v>0</v>
      </c>
      <c r="I850" s="29">
        <f t="shared" si="73"/>
        <v>0</v>
      </c>
    </row>
    <row r="851" spans="1:9" x14ac:dyDescent="0.3">
      <c r="A851" s="34">
        <v>5006891</v>
      </c>
      <c r="B851" s="35" t="s">
        <v>1033</v>
      </c>
      <c r="C851" s="28">
        <v>0</v>
      </c>
      <c r="D851" s="36">
        <v>313.8</v>
      </c>
      <c r="E851" s="14">
        <f t="shared" si="67"/>
        <v>0</v>
      </c>
      <c r="F851" s="36">
        <v>313.8</v>
      </c>
      <c r="G851" s="30">
        <f t="shared" si="71"/>
        <v>0</v>
      </c>
      <c r="H851" s="17">
        <f t="shared" si="72"/>
        <v>0</v>
      </c>
      <c r="I851" s="29">
        <f t="shared" si="73"/>
        <v>0</v>
      </c>
    </row>
    <row r="852" spans="1:9" x14ac:dyDescent="0.3">
      <c r="A852" s="34">
        <v>5006892</v>
      </c>
      <c r="B852" s="35" t="s">
        <v>1034</v>
      </c>
      <c r="C852" s="28">
        <v>0</v>
      </c>
      <c r="D852" s="36">
        <v>34.4</v>
      </c>
      <c r="E852" s="14">
        <f t="shared" si="67"/>
        <v>0</v>
      </c>
      <c r="F852" s="36">
        <v>34.4</v>
      </c>
      <c r="G852" s="30">
        <f t="shared" si="71"/>
        <v>0</v>
      </c>
      <c r="H852" s="17">
        <f t="shared" si="72"/>
        <v>0</v>
      </c>
      <c r="I852" s="29">
        <f t="shared" si="73"/>
        <v>0</v>
      </c>
    </row>
    <row r="853" spans="1:9" x14ac:dyDescent="0.3">
      <c r="A853" s="34">
        <v>5006894</v>
      </c>
      <c r="B853" s="35" t="s">
        <v>1035</v>
      </c>
      <c r="C853" s="28">
        <v>2</v>
      </c>
      <c r="D853" s="36">
        <v>273.45</v>
      </c>
      <c r="E853" s="14">
        <f t="shared" si="67"/>
        <v>546.9</v>
      </c>
      <c r="F853" s="36">
        <v>273.45</v>
      </c>
      <c r="G853" s="30">
        <f t="shared" si="71"/>
        <v>546.9</v>
      </c>
      <c r="H853" s="17">
        <f t="shared" si="72"/>
        <v>0</v>
      </c>
      <c r="I853" s="29">
        <f t="shared" si="73"/>
        <v>0</v>
      </c>
    </row>
    <row r="854" spans="1:9" x14ac:dyDescent="0.3">
      <c r="A854" s="34">
        <v>5006895</v>
      </c>
      <c r="B854" s="35" t="s">
        <v>58</v>
      </c>
      <c r="C854" s="28">
        <v>934</v>
      </c>
      <c r="D854" s="36">
        <v>3.8</v>
      </c>
      <c r="E854" s="14">
        <f t="shared" si="67"/>
        <v>3549.2</v>
      </c>
      <c r="F854" s="36">
        <v>3.8</v>
      </c>
      <c r="G854" s="30">
        <f t="shared" si="71"/>
        <v>3549.2</v>
      </c>
      <c r="H854" s="17">
        <f t="shared" si="72"/>
        <v>0</v>
      </c>
      <c r="I854" s="29">
        <f t="shared" si="73"/>
        <v>0</v>
      </c>
    </row>
    <row r="855" spans="1:9" x14ac:dyDescent="0.3">
      <c r="A855" s="34">
        <v>5006897</v>
      </c>
      <c r="B855" s="35" t="s">
        <v>581</v>
      </c>
      <c r="C855" s="28">
        <v>254</v>
      </c>
      <c r="D855" s="36">
        <v>3.8</v>
      </c>
      <c r="E855" s="14">
        <f t="shared" si="67"/>
        <v>965.19999999999993</v>
      </c>
      <c r="F855" s="36">
        <v>3.8</v>
      </c>
      <c r="G855" s="30">
        <f t="shared" si="71"/>
        <v>965.19999999999993</v>
      </c>
      <c r="H855" s="17">
        <f t="shared" si="72"/>
        <v>0</v>
      </c>
      <c r="I855" s="29">
        <f t="shared" si="73"/>
        <v>0</v>
      </c>
    </row>
    <row r="856" spans="1:9" x14ac:dyDescent="0.3">
      <c r="A856" s="34">
        <v>5006900</v>
      </c>
      <c r="B856" s="35" t="s">
        <v>1036</v>
      </c>
      <c r="C856" s="28">
        <v>0</v>
      </c>
      <c r="D856" s="36">
        <v>91.92</v>
      </c>
      <c r="E856" s="14">
        <f t="shared" si="67"/>
        <v>0</v>
      </c>
      <c r="F856" s="36">
        <v>91.92</v>
      </c>
      <c r="G856" s="30">
        <f t="shared" si="71"/>
        <v>0</v>
      </c>
      <c r="H856" s="17">
        <f t="shared" si="72"/>
        <v>0</v>
      </c>
      <c r="I856" s="29">
        <f t="shared" si="73"/>
        <v>0</v>
      </c>
    </row>
    <row r="857" spans="1:9" x14ac:dyDescent="0.3">
      <c r="A857" s="34">
        <v>5006901</v>
      </c>
      <c r="B857" s="35" t="s">
        <v>582</v>
      </c>
      <c r="C857" s="28">
        <v>9381</v>
      </c>
      <c r="D857" s="36">
        <v>6.48</v>
      </c>
      <c r="E857" s="14">
        <f t="shared" si="67"/>
        <v>60788.880000000005</v>
      </c>
      <c r="F857" s="36">
        <v>6.48</v>
      </c>
      <c r="G857" s="30">
        <f t="shared" si="71"/>
        <v>60788.880000000005</v>
      </c>
      <c r="H857" s="17">
        <f t="shared" si="72"/>
        <v>0</v>
      </c>
      <c r="I857" s="29">
        <f t="shared" si="73"/>
        <v>0</v>
      </c>
    </row>
    <row r="858" spans="1:9" x14ac:dyDescent="0.3">
      <c r="A858" s="34">
        <v>5006902</v>
      </c>
      <c r="B858" s="35" t="s">
        <v>1037</v>
      </c>
      <c r="C858" s="28">
        <v>0</v>
      </c>
      <c r="D858" s="36">
        <v>282</v>
      </c>
      <c r="E858" s="14">
        <f t="shared" si="67"/>
        <v>0</v>
      </c>
      <c r="F858" s="36">
        <v>282</v>
      </c>
      <c r="G858" s="30">
        <f t="shared" si="71"/>
        <v>0</v>
      </c>
      <c r="H858" s="17">
        <f t="shared" si="72"/>
        <v>0</v>
      </c>
      <c r="I858" s="29">
        <f t="shared" si="73"/>
        <v>0</v>
      </c>
    </row>
    <row r="859" spans="1:9" x14ac:dyDescent="0.3">
      <c r="A859" s="34">
        <v>5006903</v>
      </c>
      <c r="B859" s="35" t="s">
        <v>583</v>
      </c>
      <c r="C859" s="28">
        <v>90</v>
      </c>
      <c r="D859" s="36">
        <v>107.52</v>
      </c>
      <c r="E859" s="14">
        <f t="shared" si="67"/>
        <v>9676.7999999999993</v>
      </c>
      <c r="F859" s="36">
        <v>107.52</v>
      </c>
      <c r="G859" s="30">
        <f t="shared" si="71"/>
        <v>9676.7999999999993</v>
      </c>
      <c r="H859" s="17">
        <f t="shared" si="72"/>
        <v>0</v>
      </c>
      <c r="I859" s="29">
        <f t="shared" si="73"/>
        <v>0</v>
      </c>
    </row>
    <row r="860" spans="1:9" x14ac:dyDescent="0.3">
      <c r="A860" s="34">
        <v>5006905</v>
      </c>
      <c r="B860" s="35" t="s">
        <v>584</v>
      </c>
      <c r="C860" s="28">
        <v>0</v>
      </c>
      <c r="D860" s="36">
        <v>30.6</v>
      </c>
      <c r="E860" s="14">
        <f t="shared" si="67"/>
        <v>0</v>
      </c>
      <c r="F860" s="36">
        <v>30.6</v>
      </c>
      <c r="G860" s="30">
        <f t="shared" si="71"/>
        <v>0</v>
      </c>
      <c r="H860" s="17">
        <f t="shared" si="72"/>
        <v>0</v>
      </c>
      <c r="I860" s="29">
        <f t="shared" si="73"/>
        <v>0</v>
      </c>
    </row>
    <row r="861" spans="1:9" x14ac:dyDescent="0.3">
      <c r="A861" s="34">
        <v>5006908</v>
      </c>
      <c r="B861" s="35" t="s">
        <v>585</v>
      </c>
      <c r="C861" s="28">
        <v>0</v>
      </c>
      <c r="D861" s="36">
        <v>58.81</v>
      </c>
      <c r="E861" s="14">
        <f t="shared" si="67"/>
        <v>0</v>
      </c>
      <c r="F861" s="36">
        <v>58.81</v>
      </c>
      <c r="G861" s="30">
        <f t="shared" si="71"/>
        <v>0</v>
      </c>
      <c r="H861" s="17">
        <f t="shared" si="72"/>
        <v>0</v>
      </c>
      <c r="I861" s="29">
        <f t="shared" si="73"/>
        <v>0</v>
      </c>
    </row>
    <row r="862" spans="1:9" x14ac:dyDescent="0.3">
      <c r="A862" s="34">
        <v>5006909</v>
      </c>
      <c r="B862" s="35" t="s">
        <v>586</v>
      </c>
      <c r="C862" s="28">
        <v>5</v>
      </c>
      <c r="D862" s="36">
        <v>28.08</v>
      </c>
      <c r="E862" s="14">
        <f t="shared" si="67"/>
        <v>140.39999999999998</v>
      </c>
      <c r="F862" s="36">
        <v>28.08</v>
      </c>
      <c r="G862" s="30">
        <f t="shared" si="71"/>
        <v>140.39999999999998</v>
      </c>
      <c r="H862" s="17">
        <f t="shared" si="72"/>
        <v>0</v>
      </c>
      <c r="I862" s="29">
        <f t="shared" si="73"/>
        <v>0</v>
      </c>
    </row>
    <row r="863" spans="1:9" x14ac:dyDescent="0.3">
      <c r="A863" s="34">
        <v>5006910</v>
      </c>
      <c r="B863" s="35" t="s">
        <v>788</v>
      </c>
      <c r="C863" s="28">
        <v>0</v>
      </c>
      <c r="D863" s="36">
        <v>340.36</v>
      </c>
      <c r="E863" s="14">
        <f t="shared" si="67"/>
        <v>0</v>
      </c>
      <c r="F863" s="36">
        <v>340.36</v>
      </c>
      <c r="G863" s="30">
        <f t="shared" si="71"/>
        <v>0</v>
      </c>
      <c r="H863" s="17">
        <f t="shared" si="72"/>
        <v>0</v>
      </c>
      <c r="I863" s="29">
        <f t="shared" si="73"/>
        <v>0</v>
      </c>
    </row>
    <row r="864" spans="1:9" x14ac:dyDescent="0.3">
      <c r="A864" s="34">
        <v>5006911</v>
      </c>
      <c r="B864" s="35" t="s">
        <v>587</v>
      </c>
      <c r="C864" s="28">
        <v>3</v>
      </c>
      <c r="D864" s="36">
        <v>107.76</v>
      </c>
      <c r="E864" s="14">
        <f t="shared" si="67"/>
        <v>323.28000000000003</v>
      </c>
      <c r="F864" s="36">
        <v>107.76</v>
      </c>
      <c r="G864" s="30">
        <f t="shared" si="71"/>
        <v>323.28000000000003</v>
      </c>
      <c r="H864" s="17">
        <f t="shared" si="72"/>
        <v>0</v>
      </c>
      <c r="I864" s="29">
        <f t="shared" si="73"/>
        <v>0</v>
      </c>
    </row>
    <row r="865" spans="1:9" x14ac:dyDescent="0.3">
      <c r="A865" s="34">
        <v>5006912</v>
      </c>
      <c r="B865" s="35" t="s">
        <v>789</v>
      </c>
      <c r="C865" s="28">
        <v>6133</v>
      </c>
      <c r="D865" s="36">
        <v>60</v>
      </c>
      <c r="E865" s="14">
        <f t="shared" si="67"/>
        <v>367980</v>
      </c>
      <c r="F865" s="36">
        <v>60</v>
      </c>
      <c r="G865" s="30">
        <f t="shared" si="71"/>
        <v>367980</v>
      </c>
      <c r="H865" s="17">
        <f t="shared" si="72"/>
        <v>0</v>
      </c>
      <c r="I865" s="29">
        <f t="shared" si="73"/>
        <v>0</v>
      </c>
    </row>
    <row r="866" spans="1:9" x14ac:dyDescent="0.3">
      <c r="A866" s="34">
        <v>5006916</v>
      </c>
      <c r="B866" s="35" t="s">
        <v>588</v>
      </c>
      <c r="C866" s="28">
        <v>0</v>
      </c>
      <c r="D866" s="36">
        <v>250</v>
      </c>
      <c r="E866" s="14">
        <f t="shared" si="67"/>
        <v>0</v>
      </c>
      <c r="F866" s="36">
        <v>250</v>
      </c>
      <c r="G866" s="30">
        <f t="shared" si="71"/>
        <v>0</v>
      </c>
      <c r="H866" s="17">
        <f t="shared" si="72"/>
        <v>0</v>
      </c>
      <c r="I866" s="29">
        <f t="shared" si="73"/>
        <v>0</v>
      </c>
    </row>
    <row r="867" spans="1:9" x14ac:dyDescent="0.3">
      <c r="A867" s="34">
        <v>5006917</v>
      </c>
      <c r="B867" s="35" t="s">
        <v>1038</v>
      </c>
      <c r="C867" s="28">
        <v>0</v>
      </c>
      <c r="D867" s="36">
        <v>22.5</v>
      </c>
      <c r="E867" s="14">
        <f t="shared" si="67"/>
        <v>0</v>
      </c>
      <c r="F867" s="36">
        <v>22.5</v>
      </c>
      <c r="G867" s="30">
        <f t="shared" si="71"/>
        <v>0</v>
      </c>
      <c r="H867" s="17">
        <f t="shared" si="72"/>
        <v>0</v>
      </c>
      <c r="I867" s="29">
        <f t="shared" si="73"/>
        <v>0</v>
      </c>
    </row>
    <row r="868" spans="1:9" x14ac:dyDescent="0.3">
      <c r="A868" s="34">
        <v>5006918</v>
      </c>
      <c r="B868" s="35" t="s">
        <v>1039</v>
      </c>
      <c r="C868" s="28">
        <v>0</v>
      </c>
      <c r="D868" s="36">
        <v>48</v>
      </c>
      <c r="E868" s="14">
        <f t="shared" si="67"/>
        <v>0</v>
      </c>
      <c r="F868" s="36">
        <v>48</v>
      </c>
      <c r="G868" s="30">
        <f t="shared" si="71"/>
        <v>0</v>
      </c>
      <c r="H868" s="17">
        <f t="shared" si="72"/>
        <v>0</v>
      </c>
      <c r="I868" s="29">
        <f t="shared" si="73"/>
        <v>0</v>
      </c>
    </row>
    <row r="869" spans="1:9" x14ac:dyDescent="0.3">
      <c r="A869" s="34">
        <v>5006920</v>
      </c>
      <c r="B869" s="35" t="s">
        <v>589</v>
      </c>
      <c r="C869" s="28">
        <v>492</v>
      </c>
      <c r="D869" s="36">
        <v>46.19</v>
      </c>
      <c r="E869" s="14">
        <f t="shared" si="67"/>
        <v>22725.48</v>
      </c>
      <c r="F869" s="36">
        <v>46.19</v>
      </c>
      <c r="G869" s="30">
        <f t="shared" si="71"/>
        <v>22725.48</v>
      </c>
      <c r="H869" s="17">
        <f t="shared" si="72"/>
        <v>0</v>
      </c>
      <c r="I869" s="29">
        <f t="shared" si="73"/>
        <v>0</v>
      </c>
    </row>
    <row r="870" spans="1:9" x14ac:dyDescent="0.3">
      <c r="A870" s="34">
        <v>5006923</v>
      </c>
      <c r="B870" s="35" t="s">
        <v>590</v>
      </c>
      <c r="C870" s="28">
        <v>0</v>
      </c>
      <c r="D870" s="36">
        <v>339.64</v>
      </c>
      <c r="E870" s="14">
        <f t="shared" si="67"/>
        <v>0</v>
      </c>
      <c r="F870" s="36">
        <v>339.64</v>
      </c>
      <c r="G870" s="30">
        <f t="shared" si="71"/>
        <v>0</v>
      </c>
      <c r="H870" s="17">
        <f t="shared" si="72"/>
        <v>0</v>
      </c>
      <c r="I870" s="29">
        <f t="shared" si="73"/>
        <v>0</v>
      </c>
    </row>
    <row r="871" spans="1:9" x14ac:dyDescent="0.3">
      <c r="A871" s="34">
        <v>5006924</v>
      </c>
      <c r="B871" s="35" t="s">
        <v>591</v>
      </c>
      <c r="C871" s="28">
        <v>0</v>
      </c>
      <c r="D871" s="36">
        <v>169.8</v>
      </c>
      <c r="E871" s="14">
        <f t="shared" si="67"/>
        <v>0</v>
      </c>
      <c r="F871" s="36">
        <v>169.8</v>
      </c>
      <c r="G871" s="30">
        <f t="shared" si="71"/>
        <v>0</v>
      </c>
      <c r="H871" s="17">
        <f t="shared" si="72"/>
        <v>0</v>
      </c>
      <c r="I871" s="29">
        <f t="shared" si="73"/>
        <v>0</v>
      </c>
    </row>
    <row r="872" spans="1:9" x14ac:dyDescent="0.3">
      <c r="A872" s="34">
        <v>5006925</v>
      </c>
      <c r="B872" s="35" t="s">
        <v>592</v>
      </c>
      <c r="C872" s="28">
        <v>1</v>
      </c>
      <c r="D872" s="36">
        <v>260.11</v>
      </c>
      <c r="E872" s="14">
        <f t="shared" si="67"/>
        <v>260.11</v>
      </c>
      <c r="F872" s="36">
        <v>260.11</v>
      </c>
      <c r="G872" s="30">
        <f t="shared" si="71"/>
        <v>260.11</v>
      </c>
      <c r="H872" s="17">
        <f t="shared" si="72"/>
        <v>0</v>
      </c>
      <c r="I872" s="29">
        <f t="shared" si="73"/>
        <v>0</v>
      </c>
    </row>
    <row r="873" spans="1:9" x14ac:dyDescent="0.3">
      <c r="A873" s="34">
        <v>5006926</v>
      </c>
      <c r="B873" s="35" t="s">
        <v>593</v>
      </c>
      <c r="C873" s="28">
        <v>772</v>
      </c>
      <c r="D873" s="36">
        <v>3.8</v>
      </c>
      <c r="E873" s="14">
        <f t="shared" si="67"/>
        <v>2933.6</v>
      </c>
      <c r="F873" s="36">
        <v>3.8</v>
      </c>
      <c r="G873" s="30">
        <f t="shared" si="71"/>
        <v>2933.6</v>
      </c>
      <c r="H873" s="17">
        <f t="shared" si="72"/>
        <v>0</v>
      </c>
      <c r="I873" s="29">
        <f t="shared" si="73"/>
        <v>0</v>
      </c>
    </row>
    <row r="874" spans="1:9" x14ac:dyDescent="0.3">
      <c r="A874" s="34">
        <v>5006929</v>
      </c>
      <c r="B874" s="35" t="s">
        <v>1040</v>
      </c>
      <c r="C874" s="28">
        <v>0</v>
      </c>
      <c r="D874" s="36">
        <v>11.7</v>
      </c>
      <c r="E874" s="14">
        <f t="shared" si="67"/>
        <v>0</v>
      </c>
      <c r="F874" s="36">
        <v>11.7</v>
      </c>
      <c r="G874" s="30">
        <f t="shared" si="71"/>
        <v>0</v>
      </c>
      <c r="H874" s="17">
        <f t="shared" si="72"/>
        <v>0</v>
      </c>
      <c r="I874" s="29">
        <f t="shared" si="73"/>
        <v>0</v>
      </c>
    </row>
    <row r="875" spans="1:9" x14ac:dyDescent="0.3">
      <c r="A875" s="34">
        <v>5006930</v>
      </c>
      <c r="B875" s="35" t="s">
        <v>1041</v>
      </c>
      <c r="C875" s="28">
        <v>0</v>
      </c>
      <c r="D875" s="36">
        <v>6.3</v>
      </c>
      <c r="E875" s="14">
        <f t="shared" si="67"/>
        <v>0</v>
      </c>
      <c r="F875" s="36">
        <v>6.3</v>
      </c>
      <c r="G875" s="30">
        <f t="shared" si="71"/>
        <v>0</v>
      </c>
      <c r="H875" s="17">
        <f t="shared" si="72"/>
        <v>0</v>
      </c>
      <c r="I875" s="29">
        <f t="shared" si="73"/>
        <v>0</v>
      </c>
    </row>
    <row r="876" spans="1:9" x14ac:dyDescent="0.3">
      <c r="A876" s="34">
        <v>5006932</v>
      </c>
      <c r="B876" s="35" t="s">
        <v>594</v>
      </c>
      <c r="C876" s="28">
        <v>0</v>
      </c>
      <c r="D876" s="36">
        <v>48.8</v>
      </c>
      <c r="E876" s="14">
        <f t="shared" si="67"/>
        <v>0</v>
      </c>
      <c r="F876" s="36">
        <v>48.8</v>
      </c>
      <c r="G876" s="30">
        <f t="shared" si="71"/>
        <v>0</v>
      </c>
      <c r="H876" s="17">
        <f t="shared" si="72"/>
        <v>0</v>
      </c>
      <c r="I876" s="29">
        <f t="shared" si="73"/>
        <v>0</v>
      </c>
    </row>
    <row r="877" spans="1:9" x14ac:dyDescent="0.3">
      <c r="A877" s="34">
        <v>5006934</v>
      </c>
      <c r="B877" s="35" t="s">
        <v>1042</v>
      </c>
      <c r="C877" s="28">
        <v>0</v>
      </c>
      <c r="D877" s="36">
        <v>204</v>
      </c>
      <c r="E877" s="14">
        <f t="shared" si="67"/>
        <v>0</v>
      </c>
      <c r="F877" s="36">
        <v>204</v>
      </c>
      <c r="G877" s="30">
        <f t="shared" si="71"/>
        <v>0</v>
      </c>
      <c r="H877" s="17">
        <f t="shared" si="72"/>
        <v>0</v>
      </c>
      <c r="I877" s="29">
        <f t="shared" si="73"/>
        <v>0</v>
      </c>
    </row>
    <row r="878" spans="1:9" x14ac:dyDescent="0.3">
      <c r="A878" s="34">
        <v>5006935</v>
      </c>
      <c r="B878" s="35" t="s">
        <v>1043</v>
      </c>
      <c r="C878" s="28">
        <v>0</v>
      </c>
      <c r="D878" s="36">
        <v>18</v>
      </c>
      <c r="E878" s="14">
        <f t="shared" si="67"/>
        <v>0</v>
      </c>
      <c r="F878" s="36">
        <v>18</v>
      </c>
      <c r="G878" s="30">
        <f t="shared" si="71"/>
        <v>0</v>
      </c>
      <c r="H878" s="17">
        <f t="shared" si="72"/>
        <v>0</v>
      </c>
      <c r="I878" s="29">
        <f t="shared" si="73"/>
        <v>0</v>
      </c>
    </row>
    <row r="879" spans="1:9" x14ac:dyDescent="0.3">
      <c r="A879" s="34">
        <v>5006936</v>
      </c>
      <c r="B879" s="35" t="s">
        <v>1044</v>
      </c>
      <c r="C879" s="28">
        <v>0</v>
      </c>
      <c r="D879" s="36">
        <v>45.95</v>
      </c>
      <c r="E879" s="14">
        <f t="shared" si="67"/>
        <v>0</v>
      </c>
      <c r="F879" s="36">
        <v>45.95</v>
      </c>
      <c r="G879" s="30">
        <f t="shared" si="71"/>
        <v>0</v>
      </c>
      <c r="H879" s="17">
        <f t="shared" si="72"/>
        <v>0</v>
      </c>
      <c r="I879" s="29">
        <f t="shared" si="73"/>
        <v>0</v>
      </c>
    </row>
    <row r="880" spans="1:9" x14ac:dyDescent="0.3">
      <c r="A880" s="34">
        <v>5006938</v>
      </c>
      <c r="B880" s="35" t="s">
        <v>595</v>
      </c>
      <c r="C880" s="28">
        <v>2296</v>
      </c>
      <c r="D880" s="36">
        <v>19.79</v>
      </c>
      <c r="E880" s="14">
        <f t="shared" si="67"/>
        <v>45437.84</v>
      </c>
      <c r="F880" s="36">
        <v>19.79</v>
      </c>
      <c r="G880" s="30">
        <f t="shared" si="71"/>
        <v>45437.84</v>
      </c>
      <c r="H880" s="17">
        <f t="shared" si="72"/>
        <v>0</v>
      </c>
      <c r="I880" s="29">
        <f t="shared" si="73"/>
        <v>0</v>
      </c>
    </row>
    <row r="881" spans="1:9" x14ac:dyDescent="0.3">
      <c r="A881" s="34">
        <v>5006939</v>
      </c>
      <c r="B881" s="35" t="s">
        <v>1045</v>
      </c>
      <c r="C881" s="28">
        <v>0</v>
      </c>
      <c r="D881" s="36">
        <v>214.64</v>
      </c>
      <c r="E881" s="14">
        <f t="shared" si="67"/>
        <v>0</v>
      </c>
      <c r="F881" s="36">
        <v>214.64</v>
      </c>
      <c r="G881" s="30">
        <f t="shared" si="71"/>
        <v>0</v>
      </c>
      <c r="H881" s="17">
        <f t="shared" si="72"/>
        <v>0</v>
      </c>
      <c r="I881" s="29">
        <f t="shared" si="73"/>
        <v>0</v>
      </c>
    </row>
    <row r="882" spans="1:9" x14ac:dyDescent="0.3">
      <c r="A882" s="34">
        <v>5006940</v>
      </c>
      <c r="B882" s="35" t="s">
        <v>596</v>
      </c>
      <c r="C882" s="28">
        <v>0</v>
      </c>
      <c r="D882" s="36">
        <v>93.84</v>
      </c>
      <c r="E882" s="14">
        <f t="shared" si="67"/>
        <v>0</v>
      </c>
      <c r="F882" s="36">
        <v>93.84</v>
      </c>
      <c r="G882" s="30">
        <f t="shared" si="71"/>
        <v>0</v>
      </c>
      <c r="H882" s="17">
        <f t="shared" si="72"/>
        <v>0</v>
      </c>
      <c r="I882" s="29">
        <f t="shared" si="73"/>
        <v>0</v>
      </c>
    </row>
    <row r="883" spans="1:9" x14ac:dyDescent="0.3">
      <c r="A883" s="34">
        <v>5006941</v>
      </c>
      <c r="B883" s="35" t="s">
        <v>1046</v>
      </c>
      <c r="C883" s="28">
        <v>0</v>
      </c>
      <c r="D883" s="36">
        <v>16.38</v>
      </c>
      <c r="E883" s="14">
        <f t="shared" si="67"/>
        <v>0</v>
      </c>
      <c r="F883" s="36">
        <v>16.38</v>
      </c>
      <c r="G883" s="30">
        <f t="shared" si="71"/>
        <v>0</v>
      </c>
      <c r="H883" s="17">
        <f t="shared" si="72"/>
        <v>0</v>
      </c>
      <c r="I883" s="29">
        <f t="shared" si="73"/>
        <v>0</v>
      </c>
    </row>
    <row r="884" spans="1:9" x14ac:dyDescent="0.3">
      <c r="A884" s="34">
        <v>5006942</v>
      </c>
      <c r="B884" s="35" t="s">
        <v>1047</v>
      </c>
      <c r="C884" s="28">
        <v>0</v>
      </c>
      <c r="D884" s="36">
        <v>275</v>
      </c>
      <c r="E884" s="14">
        <f t="shared" si="67"/>
        <v>0</v>
      </c>
      <c r="F884" s="36">
        <v>275</v>
      </c>
      <c r="G884" s="30">
        <f t="shared" si="71"/>
        <v>0</v>
      </c>
      <c r="H884" s="17">
        <f t="shared" si="72"/>
        <v>0</v>
      </c>
      <c r="I884" s="29">
        <f t="shared" si="73"/>
        <v>0</v>
      </c>
    </row>
    <row r="885" spans="1:9" x14ac:dyDescent="0.3">
      <c r="A885" s="34">
        <v>5006943</v>
      </c>
      <c r="B885" s="35" t="s">
        <v>1048</v>
      </c>
      <c r="C885" s="28">
        <v>0</v>
      </c>
      <c r="D885" s="36">
        <v>207.66</v>
      </c>
      <c r="E885" s="14">
        <f t="shared" si="67"/>
        <v>0</v>
      </c>
      <c r="F885" s="36">
        <v>207.66</v>
      </c>
      <c r="G885" s="30">
        <f t="shared" si="71"/>
        <v>0</v>
      </c>
      <c r="H885" s="17">
        <f t="shared" si="72"/>
        <v>0</v>
      </c>
      <c r="I885" s="29">
        <f t="shared" si="73"/>
        <v>0</v>
      </c>
    </row>
    <row r="886" spans="1:9" x14ac:dyDescent="0.3">
      <c r="A886" s="34">
        <v>5006944</v>
      </c>
      <c r="B886" s="35" t="s">
        <v>597</v>
      </c>
      <c r="C886" s="28">
        <v>0</v>
      </c>
      <c r="D886" s="36">
        <v>35.68</v>
      </c>
      <c r="E886" s="14">
        <f t="shared" si="67"/>
        <v>0</v>
      </c>
      <c r="F886" s="36">
        <v>35.68</v>
      </c>
      <c r="G886" s="30">
        <f t="shared" si="71"/>
        <v>0</v>
      </c>
      <c r="H886" s="17">
        <f t="shared" si="72"/>
        <v>0</v>
      </c>
      <c r="I886" s="29">
        <f t="shared" si="73"/>
        <v>0</v>
      </c>
    </row>
    <row r="887" spans="1:9" x14ac:dyDescent="0.3">
      <c r="A887" s="34">
        <v>5006945</v>
      </c>
      <c r="B887" s="35" t="s">
        <v>598</v>
      </c>
      <c r="C887" s="28">
        <v>0</v>
      </c>
      <c r="D887" s="36">
        <v>31.36</v>
      </c>
      <c r="E887" s="14">
        <f t="shared" si="67"/>
        <v>0</v>
      </c>
      <c r="F887" s="36">
        <v>31.36</v>
      </c>
      <c r="G887" s="30">
        <f t="shared" si="71"/>
        <v>0</v>
      </c>
      <c r="H887" s="17">
        <f t="shared" si="72"/>
        <v>0</v>
      </c>
      <c r="I887" s="29">
        <f t="shared" si="73"/>
        <v>0</v>
      </c>
    </row>
    <row r="888" spans="1:9" x14ac:dyDescent="0.3">
      <c r="A888" s="34">
        <v>5006946</v>
      </c>
      <c r="B888" s="35" t="s">
        <v>599</v>
      </c>
      <c r="C888" s="28">
        <v>22</v>
      </c>
      <c r="D888" s="36">
        <v>52.4</v>
      </c>
      <c r="E888" s="14">
        <f t="shared" si="67"/>
        <v>1152.8</v>
      </c>
      <c r="F888" s="36">
        <v>52.4</v>
      </c>
      <c r="G888" s="30">
        <f t="shared" si="71"/>
        <v>1152.8</v>
      </c>
      <c r="H888" s="17">
        <f t="shared" si="72"/>
        <v>0</v>
      </c>
      <c r="I888" s="29">
        <f t="shared" si="73"/>
        <v>0</v>
      </c>
    </row>
    <row r="889" spans="1:9" x14ac:dyDescent="0.3">
      <c r="A889" s="34">
        <v>5006947</v>
      </c>
      <c r="B889" s="35" t="s">
        <v>600</v>
      </c>
      <c r="C889" s="28">
        <v>7</v>
      </c>
      <c r="D889" s="36">
        <v>289.39999999999998</v>
      </c>
      <c r="E889" s="14">
        <f t="shared" si="67"/>
        <v>2025.7999999999997</v>
      </c>
      <c r="F889" s="36">
        <v>289.39999999999998</v>
      </c>
      <c r="G889" s="30">
        <f t="shared" si="71"/>
        <v>2025.7999999999997</v>
      </c>
      <c r="H889" s="17">
        <f t="shared" si="72"/>
        <v>0</v>
      </c>
      <c r="I889" s="29">
        <f t="shared" si="73"/>
        <v>0</v>
      </c>
    </row>
    <row r="890" spans="1:9" x14ac:dyDescent="0.3">
      <c r="A890" s="34">
        <v>5006948</v>
      </c>
      <c r="B890" s="35" t="s">
        <v>1049</v>
      </c>
      <c r="C890" s="28">
        <v>0</v>
      </c>
      <c r="D890" s="36">
        <v>395.8</v>
      </c>
      <c r="E890" s="14">
        <f t="shared" si="67"/>
        <v>0</v>
      </c>
      <c r="F890" s="36">
        <v>395.8</v>
      </c>
      <c r="G890" s="30">
        <f t="shared" si="71"/>
        <v>0</v>
      </c>
      <c r="H890" s="17">
        <f t="shared" si="72"/>
        <v>0</v>
      </c>
      <c r="I890" s="29">
        <f t="shared" si="73"/>
        <v>0</v>
      </c>
    </row>
    <row r="891" spans="1:9" x14ac:dyDescent="0.3">
      <c r="A891" s="34">
        <v>5010001</v>
      </c>
      <c r="B891" s="35" t="s">
        <v>1050</v>
      </c>
      <c r="C891" s="28">
        <v>0</v>
      </c>
      <c r="D891" s="36">
        <v>5.67</v>
      </c>
      <c r="E891" s="14">
        <f t="shared" si="67"/>
        <v>0</v>
      </c>
      <c r="F891" s="36">
        <v>5.67</v>
      </c>
      <c r="G891" s="30">
        <f t="shared" si="71"/>
        <v>0</v>
      </c>
      <c r="H891" s="17">
        <f t="shared" si="72"/>
        <v>0</v>
      </c>
      <c r="I891" s="29">
        <f t="shared" si="73"/>
        <v>0</v>
      </c>
    </row>
    <row r="892" spans="1:9" x14ac:dyDescent="0.3">
      <c r="A892" s="34">
        <v>5010002</v>
      </c>
      <c r="B892" s="35" t="s">
        <v>1051</v>
      </c>
      <c r="C892" s="28">
        <v>4</v>
      </c>
      <c r="D892" s="36">
        <v>0</v>
      </c>
      <c r="E892" s="14">
        <f t="shared" ref="E892:E929" si="74">D892*C892</f>
        <v>0</v>
      </c>
      <c r="F892" s="36">
        <v>0</v>
      </c>
      <c r="G892" s="30">
        <f t="shared" si="71"/>
        <v>0</v>
      </c>
      <c r="H892" s="17">
        <f t="shared" si="72"/>
        <v>0</v>
      </c>
      <c r="I892" s="29">
        <f t="shared" si="73"/>
        <v>0</v>
      </c>
    </row>
    <row r="893" spans="1:9" x14ac:dyDescent="0.3">
      <c r="A893" s="34">
        <v>5010004</v>
      </c>
      <c r="B893" s="35" t="s">
        <v>1052</v>
      </c>
      <c r="C893" s="28">
        <v>2</v>
      </c>
      <c r="D893" s="36">
        <v>0</v>
      </c>
      <c r="E893" s="14">
        <f t="shared" si="74"/>
        <v>0</v>
      </c>
      <c r="F893" s="36">
        <v>0</v>
      </c>
      <c r="G893" s="30">
        <f t="shared" si="71"/>
        <v>0</v>
      </c>
      <c r="H893" s="17">
        <f t="shared" si="72"/>
        <v>0</v>
      </c>
      <c r="I893" s="29">
        <f t="shared" si="73"/>
        <v>0</v>
      </c>
    </row>
    <row r="894" spans="1:9" x14ac:dyDescent="0.3">
      <c r="A894" s="34">
        <v>5010005</v>
      </c>
      <c r="B894" s="35" t="s">
        <v>601</v>
      </c>
      <c r="C894" s="28">
        <v>58</v>
      </c>
      <c r="D894" s="36">
        <v>0</v>
      </c>
      <c r="E894" s="14">
        <f t="shared" si="74"/>
        <v>0</v>
      </c>
      <c r="F894" s="36">
        <v>0</v>
      </c>
      <c r="G894" s="30">
        <f t="shared" si="71"/>
        <v>0</v>
      </c>
      <c r="H894" s="17">
        <f t="shared" si="72"/>
        <v>0</v>
      </c>
      <c r="I894" s="29">
        <f t="shared" si="73"/>
        <v>0</v>
      </c>
    </row>
    <row r="895" spans="1:9" x14ac:dyDescent="0.3">
      <c r="A895" s="34">
        <v>5010006</v>
      </c>
      <c r="B895" s="35" t="s">
        <v>602</v>
      </c>
      <c r="C895" s="28">
        <v>28</v>
      </c>
      <c r="D895" s="36">
        <v>0</v>
      </c>
      <c r="E895" s="14">
        <f t="shared" si="74"/>
        <v>0</v>
      </c>
      <c r="F895" s="36">
        <v>0</v>
      </c>
      <c r="G895" s="30">
        <f t="shared" si="71"/>
        <v>0</v>
      </c>
      <c r="H895" s="17">
        <f t="shared" si="72"/>
        <v>0</v>
      </c>
      <c r="I895" s="29">
        <f t="shared" si="73"/>
        <v>0</v>
      </c>
    </row>
    <row r="896" spans="1:9" x14ac:dyDescent="0.3">
      <c r="A896" s="34">
        <v>5010007</v>
      </c>
      <c r="B896" s="35" t="s">
        <v>603</v>
      </c>
      <c r="C896" s="28">
        <v>9</v>
      </c>
      <c r="D896" s="36">
        <v>0</v>
      </c>
      <c r="E896" s="14">
        <f t="shared" si="74"/>
        <v>0</v>
      </c>
      <c r="F896" s="36">
        <v>0</v>
      </c>
      <c r="G896" s="30">
        <f t="shared" si="71"/>
        <v>0</v>
      </c>
      <c r="H896" s="17">
        <f t="shared" si="72"/>
        <v>0</v>
      </c>
      <c r="I896" s="29">
        <f t="shared" si="73"/>
        <v>0</v>
      </c>
    </row>
    <row r="897" spans="1:9" x14ac:dyDescent="0.3">
      <c r="A897" s="34">
        <v>5010008</v>
      </c>
      <c r="B897" s="35" t="s">
        <v>1053</v>
      </c>
      <c r="C897" s="28">
        <v>0</v>
      </c>
      <c r="D897" s="36">
        <v>3.8</v>
      </c>
      <c r="E897" s="14">
        <f t="shared" si="74"/>
        <v>0</v>
      </c>
      <c r="F897" s="36">
        <v>3.8</v>
      </c>
      <c r="G897" s="30">
        <f t="shared" si="71"/>
        <v>0</v>
      </c>
      <c r="H897" s="17">
        <f t="shared" si="72"/>
        <v>0</v>
      </c>
      <c r="I897" s="29">
        <f t="shared" si="73"/>
        <v>0</v>
      </c>
    </row>
    <row r="898" spans="1:9" x14ac:dyDescent="0.3">
      <c r="A898" s="34">
        <v>5010009</v>
      </c>
      <c r="B898" s="35" t="s">
        <v>604</v>
      </c>
      <c r="C898" s="28">
        <v>18</v>
      </c>
      <c r="D898" s="36">
        <v>3.8</v>
      </c>
      <c r="E898" s="14">
        <f t="shared" si="74"/>
        <v>68.399999999999991</v>
      </c>
      <c r="F898" s="36">
        <v>3.8</v>
      </c>
      <c r="G898" s="30">
        <f t="shared" si="71"/>
        <v>68.399999999999991</v>
      </c>
      <c r="H898" s="17">
        <f t="shared" si="72"/>
        <v>0</v>
      </c>
      <c r="I898" s="29">
        <f t="shared" si="73"/>
        <v>0</v>
      </c>
    </row>
    <row r="899" spans="1:9" x14ac:dyDescent="0.3">
      <c r="A899" s="34">
        <v>5010010</v>
      </c>
      <c r="B899" s="35" t="s">
        <v>605</v>
      </c>
      <c r="C899" s="28">
        <v>0</v>
      </c>
      <c r="D899" s="36">
        <v>3.8</v>
      </c>
      <c r="E899" s="14">
        <f t="shared" si="74"/>
        <v>0</v>
      </c>
      <c r="F899" s="36">
        <v>3.8</v>
      </c>
      <c r="G899" s="30">
        <f t="shared" si="71"/>
        <v>0</v>
      </c>
      <c r="H899" s="17">
        <f t="shared" si="72"/>
        <v>0</v>
      </c>
      <c r="I899" s="29">
        <f t="shared" si="73"/>
        <v>0</v>
      </c>
    </row>
    <row r="900" spans="1:9" x14ac:dyDescent="0.3">
      <c r="A900" s="34">
        <v>5010011</v>
      </c>
      <c r="B900" s="35" t="s">
        <v>1054</v>
      </c>
      <c r="C900" s="28">
        <v>0</v>
      </c>
      <c r="D900" s="36">
        <v>10.91</v>
      </c>
      <c r="E900" s="14">
        <f t="shared" si="74"/>
        <v>0</v>
      </c>
      <c r="F900" s="36">
        <v>10.91</v>
      </c>
      <c r="G900" s="30">
        <f t="shared" ref="G900:G938" si="75">C900*F900</f>
        <v>0</v>
      </c>
      <c r="H900" s="17">
        <f t="shared" ref="H900:H938" si="76">G900-E900</f>
        <v>0</v>
      </c>
      <c r="I900" s="29">
        <f t="shared" ref="I900:I938" si="77">IF(E900=0,0,H900/E900)</f>
        <v>0</v>
      </c>
    </row>
    <row r="901" spans="1:9" x14ac:dyDescent="0.3">
      <c r="A901" s="34">
        <v>5010012</v>
      </c>
      <c r="B901" s="35" t="s">
        <v>606</v>
      </c>
      <c r="C901" s="28">
        <v>3</v>
      </c>
      <c r="D901" s="36">
        <v>3.8</v>
      </c>
      <c r="E901" s="14">
        <f t="shared" si="74"/>
        <v>11.399999999999999</v>
      </c>
      <c r="F901" s="36">
        <v>3.8</v>
      </c>
      <c r="G901" s="30">
        <f t="shared" si="75"/>
        <v>11.399999999999999</v>
      </c>
      <c r="H901" s="17">
        <f t="shared" si="76"/>
        <v>0</v>
      </c>
      <c r="I901" s="29">
        <f t="shared" si="77"/>
        <v>0</v>
      </c>
    </row>
    <row r="902" spans="1:9" x14ac:dyDescent="0.3">
      <c r="A902" s="34">
        <v>5010013</v>
      </c>
      <c r="B902" s="35" t="s">
        <v>607</v>
      </c>
      <c r="C902" s="28">
        <v>253</v>
      </c>
      <c r="D902" s="36">
        <v>34.24</v>
      </c>
      <c r="E902" s="14">
        <f t="shared" si="74"/>
        <v>8662.7200000000012</v>
      </c>
      <c r="F902" s="36">
        <v>34.24</v>
      </c>
      <c r="G902" s="30">
        <f t="shared" si="75"/>
        <v>8662.7200000000012</v>
      </c>
      <c r="H902" s="17">
        <f t="shared" si="76"/>
        <v>0</v>
      </c>
      <c r="I902" s="29">
        <f t="shared" si="77"/>
        <v>0</v>
      </c>
    </row>
    <row r="903" spans="1:9" x14ac:dyDescent="0.3">
      <c r="A903" s="34">
        <v>5016016</v>
      </c>
      <c r="B903" s="35" t="s">
        <v>1055</v>
      </c>
      <c r="C903" s="28">
        <v>0</v>
      </c>
      <c r="D903" s="36">
        <v>42.12</v>
      </c>
      <c r="E903" s="14">
        <f t="shared" si="74"/>
        <v>0</v>
      </c>
      <c r="F903" s="36">
        <v>42.12</v>
      </c>
      <c r="G903" s="30">
        <f t="shared" si="75"/>
        <v>0</v>
      </c>
      <c r="H903" s="17">
        <f t="shared" si="76"/>
        <v>0</v>
      </c>
      <c r="I903" s="29">
        <f t="shared" si="77"/>
        <v>0</v>
      </c>
    </row>
    <row r="904" spans="1:9" x14ac:dyDescent="0.3">
      <c r="A904" s="34">
        <v>5016452</v>
      </c>
      <c r="B904" s="35" t="s">
        <v>1056</v>
      </c>
      <c r="C904" s="28">
        <v>0</v>
      </c>
      <c r="D904" s="36">
        <v>4.45</v>
      </c>
      <c r="E904" s="14">
        <f t="shared" si="74"/>
        <v>0</v>
      </c>
      <c r="F904" s="36">
        <v>4.45</v>
      </c>
      <c r="G904" s="30">
        <f t="shared" si="75"/>
        <v>0</v>
      </c>
      <c r="H904" s="17">
        <f t="shared" si="76"/>
        <v>0</v>
      </c>
      <c r="I904" s="29">
        <f t="shared" si="77"/>
        <v>0</v>
      </c>
    </row>
    <row r="905" spans="1:9" x14ac:dyDescent="0.3">
      <c r="A905" s="34">
        <v>5016459</v>
      </c>
      <c r="B905" s="35" t="s">
        <v>1057</v>
      </c>
      <c r="C905" s="28">
        <v>0</v>
      </c>
      <c r="D905" s="36">
        <v>22.86</v>
      </c>
      <c r="E905" s="14">
        <f t="shared" si="74"/>
        <v>0</v>
      </c>
      <c r="F905" s="36">
        <v>22.86</v>
      </c>
      <c r="G905" s="30">
        <f t="shared" si="75"/>
        <v>0</v>
      </c>
      <c r="H905" s="17">
        <f t="shared" si="76"/>
        <v>0</v>
      </c>
      <c r="I905" s="29">
        <f t="shared" si="77"/>
        <v>0</v>
      </c>
    </row>
    <row r="906" spans="1:9" x14ac:dyDescent="0.3">
      <c r="A906" s="34">
        <v>5016462</v>
      </c>
      <c r="B906" s="35" t="s">
        <v>608</v>
      </c>
      <c r="C906" s="28">
        <v>1</v>
      </c>
      <c r="D906" s="36">
        <v>28.89</v>
      </c>
      <c r="E906" s="14">
        <f t="shared" si="74"/>
        <v>28.89</v>
      </c>
      <c r="F906" s="36">
        <v>28.89</v>
      </c>
      <c r="G906" s="30">
        <f t="shared" si="75"/>
        <v>28.89</v>
      </c>
      <c r="H906" s="17">
        <f t="shared" si="76"/>
        <v>0</v>
      </c>
      <c r="I906" s="29">
        <f t="shared" si="77"/>
        <v>0</v>
      </c>
    </row>
    <row r="907" spans="1:9" x14ac:dyDescent="0.3">
      <c r="A907" s="34">
        <v>5016611</v>
      </c>
      <c r="B907" s="35" t="s">
        <v>609</v>
      </c>
      <c r="C907" s="28">
        <v>0</v>
      </c>
      <c r="D907" s="36">
        <v>275.7</v>
      </c>
      <c r="E907" s="14">
        <f t="shared" si="74"/>
        <v>0</v>
      </c>
      <c r="F907" s="36">
        <v>275.7</v>
      </c>
      <c r="G907" s="30">
        <f t="shared" si="75"/>
        <v>0</v>
      </c>
      <c r="H907" s="17">
        <f t="shared" si="76"/>
        <v>0</v>
      </c>
      <c r="I907" s="29">
        <f t="shared" si="77"/>
        <v>0</v>
      </c>
    </row>
    <row r="908" spans="1:9" x14ac:dyDescent="0.3">
      <c r="A908" s="34">
        <v>5016737</v>
      </c>
      <c r="B908" s="35" t="s">
        <v>1058</v>
      </c>
      <c r="C908" s="28">
        <v>1</v>
      </c>
      <c r="D908" s="36">
        <v>46.48</v>
      </c>
      <c r="E908" s="14">
        <f t="shared" si="74"/>
        <v>46.48</v>
      </c>
      <c r="F908" s="36">
        <v>46.48</v>
      </c>
      <c r="G908" s="30">
        <f t="shared" si="75"/>
        <v>46.48</v>
      </c>
      <c r="H908" s="17">
        <f t="shared" si="76"/>
        <v>0</v>
      </c>
      <c r="I908" s="29">
        <f t="shared" si="77"/>
        <v>0</v>
      </c>
    </row>
    <row r="909" spans="1:9" x14ac:dyDescent="0.3">
      <c r="A909" s="34">
        <v>5016918</v>
      </c>
      <c r="B909" s="35" t="s">
        <v>610</v>
      </c>
      <c r="C909" s="28">
        <v>105</v>
      </c>
      <c r="D909" s="36">
        <v>48</v>
      </c>
      <c r="E909" s="14">
        <f t="shared" si="74"/>
        <v>5040</v>
      </c>
      <c r="F909" s="36">
        <v>48</v>
      </c>
      <c r="G909" s="30">
        <f t="shared" si="75"/>
        <v>5040</v>
      </c>
      <c r="H909" s="17">
        <f t="shared" si="76"/>
        <v>0</v>
      </c>
      <c r="I909" s="29">
        <f t="shared" si="77"/>
        <v>0</v>
      </c>
    </row>
    <row r="910" spans="1:9" x14ac:dyDescent="0.3">
      <c r="A910" s="34">
        <v>5050023</v>
      </c>
      <c r="B910" s="35" t="s">
        <v>611</v>
      </c>
      <c r="C910" s="28">
        <v>5</v>
      </c>
      <c r="D910" s="36">
        <v>0</v>
      </c>
      <c r="E910" s="14">
        <f t="shared" si="74"/>
        <v>0</v>
      </c>
      <c r="F910" s="36">
        <v>0</v>
      </c>
      <c r="G910" s="30">
        <f t="shared" si="75"/>
        <v>0</v>
      </c>
      <c r="H910" s="17">
        <f t="shared" si="76"/>
        <v>0</v>
      </c>
      <c r="I910" s="29">
        <f t="shared" si="77"/>
        <v>0</v>
      </c>
    </row>
    <row r="911" spans="1:9" x14ac:dyDescent="0.3">
      <c r="A911" s="34">
        <v>5050024</v>
      </c>
      <c r="B911" s="35" t="s">
        <v>1059</v>
      </c>
      <c r="C911" s="28">
        <v>13</v>
      </c>
      <c r="D911" s="36">
        <v>291.89999999999998</v>
      </c>
      <c r="E911" s="14">
        <f t="shared" si="74"/>
        <v>3794.7</v>
      </c>
      <c r="F911" s="36">
        <v>291.89999999999998</v>
      </c>
      <c r="G911" s="30">
        <f t="shared" si="75"/>
        <v>3794.7</v>
      </c>
      <c r="H911" s="17">
        <f t="shared" si="76"/>
        <v>0</v>
      </c>
      <c r="I911" s="29">
        <f t="shared" si="77"/>
        <v>0</v>
      </c>
    </row>
    <row r="912" spans="1:9" x14ac:dyDescent="0.3">
      <c r="A912" s="34">
        <v>5050028</v>
      </c>
      <c r="B912" s="35" t="s">
        <v>612</v>
      </c>
      <c r="C912" s="28">
        <v>0</v>
      </c>
      <c r="D912" s="36">
        <v>49.92</v>
      </c>
      <c r="E912" s="14">
        <f t="shared" si="74"/>
        <v>0</v>
      </c>
      <c r="F912" s="36">
        <v>49.92</v>
      </c>
      <c r="G912" s="30">
        <f t="shared" si="75"/>
        <v>0</v>
      </c>
      <c r="H912" s="17">
        <f t="shared" si="76"/>
        <v>0</v>
      </c>
      <c r="I912" s="29">
        <f t="shared" si="77"/>
        <v>0</v>
      </c>
    </row>
    <row r="913" spans="1:9" x14ac:dyDescent="0.3">
      <c r="A913" s="34">
        <v>5050029</v>
      </c>
      <c r="B913" s="35" t="s">
        <v>613</v>
      </c>
      <c r="C913" s="28">
        <v>0</v>
      </c>
      <c r="D913" s="36">
        <v>431.33</v>
      </c>
      <c r="E913" s="14">
        <f t="shared" si="74"/>
        <v>0</v>
      </c>
      <c r="F913" s="36">
        <v>431.33</v>
      </c>
      <c r="G913" s="30">
        <f t="shared" si="75"/>
        <v>0</v>
      </c>
      <c r="H913" s="17">
        <f t="shared" si="76"/>
        <v>0</v>
      </c>
      <c r="I913" s="29">
        <f t="shared" si="77"/>
        <v>0</v>
      </c>
    </row>
    <row r="914" spans="1:9" x14ac:dyDescent="0.3">
      <c r="A914" s="34">
        <v>5050033</v>
      </c>
      <c r="B914" s="35" t="s">
        <v>1060</v>
      </c>
      <c r="C914" s="28">
        <v>0</v>
      </c>
      <c r="D914" s="36">
        <v>0</v>
      </c>
      <c r="E914" s="14">
        <f t="shared" si="74"/>
        <v>0</v>
      </c>
      <c r="F914" s="36">
        <v>0</v>
      </c>
      <c r="G914" s="30">
        <f t="shared" si="75"/>
        <v>0</v>
      </c>
      <c r="H914" s="17">
        <f t="shared" si="76"/>
        <v>0</v>
      </c>
      <c r="I914" s="29">
        <f t="shared" si="77"/>
        <v>0</v>
      </c>
    </row>
    <row r="915" spans="1:9" x14ac:dyDescent="0.3">
      <c r="A915" s="34">
        <v>5050035</v>
      </c>
      <c r="B915" s="35" t="s">
        <v>614</v>
      </c>
      <c r="C915" s="28">
        <v>146</v>
      </c>
      <c r="D915" s="36">
        <v>6.75</v>
      </c>
      <c r="E915" s="14">
        <f t="shared" si="74"/>
        <v>985.5</v>
      </c>
      <c r="F915" s="36">
        <v>6.75</v>
      </c>
      <c r="G915" s="30">
        <f t="shared" si="75"/>
        <v>985.5</v>
      </c>
      <c r="H915" s="17">
        <f t="shared" si="76"/>
        <v>0</v>
      </c>
      <c r="I915" s="29">
        <f t="shared" si="77"/>
        <v>0</v>
      </c>
    </row>
    <row r="916" spans="1:9" x14ac:dyDescent="0.3">
      <c r="A916" s="34">
        <v>5050039</v>
      </c>
      <c r="B916" s="35" t="s">
        <v>615</v>
      </c>
      <c r="C916" s="28">
        <v>0</v>
      </c>
      <c r="D916" s="36">
        <v>106.92</v>
      </c>
      <c r="E916" s="14">
        <f t="shared" si="74"/>
        <v>0</v>
      </c>
      <c r="F916" s="36">
        <v>106.92</v>
      </c>
      <c r="G916" s="30">
        <f t="shared" si="75"/>
        <v>0</v>
      </c>
      <c r="H916" s="17">
        <f t="shared" si="76"/>
        <v>0</v>
      </c>
      <c r="I916" s="29">
        <f t="shared" si="77"/>
        <v>0</v>
      </c>
    </row>
    <row r="917" spans="1:9" x14ac:dyDescent="0.3">
      <c r="A917" s="34">
        <v>5050052</v>
      </c>
      <c r="B917" s="35" t="s">
        <v>616</v>
      </c>
      <c r="C917" s="28">
        <v>638</v>
      </c>
      <c r="D917" s="36">
        <v>140.4</v>
      </c>
      <c r="E917" s="14">
        <f t="shared" si="74"/>
        <v>89575.2</v>
      </c>
      <c r="F917" s="36">
        <v>140.4</v>
      </c>
      <c r="G917" s="30">
        <f t="shared" si="75"/>
        <v>89575.2</v>
      </c>
      <c r="H917" s="17">
        <f t="shared" si="76"/>
        <v>0</v>
      </c>
      <c r="I917" s="29">
        <f t="shared" si="77"/>
        <v>0</v>
      </c>
    </row>
    <row r="918" spans="1:9" x14ac:dyDescent="0.3">
      <c r="A918" s="34">
        <v>5050067</v>
      </c>
      <c r="B918" s="35" t="s">
        <v>617</v>
      </c>
      <c r="C918" s="28">
        <v>0</v>
      </c>
      <c r="D918" s="36">
        <v>55.04</v>
      </c>
      <c r="E918" s="14">
        <f t="shared" si="74"/>
        <v>0</v>
      </c>
      <c r="F918" s="36">
        <v>55.04</v>
      </c>
      <c r="G918" s="30">
        <f t="shared" si="75"/>
        <v>0</v>
      </c>
      <c r="H918" s="17">
        <f t="shared" si="76"/>
        <v>0</v>
      </c>
      <c r="I918" s="29">
        <f t="shared" si="77"/>
        <v>0</v>
      </c>
    </row>
    <row r="919" spans="1:9" x14ac:dyDescent="0.3">
      <c r="A919" s="34">
        <v>5050131</v>
      </c>
      <c r="B919" s="35" t="s">
        <v>618</v>
      </c>
      <c r="C919" s="28">
        <v>0</v>
      </c>
      <c r="D919" s="36">
        <v>263.89999999999998</v>
      </c>
      <c r="E919" s="14">
        <f t="shared" si="74"/>
        <v>0</v>
      </c>
      <c r="F919" s="36">
        <v>263.89999999999998</v>
      </c>
      <c r="G919" s="30">
        <f t="shared" si="75"/>
        <v>0</v>
      </c>
      <c r="H919" s="17">
        <f t="shared" si="76"/>
        <v>0</v>
      </c>
      <c r="I919" s="29">
        <f t="shared" si="77"/>
        <v>0</v>
      </c>
    </row>
    <row r="920" spans="1:9" x14ac:dyDescent="0.3">
      <c r="A920" s="34">
        <v>5050149</v>
      </c>
      <c r="B920" s="35" t="s">
        <v>1061</v>
      </c>
      <c r="C920" s="28">
        <v>0</v>
      </c>
      <c r="D920" s="36">
        <v>320.60000000000002</v>
      </c>
      <c r="E920" s="14">
        <f t="shared" si="74"/>
        <v>0</v>
      </c>
      <c r="F920" s="36">
        <v>320.60000000000002</v>
      </c>
      <c r="G920" s="30">
        <f t="shared" si="75"/>
        <v>0</v>
      </c>
      <c r="H920" s="17">
        <f t="shared" si="76"/>
        <v>0</v>
      </c>
      <c r="I920" s="29">
        <f t="shared" si="77"/>
        <v>0</v>
      </c>
    </row>
    <row r="921" spans="1:9" x14ac:dyDescent="0.3">
      <c r="A921" s="34">
        <v>5050150</v>
      </c>
      <c r="B921" s="35" t="s">
        <v>1062</v>
      </c>
      <c r="C921" s="28">
        <v>0</v>
      </c>
      <c r="D921" s="36">
        <v>125.96</v>
      </c>
      <c r="E921" s="14">
        <f t="shared" si="74"/>
        <v>0</v>
      </c>
      <c r="F921" s="36">
        <v>125.96</v>
      </c>
      <c r="G921" s="30">
        <f t="shared" si="75"/>
        <v>0</v>
      </c>
      <c r="H921" s="17">
        <f t="shared" si="76"/>
        <v>0</v>
      </c>
      <c r="I921" s="29">
        <f t="shared" si="77"/>
        <v>0</v>
      </c>
    </row>
    <row r="922" spans="1:9" x14ac:dyDescent="0.3">
      <c r="A922" s="34">
        <v>5050165</v>
      </c>
      <c r="B922" s="35" t="s">
        <v>619</v>
      </c>
      <c r="C922" s="28">
        <v>0</v>
      </c>
      <c r="D922" s="36">
        <v>25.95</v>
      </c>
      <c r="E922" s="14">
        <f t="shared" si="74"/>
        <v>0</v>
      </c>
      <c r="F922" s="36">
        <v>25.95</v>
      </c>
      <c r="G922" s="30">
        <f t="shared" si="75"/>
        <v>0</v>
      </c>
      <c r="H922" s="17">
        <f t="shared" si="76"/>
        <v>0</v>
      </c>
      <c r="I922" s="29">
        <f t="shared" si="77"/>
        <v>0</v>
      </c>
    </row>
    <row r="923" spans="1:9" x14ac:dyDescent="0.3">
      <c r="A923" s="34">
        <v>5050212</v>
      </c>
      <c r="B923" s="35" t="s">
        <v>1063</v>
      </c>
      <c r="C923" s="28">
        <v>0</v>
      </c>
      <c r="D923" s="36">
        <v>311.52</v>
      </c>
      <c r="E923" s="14">
        <f t="shared" si="74"/>
        <v>0</v>
      </c>
      <c r="F923" s="36">
        <v>311.52</v>
      </c>
      <c r="G923" s="30">
        <f t="shared" si="75"/>
        <v>0</v>
      </c>
      <c r="H923" s="17">
        <f t="shared" si="76"/>
        <v>0</v>
      </c>
      <c r="I923" s="29">
        <f t="shared" si="77"/>
        <v>0</v>
      </c>
    </row>
    <row r="924" spans="1:9" x14ac:dyDescent="0.3">
      <c r="A924" s="34">
        <v>5050285</v>
      </c>
      <c r="B924" s="35" t="s">
        <v>1064</v>
      </c>
      <c r="C924" s="28">
        <v>0</v>
      </c>
      <c r="D924" s="36">
        <v>0</v>
      </c>
      <c r="E924" s="14">
        <f t="shared" si="74"/>
        <v>0</v>
      </c>
      <c r="F924" s="36">
        <v>0</v>
      </c>
      <c r="G924" s="30">
        <f t="shared" si="75"/>
        <v>0</v>
      </c>
      <c r="H924" s="17">
        <f t="shared" si="76"/>
        <v>0</v>
      </c>
      <c r="I924" s="29">
        <f t="shared" si="77"/>
        <v>0</v>
      </c>
    </row>
    <row r="925" spans="1:9" x14ac:dyDescent="0.3">
      <c r="A925" s="34">
        <v>5050286</v>
      </c>
      <c r="B925" s="35" t="s">
        <v>1065</v>
      </c>
      <c r="C925" s="28">
        <v>0</v>
      </c>
      <c r="D925" s="36">
        <v>0</v>
      </c>
      <c r="E925" s="14">
        <f t="shared" si="74"/>
        <v>0</v>
      </c>
      <c r="F925" s="36">
        <v>0</v>
      </c>
      <c r="G925" s="30">
        <f t="shared" si="75"/>
        <v>0</v>
      </c>
      <c r="H925" s="17">
        <f t="shared" si="76"/>
        <v>0</v>
      </c>
      <c r="I925" s="29">
        <f t="shared" si="77"/>
        <v>0</v>
      </c>
    </row>
    <row r="926" spans="1:9" x14ac:dyDescent="0.3">
      <c r="A926" s="34">
        <v>5050287</v>
      </c>
      <c r="B926" s="35" t="s">
        <v>620</v>
      </c>
      <c r="C926" s="28">
        <v>571</v>
      </c>
      <c r="D926" s="36">
        <v>22.05</v>
      </c>
      <c r="E926" s="14">
        <f t="shared" si="74"/>
        <v>12590.550000000001</v>
      </c>
      <c r="F926" s="36">
        <v>22.05</v>
      </c>
      <c r="G926" s="30">
        <f t="shared" si="75"/>
        <v>12590.550000000001</v>
      </c>
      <c r="H926" s="17">
        <f t="shared" si="76"/>
        <v>0</v>
      </c>
      <c r="I926" s="29">
        <f t="shared" si="77"/>
        <v>0</v>
      </c>
    </row>
    <row r="927" spans="1:9" x14ac:dyDescent="0.3">
      <c r="A927" s="34">
        <v>5050302</v>
      </c>
      <c r="B927" s="35" t="s">
        <v>621</v>
      </c>
      <c r="C927" s="28">
        <v>0</v>
      </c>
      <c r="D927" s="36">
        <v>220.25</v>
      </c>
      <c r="E927" s="14">
        <f t="shared" si="74"/>
        <v>0</v>
      </c>
      <c r="F927" s="36">
        <v>220.25</v>
      </c>
      <c r="G927" s="30">
        <f t="shared" si="75"/>
        <v>0</v>
      </c>
      <c r="H927" s="17">
        <f t="shared" si="76"/>
        <v>0</v>
      </c>
      <c r="I927" s="29">
        <f t="shared" si="77"/>
        <v>0</v>
      </c>
    </row>
    <row r="928" spans="1:9" x14ac:dyDescent="0.3">
      <c r="A928" s="34">
        <v>5050350</v>
      </c>
      <c r="B928" s="35" t="s">
        <v>1066</v>
      </c>
      <c r="C928" s="28">
        <v>0</v>
      </c>
      <c r="D928" s="36">
        <v>109.38</v>
      </c>
      <c r="E928" s="14">
        <f t="shared" si="74"/>
        <v>0</v>
      </c>
      <c r="F928" s="36">
        <v>109.38</v>
      </c>
      <c r="G928" s="30">
        <f t="shared" si="75"/>
        <v>0</v>
      </c>
      <c r="H928" s="17">
        <f t="shared" si="76"/>
        <v>0</v>
      </c>
      <c r="I928" s="29">
        <f t="shared" si="77"/>
        <v>0</v>
      </c>
    </row>
    <row r="929" spans="1:9" x14ac:dyDescent="0.3">
      <c r="A929" s="34">
        <v>5050396</v>
      </c>
      <c r="B929" s="35" t="s">
        <v>622</v>
      </c>
      <c r="C929" s="28">
        <v>8</v>
      </c>
      <c r="D929" s="36">
        <v>21.6</v>
      </c>
      <c r="E929" s="14">
        <f t="shared" si="74"/>
        <v>172.8</v>
      </c>
      <c r="F929" s="36">
        <v>21.6</v>
      </c>
      <c r="G929" s="30">
        <f t="shared" si="75"/>
        <v>172.8</v>
      </c>
      <c r="H929" s="17">
        <f t="shared" si="76"/>
        <v>0</v>
      </c>
      <c r="I929" s="29">
        <f t="shared" si="77"/>
        <v>0</v>
      </c>
    </row>
    <row r="930" spans="1:9" x14ac:dyDescent="0.3">
      <c r="A930" s="34">
        <v>5050398</v>
      </c>
      <c r="B930" s="35" t="s">
        <v>1067</v>
      </c>
      <c r="C930" s="28">
        <v>0</v>
      </c>
      <c r="D930" s="36">
        <v>0</v>
      </c>
      <c r="E930" s="14">
        <f t="shared" ref="E930:E991" si="78">D930*C930</f>
        <v>0</v>
      </c>
      <c r="F930" s="36">
        <v>0</v>
      </c>
      <c r="G930" s="30">
        <f t="shared" si="75"/>
        <v>0</v>
      </c>
      <c r="H930" s="17">
        <f t="shared" si="76"/>
        <v>0</v>
      </c>
      <c r="I930" s="29">
        <f t="shared" si="77"/>
        <v>0</v>
      </c>
    </row>
    <row r="931" spans="1:9" x14ac:dyDescent="0.3">
      <c r="A931" s="34">
        <v>5050436</v>
      </c>
      <c r="B931" s="35" t="s">
        <v>1068</v>
      </c>
      <c r="C931" s="28">
        <v>0</v>
      </c>
      <c r="D931" s="36">
        <v>10.26</v>
      </c>
      <c r="E931" s="14">
        <f t="shared" si="78"/>
        <v>0</v>
      </c>
      <c r="F931" s="36">
        <v>10.26</v>
      </c>
      <c r="G931" s="30">
        <f t="shared" si="75"/>
        <v>0</v>
      </c>
      <c r="H931" s="17">
        <f t="shared" si="76"/>
        <v>0</v>
      </c>
      <c r="I931" s="29">
        <f t="shared" si="77"/>
        <v>0</v>
      </c>
    </row>
    <row r="932" spans="1:9" x14ac:dyDescent="0.3">
      <c r="A932" s="34">
        <v>5050457</v>
      </c>
      <c r="B932" s="35" t="s">
        <v>1069</v>
      </c>
      <c r="C932" s="28">
        <v>0</v>
      </c>
      <c r="D932" s="36">
        <v>0</v>
      </c>
      <c r="E932" s="14">
        <f t="shared" si="78"/>
        <v>0</v>
      </c>
      <c r="F932" s="36">
        <v>0</v>
      </c>
      <c r="G932" s="30">
        <f t="shared" si="75"/>
        <v>0</v>
      </c>
      <c r="H932" s="17">
        <f t="shared" si="76"/>
        <v>0</v>
      </c>
      <c r="I932" s="29">
        <f t="shared" si="77"/>
        <v>0</v>
      </c>
    </row>
    <row r="933" spans="1:9" x14ac:dyDescent="0.3">
      <c r="A933" s="34">
        <v>5050466</v>
      </c>
      <c r="B933" s="35" t="s">
        <v>623</v>
      </c>
      <c r="C933" s="28">
        <v>0</v>
      </c>
      <c r="D933" s="36">
        <v>30.39</v>
      </c>
      <c r="E933" s="14">
        <f t="shared" si="78"/>
        <v>0</v>
      </c>
      <c r="F933" s="36">
        <v>30.39</v>
      </c>
      <c r="G933" s="30">
        <f t="shared" si="75"/>
        <v>0</v>
      </c>
      <c r="H933" s="17">
        <f t="shared" si="76"/>
        <v>0</v>
      </c>
      <c r="I933" s="29">
        <f t="shared" si="77"/>
        <v>0</v>
      </c>
    </row>
    <row r="934" spans="1:9" x14ac:dyDescent="0.3">
      <c r="A934" s="34">
        <v>5050468</v>
      </c>
      <c r="B934" s="35" t="s">
        <v>624</v>
      </c>
      <c r="C934" s="28">
        <v>0</v>
      </c>
      <c r="D934" s="36">
        <v>26.88</v>
      </c>
      <c r="E934" s="14">
        <f t="shared" si="78"/>
        <v>0</v>
      </c>
      <c r="F934" s="36">
        <v>26.88</v>
      </c>
      <c r="G934" s="30">
        <f t="shared" si="75"/>
        <v>0</v>
      </c>
      <c r="H934" s="17">
        <f t="shared" si="76"/>
        <v>0</v>
      </c>
      <c r="I934" s="29">
        <f t="shared" si="77"/>
        <v>0</v>
      </c>
    </row>
    <row r="935" spans="1:9" x14ac:dyDescent="0.3">
      <c r="A935" s="34">
        <v>5050488</v>
      </c>
      <c r="B935" s="35" t="s">
        <v>1070</v>
      </c>
      <c r="C935" s="28">
        <v>0</v>
      </c>
      <c r="D935" s="36">
        <v>133.19999999999999</v>
      </c>
      <c r="E935" s="14">
        <f t="shared" si="78"/>
        <v>0</v>
      </c>
      <c r="F935" s="36">
        <v>133.19999999999999</v>
      </c>
      <c r="G935" s="30">
        <f t="shared" si="75"/>
        <v>0</v>
      </c>
      <c r="H935" s="17">
        <f t="shared" si="76"/>
        <v>0</v>
      </c>
      <c r="I935" s="29">
        <f t="shared" si="77"/>
        <v>0</v>
      </c>
    </row>
    <row r="936" spans="1:9" x14ac:dyDescent="0.3">
      <c r="A936" s="34">
        <v>5050490</v>
      </c>
      <c r="B936" s="35" t="s">
        <v>625</v>
      </c>
      <c r="C936" s="28">
        <v>0</v>
      </c>
      <c r="D936" s="36">
        <v>6.82</v>
      </c>
      <c r="E936" s="14">
        <f t="shared" si="78"/>
        <v>0</v>
      </c>
      <c r="F936" s="36">
        <v>6.82</v>
      </c>
      <c r="G936" s="30">
        <f t="shared" si="75"/>
        <v>0</v>
      </c>
      <c r="H936" s="17">
        <f t="shared" si="76"/>
        <v>0</v>
      </c>
      <c r="I936" s="29">
        <f t="shared" si="77"/>
        <v>0</v>
      </c>
    </row>
    <row r="937" spans="1:9" x14ac:dyDescent="0.3">
      <c r="A937" s="34">
        <v>5050516</v>
      </c>
      <c r="B937" s="35" t="s">
        <v>626</v>
      </c>
      <c r="C937" s="28">
        <v>0</v>
      </c>
      <c r="D937" s="36">
        <v>390</v>
      </c>
      <c r="E937" s="14">
        <f t="shared" si="78"/>
        <v>0</v>
      </c>
      <c r="F937" s="36">
        <v>390</v>
      </c>
      <c r="G937" s="30">
        <f t="shared" si="75"/>
        <v>0</v>
      </c>
      <c r="H937" s="17">
        <f t="shared" si="76"/>
        <v>0</v>
      </c>
      <c r="I937" s="29">
        <f t="shared" si="77"/>
        <v>0</v>
      </c>
    </row>
    <row r="938" spans="1:9" x14ac:dyDescent="0.3">
      <c r="A938" s="34">
        <v>5050519</v>
      </c>
      <c r="B938" s="35" t="s">
        <v>1071</v>
      </c>
      <c r="C938" s="28">
        <v>0</v>
      </c>
      <c r="D938" s="36">
        <v>0</v>
      </c>
      <c r="E938" s="14">
        <f t="shared" si="78"/>
        <v>0</v>
      </c>
      <c r="F938" s="36">
        <v>0</v>
      </c>
      <c r="G938" s="30">
        <f t="shared" si="75"/>
        <v>0</v>
      </c>
      <c r="H938" s="17">
        <f t="shared" si="76"/>
        <v>0</v>
      </c>
      <c r="I938" s="29">
        <f t="shared" si="77"/>
        <v>0</v>
      </c>
    </row>
    <row r="939" spans="1:9" x14ac:dyDescent="0.3">
      <c r="A939" s="34">
        <v>5050529</v>
      </c>
      <c r="B939" s="35" t="s">
        <v>627</v>
      </c>
      <c r="C939" s="28">
        <v>2</v>
      </c>
      <c r="D939" s="36">
        <v>33.479999999999997</v>
      </c>
      <c r="E939" s="14">
        <f t="shared" si="78"/>
        <v>66.959999999999994</v>
      </c>
      <c r="F939" s="36">
        <v>33.479999999999997</v>
      </c>
      <c r="G939" s="30">
        <f t="shared" ref="G939:G1000" si="79">C939*F939</f>
        <v>66.959999999999994</v>
      </c>
      <c r="H939" s="17">
        <f t="shared" ref="H939:H1000" si="80">G939-E939</f>
        <v>0</v>
      </c>
      <c r="I939" s="29">
        <f t="shared" ref="I939:I1000" si="81">IF(E939=0,0,H939/E939)</f>
        <v>0</v>
      </c>
    </row>
    <row r="940" spans="1:9" x14ac:dyDescent="0.3">
      <c r="A940" s="34">
        <v>5050530</v>
      </c>
      <c r="B940" s="35" t="s">
        <v>628</v>
      </c>
      <c r="C940" s="28">
        <v>0</v>
      </c>
      <c r="D940" s="36">
        <v>32</v>
      </c>
      <c r="E940" s="14">
        <f t="shared" si="78"/>
        <v>0</v>
      </c>
      <c r="F940" s="36">
        <v>32</v>
      </c>
      <c r="G940" s="30">
        <f t="shared" si="79"/>
        <v>0</v>
      </c>
      <c r="H940" s="17">
        <f t="shared" si="80"/>
        <v>0</v>
      </c>
      <c r="I940" s="29">
        <f t="shared" si="81"/>
        <v>0</v>
      </c>
    </row>
    <row r="941" spans="1:9" x14ac:dyDescent="0.3">
      <c r="A941" s="34">
        <v>5050579</v>
      </c>
      <c r="B941" s="35" t="s">
        <v>629</v>
      </c>
      <c r="C941" s="28">
        <v>0</v>
      </c>
      <c r="D941" s="36">
        <v>3.8</v>
      </c>
      <c r="E941" s="14">
        <f t="shared" si="78"/>
        <v>0</v>
      </c>
      <c r="F941" s="36">
        <v>3.8</v>
      </c>
      <c r="G941" s="30">
        <f t="shared" si="79"/>
        <v>0</v>
      </c>
      <c r="H941" s="17">
        <f t="shared" si="80"/>
        <v>0</v>
      </c>
      <c r="I941" s="29">
        <f t="shared" si="81"/>
        <v>0</v>
      </c>
    </row>
    <row r="942" spans="1:9" x14ac:dyDescent="0.3">
      <c r="A942" s="34">
        <v>5050595</v>
      </c>
      <c r="B942" s="35" t="s">
        <v>630</v>
      </c>
      <c r="C942" s="28">
        <v>0</v>
      </c>
      <c r="D942" s="36">
        <v>260.89999999999998</v>
      </c>
      <c r="E942" s="14">
        <f t="shared" si="78"/>
        <v>0</v>
      </c>
      <c r="F942" s="36">
        <v>260.89999999999998</v>
      </c>
      <c r="G942" s="30">
        <f t="shared" si="79"/>
        <v>0</v>
      </c>
      <c r="H942" s="17">
        <f t="shared" si="80"/>
        <v>0</v>
      </c>
      <c r="I942" s="29">
        <f t="shared" si="81"/>
        <v>0</v>
      </c>
    </row>
    <row r="943" spans="1:9" x14ac:dyDescent="0.3">
      <c r="A943" s="34">
        <v>5050640</v>
      </c>
      <c r="B943" s="35" t="s">
        <v>1072</v>
      </c>
      <c r="C943" s="28">
        <v>0</v>
      </c>
      <c r="D943" s="36">
        <v>270</v>
      </c>
      <c r="E943" s="14">
        <f t="shared" si="78"/>
        <v>0</v>
      </c>
      <c r="F943" s="36">
        <v>270</v>
      </c>
      <c r="G943" s="30">
        <f t="shared" si="79"/>
        <v>0</v>
      </c>
      <c r="H943" s="17">
        <f t="shared" si="80"/>
        <v>0</v>
      </c>
      <c r="I943" s="29">
        <f t="shared" si="81"/>
        <v>0</v>
      </c>
    </row>
    <row r="944" spans="1:9" x14ac:dyDescent="0.3">
      <c r="A944" s="34">
        <v>5050674</v>
      </c>
      <c r="B944" s="35" t="s">
        <v>790</v>
      </c>
      <c r="C944" s="28">
        <v>109</v>
      </c>
      <c r="D944" s="36">
        <v>351.75</v>
      </c>
      <c r="E944" s="14">
        <f t="shared" si="78"/>
        <v>38340.75</v>
      </c>
      <c r="F944" s="36">
        <v>351.75</v>
      </c>
      <c r="G944" s="30">
        <f t="shared" si="79"/>
        <v>38340.75</v>
      </c>
      <c r="H944" s="17">
        <f t="shared" si="80"/>
        <v>0</v>
      </c>
      <c r="I944" s="29">
        <f t="shared" si="81"/>
        <v>0</v>
      </c>
    </row>
    <row r="945" spans="1:9" x14ac:dyDescent="0.3">
      <c r="A945" s="34">
        <v>5050695</v>
      </c>
      <c r="B945" s="35" t="s">
        <v>1073</v>
      </c>
      <c r="C945" s="28">
        <v>48</v>
      </c>
      <c r="D945" s="36">
        <v>0</v>
      </c>
      <c r="E945" s="14">
        <f t="shared" si="78"/>
        <v>0</v>
      </c>
      <c r="F945" s="36">
        <v>0</v>
      </c>
      <c r="G945" s="30">
        <f t="shared" si="79"/>
        <v>0</v>
      </c>
      <c r="H945" s="17">
        <f t="shared" si="80"/>
        <v>0</v>
      </c>
      <c r="I945" s="29">
        <f t="shared" si="81"/>
        <v>0</v>
      </c>
    </row>
    <row r="946" spans="1:9" x14ac:dyDescent="0.3">
      <c r="A946" s="34">
        <v>5050696</v>
      </c>
      <c r="B946" s="35" t="s">
        <v>1074</v>
      </c>
      <c r="C946" s="28">
        <v>0</v>
      </c>
      <c r="D946" s="36">
        <v>0</v>
      </c>
      <c r="E946" s="14">
        <f t="shared" si="78"/>
        <v>0</v>
      </c>
      <c r="F946" s="36">
        <v>0</v>
      </c>
      <c r="G946" s="30">
        <f t="shared" si="79"/>
        <v>0</v>
      </c>
      <c r="H946" s="17">
        <f t="shared" si="80"/>
        <v>0</v>
      </c>
      <c r="I946" s="29">
        <f t="shared" si="81"/>
        <v>0</v>
      </c>
    </row>
    <row r="947" spans="1:9" x14ac:dyDescent="0.3">
      <c r="A947" s="34">
        <v>5050785</v>
      </c>
      <c r="B947" s="35" t="s">
        <v>1075</v>
      </c>
      <c r="C947" s="28">
        <v>0</v>
      </c>
      <c r="D947" s="36">
        <v>8.82</v>
      </c>
      <c r="E947" s="14">
        <f t="shared" si="78"/>
        <v>0</v>
      </c>
      <c r="F947" s="36">
        <v>8.82</v>
      </c>
      <c r="G947" s="30">
        <f t="shared" si="79"/>
        <v>0</v>
      </c>
      <c r="H947" s="17">
        <f t="shared" si="80"/>
        <v>0</v>
      </c>
      <c r="I947" s="29">
        <f t="shared" si="81"/>
        <v>0</v>
      </c>
    </row>
    <row r="948" spans="1:9" x14ac:dyDescent="0.3">
      <c r="A948" s="34">
        <v>5050786</v>
      </c>
      <c r="B948" s="35" t="s">
        <v>1076</v>
      </c>
      <c r="C948" s="28">
        <v>0</v>
      </c>
      <c r="D948" s="36">
        <v>14.13</v>
      </c>
      <c r="E948" s="14">
        <f t="shared" si="78"/>
        <v>0</v>
      </c>
      <c r="F948" s="36">
        <v>14.13</v>
      </c>
      <c r="G948" s="30">
        <f t="shared" si="79"/>
        <v>0</v>
      </c>
      <c r="H948" s="17">
        <f t="shared" si="80"/>
        <v>0</v>
      </c>
      <c r="I948" s="29">
        <f t="shared" si="81"/>
        <v>0</v>
      </c>
    </row>
    <row r="949" spans="1:9" x14ac:dyDescent="0.3">
      <c r="A949" s="34">
        <v>5050810</v>
      </c>
      <c r="B949" s="35" t="s">
        <v>1077</v>
      </c>
      <c r="C949" s="28">
        <v>0</v>
      </c>
      <c r="D949" s="36">
        <v>17.45</v>
      </c>
      <c r="E949" s="14">
        <f t="shared" si="78"/>
        <v>0</v>
      </c>
      <c r="F949" s="36">
        <v>17.45</v>
      </c>
      <c r="G949" s="30">
        <f t="shared" si="79"/>
        <v>0</v>
      </c>
      <c r="H949" s="17">
        <f t="shared" si="80"/>
        <v>0</v>
      </c>
      <c r="I949" s="29">
        <f t="shared" si="81"/>
        <v>0</v>
      </c>
    </row>
    <row r="950" spans="1:9" x14ac:dyDescent="0.3">
      <c r="A950" s="34">
        <v>5050811</v>
      </c>
      <c r="B950" s="35" t="s">
        <v>1078</v>
      </c>
      <c r="C950" s="28">
        <v>283</v>
      </c>
      <c r="D950" s="36">
        <v>15.7</v>
      </c>
      <c r="E950" s="14">
        <f t="shared" si="78"/>
        <v>4443.0999999999995</v>
      </c>
      <c r="F950" s="36">
        <v>15.7</v>
      </c>
      <c r="G950" s="30">
        <f t="shared" si="79"/>
        <v>4443.0999999999995</v>
      </c>
      <c r="H950" s="17">
        <f t="shared" si="80"/>
        <v>0</v>
      </c>
      <c r="I950" s="29">
        <f t="shared" si="81"/>
        <v>0</v>
      </c>
    </row>
    <row r="951" spans="1:9" x14ac:dyDescent="0.3">
      <c r="A951" s="34">
        <v>5050853</v>
      </c>
      <c r="B951" s="35" t="s">
        <v>1079</v>
      </c>
      <c r="C951" s="28">
        <v>0</v>
      </c>
      <c r="D951" s="36">
        <v>0</v>
      </c>
      <c r="E951" s="14">
        <f t="shared" si="78"/>
        <v>0</v>
      </c>
      <c r="F951" s="36">
        <v>0</v>
      </c>
      <c r="G951" s="30">
        <f t="shared" si="79"/>
        <v>0</v>
      </c>
      <c r="H951" s="17">
        <f t="shared" si="80"/>
        <v>0</v>
      </c>
      <c r="I951" s="29">
        <f t="shared" si="81"/>
        <v>0</v>
      </c>
    </row>
    <row r="952" spans="1:9" x14ac:dyDescent="0.3">
      <c r="A952" s="34">
        <v>5050855</v>
      </c>
      <c r="B952" s="35" t="s">
        <v>1080</v>
      </c>
      <c r="C952" s="28">
        <v>0</v>
      </c>
      <c r="D952" s="36">
        <v>0</v>
      </c>
      <c r="E952" s="14">
        <f t="shared" si="78"/>
        <v>0</v>
      </c>
      <c r="F952" s="36">
        <v>0</v>
      </c>
      <c r="G952" s="30">
        <f t="shared" si="79"/>
        <v>0</v>
      </c>
      <c r="H952" s="17">
        <f t="shared" si="80"/>
        <v>0</v>
      </c>
      <c r="I952" s="29">
        <f t="shared" si="81"/>
        <v>0</v>
      </c>
    </row>
    <row r="953" spans="1:9" x14ac:dyDescent="0.3">
      <c r="A953" s="34">
        <v>5050859</v>
      </c>
      <c r="B953" s="35" t="s">
        <v>1081</v>
      </c>
      <c r="C953" s="28">
        <v>3</v>
      </c>
      <c r="D953" s="36">
        <v>3.8</v>
      </c>
      <c r="E953" s="14">
        <f t="shared" si="78"/>
        <v>11.399999999999999</v>
      </c>
      <c r="F953" s="36">
        <v>3.8</v>
      </c>
      <c r="G953" s="30">
        <f t="shared" si="79"/>
        <v>11.399999999999999</v>
      </c>
      <c r="H953" s="17">
        <f t="shared" si="80"/>
        <v>0</v>
      </c>
      <c r="I953" s="29">
        <f t="shared" si="81"/>
        <v>0</v>
      </c>
    </row>
    <row r="954" spans="1:9" x14ac:dyDescent="0.3">
      <c r="A954" s="34">
        <v>5050926</v>
      </c>
      <c r="B954" s="35" t="s">
        <v>1082</v>
      </c>
      <c r="C954" s="28">
        <v>0</v>
      </c>
      <c r="D954" s="36">
        <v>113</v>
      </c>
      <c r="E954" s="14">
        <f t="shared" si="78"/>
        <v>0</v>
      </c>
      <c r="F954" s="36">
        <v>113</v>
      </c>
      <c r="G954" s="30">
        <f t="shared" si="79"/>
        <v>0</v>
      </c>
      <c r="H954" s="17">
        <f t="shared" si="80"/>
        <v>0</v>
      </c>
      <c r="I954" s="29">
        <f t="shared" si="81"/>
        <v>0</v>
      </c>
    </row>
    <row r="955" spans="1:9" x14ac:dyDescent="0.3">
      <c r="A955" s="34">
        <v>5051013</v>
      </c>
      <c r="B955" s="35" t="s">
        <v>1083</v>
      </c>
      <c r="C955" s="28">
        <v>0</v>
      </c>
      <c r="D955" s="36">
        <v>7.83</v>
      </c>
      <c r="E955" s="14">
        <f t="shared" si="78"/>
        <v>0</v>
      </c>
      <c r="F955" s="36">
        <v>7.83</v>
      </c>
      <c r="G955" s="30">
        <f t="shared" si="79"/>
        <v>0</v>
      </c>
      <c r="H955" s="17">
        <f t="shared" si="80"/>
        <v>0</v>
      </c>
      <c r="I955" s="29">
        <f t="shared" si="81"/>
        <v>0</v>
      </c>
    </row>
    <row r="956" spans="1:9" x14ac:dyDescent="0.3">
      <c r="A956" s="34">
        <v>5051014</v>
      </c>
      <c r="B956" s="35" t="s">
        <v>1084</v>
      </c>
      <c r="C956" s="28">
        <v>207</v>
      </c>
      <c r="D956" s="36">
        <v>4.32</v>
      </c>
      <c r="E956" s="14">
        <f t="shared" si="78"/>
        <v>894.24</v>
      </c>
      <c r="F956" s="36">
        <v>4.32</v>
      </c>
      <c r="G956" s="30">
        <f t="shared" si="79"/>
        <v>894.24</v>
      </c>
      <c r="H956" s="17">
        <f t="shared" si="80"/>
        <v>0</v>
      </c>
      <c r="I956" s="29">
        <f t="shared" si="81"/>
        <v>0</v>
      </c>
    </row>
    <row r="957" spans="1:9" x14ac:dyDescent="0.3">
      <c r="A957" s="34">
        <v>5051020</v>
      </c>
      <c r="B957" s="35" t="s">
        <v>1085</v>
      </c>
      <c r="C957" s="28">
        <v>0</v>
      </c>
      <c r="D957" s="36">
        <v>3.8</v>
      </c>
      <c r="E957" s="14">
        <f t="shared" si="78"/>
        <v>0</v>
      </c>
      <c r="F957" s="36">
        <v>3.8</v>
      </c>
      <c r="G957" s="30">
        <f t="shared" si="79"/>
        <v>0</v>
      </c>
      <c r="H957" s="17">
        <f t="shared" si="80"/>
        <v>0</v>
      </c>
      <c r="I957" s="29">
        <f t="shared" si="81"/>
        <v>0</v>
      </c>
    </row>
    <row r="958" spans="1:9" x14ac:dyDescent="0.3">
      <c r="A958" s="34">
        <v>5051021</v>
      </c>
      <c r="B958" s="35" t="s">
        <v>1086</v>
      </c>
      <c r="C958" s="28">
        <v>224</v>
      </c>
      <c r="D958" s="36">
        <v>17.73</v>
      </c>
      <c r="E958" s="14">
        <f t="shared" si="78"/>
        <v>3971.52</v>
      </c>
      <c r="F958" s="36">
        <v>17.73</v>
      </c>
      <c r="G958" s="30">
        <f t="shared" si="79"/>
        <v>3971.52</v>
      </c>
      <c r="H958" s="17">
        <f t="shared" si="80"/>
        <v>0</v>
      </c>
      <c r="I958" s="29">
        <f t="shared" si="81"/>
        <v>0</v>
      </c>
    </row>
    <row r="959" spans="1:9" x14ac:dyDescent="0.3">
      <c r="A959" s="34">
        <v>5051022</v>
      </c>
      <c r="B959" s="35" t="s">
        <v>1087</v>
      </c>
      <c r="C959" s="28">
        <v>0</v>
      </c>
      <c r="D959" s="36">
        <v>3.97</v>
      </c>
      <c r="E959" s="14">
        <f t="shared" si="78"/>
        <v>0</v>
      </c>
      <c r="F959" s="36">
        <v>3.97</v>
      </c>
      <c r="G959" s="30">
        <f t="shared" si="79"/>
        <v>0</v>
      </c>
      <c r="H959" s="17">
        <f t="shared" si="80"/>
        <v>0</v>
      </c>
      <c r="I959" s="29">
        <f t="shared" si="81"/>
        <v>0</v>
      </c>
    </row>
    <row r="960" spans="1:9" x14ac:dyDescent="0.3">
      <c r="A960" s="34">
        <v>5051044</v>
      </c>
      <c r="B960" s="35" t="s">
        <v>1088</v>
      </c>
      <c r="C960" s="28">
        <v>4</v>
      </c>
      <c r="D960" s="36">
        <v>5.76</v>
      </c>
      <c r="E960" s="14">
        <f t="shared" si="78"/>
        <v>23.04</v>
      </c>
      <c r="F960" s="36">
        <v>5.76</v>
      </c>
      <c r="G960" s="30">
        <f t="shared" si="79"/>
        <v>23.04</v>
      </c>
      <c r="H960" s="17">
        <f t="shared" si="80"/>
        <v>0</v>
      </c>
      <c r="I960" s="29">
        <f t="shared" si="81"/>
        <v>0</v>
      </c>
    </row>
    <row r="961" spans="1:9" x14ac:dyDescent="0.3">
      <c r="A961" s="34">
        <v>5051045</v>
      </c>
      <c r="B961" s="35" t="s">
        <v>1089</v>
      </c>
      <c r="C961" s="28">
        <v>0</v>
      </c>
      <c r="D961" s="36">
        <v>135.88</v>
      </c>
      <c r="E961" s="14">
        <f t="shared" si="78"/>
        <v>0</v>
      </c>
      <c r="F961" s="36">
        <v>135.88</v>
      </c>
      <c r="G961" s="30">
        <f t="shared" si="79"/>
        <v>0</v>
      </c>
      <c r="H961" s="17">
        <f t="shared" si="80"/>
        <v>0</v>
      </c>
      <c r="I961" s="29">
        <f t="shared" si="81"/>
        <v>0</v>
      </c>
    </row>
    <row r="962" spans="1:9" x14ac:dyDescent="0.3">
      <c r="A962" s="34">
        <v>5051057</v>
      </c>
      <c r="B962" s="35" t="s">
        <v>1090</v>
      </c>
      <c r="C962" s="28">
        <v>10</v>
      </c>
      <c r="D962" s="36">
        <v>30.64</v>
      </c>
      <c r="E962" s="14">
        <f t="shared" si="78"/>
        <v>306.39999999999998</v>
      </c>
      <c r="F962" s="36">
        <v>30.64</v>
      </c>
      <c r="G962" s="30">
        <f t="shared" si="79"/>
        <v>306.39999999999998</v>
      </c>
      <c r="H962" s="17">
        <f t="shared" si="80"/>
        <v>0</v>
      </c>
      <c r="I962" s="29">
        <f t="shared" si="81"/>
        <v>0</v>
      </c>
    </row>
    <row r="963" spans="1:9" x14ac:dyDescent="0.3">
      <c r="A963" s="34">
        <v>5051106</v>
      </c>
      <c r="B963" s="35" t="s">
        <v>1091</v>
      </c>
      <c r="C963" s="28">
        <v>580</v>
      </c>
      <c r="D963" s="36">
        <v>3.8</v>
      </c>
      <c r="E963" s="14">
        <f t="shared" si="78"/>
        <v>2204</v>
      </c>
      <c r="F963" s="36">
        <v>3.8</v>
      </c>
      <c r="G963" s="30">
        <f t="shared" si="79"/>
        <v>2204</v>
      </c>
      <c r="H963" s="17">
        <f t="shared" si="80"/>
        <v>0</v>
      </c>
      <c r="I963" s="29">
        <f t="shared" si="81"/>
        <v>0</v>
      </c>
    </row>
    <row r="964" spans="1:9" x14ac:dyDescent="0.3">
      <c r="A964" s="34">
        <v>5051107</v>
      </c>
      <c r="B964" s="35" t="s">
        <v>1092</v>
      </c>
      <c r="C964" s="28">
        <v>0</v>
      </c>
      <c r="D964" s="36">
        <v>40.94</v>
      </c>
      <c r="E964" s="14">
        <f t="shared" si="78"/>
        <v>0</v>
      </c>
      <c r="F964" s="36">
        <v>40.94</v>
      </c>
      <c r="G964" s="30">
        <f t="shared" si="79"/>
        <v>0</v>
      </c>
      <c r="H964" s="17">
        <f t="shared" si="80"/>
        <v>0</v>
      </c>
      <c r="I964" s="29">
        <f t="shared" si="81"/>
        <v>0</v>
      </c>
    </row>
    <row r="965" spans="1:9" x14ac:dyDescent="0.3">
      <c r="A965" s="34">
        <v>5051159</v>
      </c>
      <c r="B965" s="35" t="s">
        <v>1093</v>
      </c>
      <c r="C965" s="28">
        <v>0</v>
      </c>
      <c r="D965" s="36">
        <v>15.03</v>
      </c>
      <c r="E965" s="14">
        <f t="shared" si="78"/>
        <v>0</v>
      </c>
      <c r="F965" s="36">
        <v>15.03</v>
      </c>
      <c r="G965" s="30">
        <f t="shared" si="79"/>
        <v>0</v>
      </c>
      <c r="H965" s="17">
        <f t="shared" si="80"/>
        <v>0</v>
      </c>
      <c r="I965" s="29">
        <f t="shared" si="81"/>
        <v>0</v>
      </c>
    </row>
    <row r="966" spans="1:9" x14ac:dyDescent="0.3">
      <c r="A966" s="34">
        <v>5051162</v>
      </c>
      <c r="B966" s="35" t="s">
        <v>1094</v>
      </c>
      <c r="C966" s="28">
        <v>240</v>
      </c>
      <c r="D966" s="36">
        <v>7.99</v>
      </c>
      <c r="E966" s="14">
        <f t="shared" si="78"/>
        <v>1917.6000000000001</v>
      </c>
      <c r="F966" s="36">
        <v>7.99</v>
      </c>
      <c r="G966" s="30">
        <f t="shared" si="79"/>
        <v>1917.6000000000001</v>
      </c>
      <c r="H966" s="17">
        <f t="shared" si="80"/>
        <v>0</v>
      </c>
      <c r="I966" s="29">
        <f t="shared" si="81"/>
        <v>0</v>
      </c>
    </row>
    <row r="967" spans="1:9" x14ac:dyDescent="0.3">
      <c r="A967" s="34">
        <v>5051253</v>
      </c>
      <c r="B967" s="35" t="s">
        <v>800</v>
      </c>
      <c r="C967" s="28">
        <v>0</v>
      </c>
      <c r="D967" s="36">
        <v>340.4</v>
      </c>
      <c r="E967" s="14">
        <f t="shared" si="78"/>
        <v>0</v>
      </c>
      <c r="F967" s="36">
        <v>340.4</v>
      </c>
      <c r="G967" s="30">
        <f t="shared" si="79"/>
        <v>0</v>
      </c>
      <c r="H967" s="17">
        <f t="shared" si="80"/>
        <v>0</v>
      </c>
      <c r="I967" s="29">
        <f t="shared" si="81"/>
        <v>0</v>
      </c>
    </row>
    <row r="968" spans="1:9" x14ac:dyDescent="0.3">
      <c r="A968" s="34">
        <v>5051254</v>
      </c>
      <c r="B968" s="35" t="s">
        <v>801</v>
      </c>
      <c r="C968" s="28">
        <v>0</v>
      </c>
      <c r="D968" s="36">
        <v>355.32</v>
      </c>
      <c r="E968" s="14">
        <f t="shared" si="78"/>
        <v>0</v>
      </c>
      <c r="F968" s="36">
        <v>355.32</v>
      </c>
      <c r="G968" s="30">
        <f t="shared" si="79"/>
        <v>0</v>
      </c>
      <c r="H968" s="17">
        <f t="shared" si="80"/>
        <v>0</v>
      </c>
      <c r="I968" s="29">
        <f t="shared" si="81"/>
        <v>0</v>
      </c>
    </row>
    <row r="969" spans="1:9" x14ac:dyDescent="0.3">
      <c r="A969" s="34">
        <v>5051315</v>
      </c>
      <c r="B969" s="35" t="s">
        <v>802</v>
      </c>
      <c r="C969" s="28">
        <v>10</v>
      </c>
      <c r="D969" s="36">
        <v>666.51</v>
      </c>
      <c r="E969" s="14">
        <f t="shared" si="78"/>
        <v>6665.1</v>
      </c>
      <c r="F969" s="36">
        <v>666.51</v>
      </c>
      <c r="G969" s="30">
        <f t="shared" si="79"/>
        <v>6665.1</v>
      </c>
      <c r="H969" s="17">
        <f t="shared" si="80"/>
        <v>0</v>
      </c>
      <c r="I969" s="29">
        <f t="shared" si="81"/>
        <v>0</v>
      </c>
    </row>
    <row r="970" spans="1:9" x14ac:dyDescent="0.3">
      <c r="A970" s="34">
        <v>5051455</v>
      </c>
      <c r="B970" s="35" t="s">
        <v>803</v>
      </c>
      <c r="C970" s="28">
        <v>4</v>
      </c>
      <c r="D970" s="36">
        <v>103.02</v>
      </c>
      <c r="E970" s="14">
        <f t="shared" si="78"/>
        <v>412.08</v>
      </c>
      <c r="F970" s="36">
        <v>103.02</v>
      </c>
      <c r="G970" s="30">
        <f t="shared" si="79"/>
        <v>412.08</v>
      </c>
      <c r="H970" s="17">
        <f t="shared" si="80"/>
        <v>0</v>
      </c>
      <c r="I970" s="29">
        <f t="shared" si="81"/>
        <v>0</v>
      </c>
    </row>
    <row r="971" spans="1:9" x14ac:dyDescent="0.3">
      <c r="A971" s="34">
        <v>5051796</v>
      </c>
      <c r="B971" s="35" t="s">
        <v>804</v>
      </c>
      <c r="C971" s="28">
        <v>160</v>
      </c>
      <c r="D971" s="36">
        <v>5.16</v>
      </c>
      <c r="E971" s="14">
        <f t="shared" si="78"/>
        <v>825.6</v>
      </c>
      <c r="F971" s="36">
        <v>5.16</v>
      </c>
      <c r="G971" s="30">
        <f t="shared" si="79"/>
        <v>825.6</v>
      </c>
      <c r="H971" s="17">
        <f t="shared" si="80"/>
        <v>0</v>
      </c>
      <c r="I971" s="29">
        <f t="shared" si="81"/>
        <v>0</v>
      </c>
    </row>
    <row r="972" spans="1:9" x14ac:dyDescent="0.3">
      <c r="A972" s="34">
        <v>5051857</v>
      </c>
      <c r="B972" s="35" t="s">
        <v>805</v>
      </c>
      <c r="C972" s="28">
        <v>0</v>
      </c>
      <c r="D972" s="36">
        <v>32.56</v>
      </c>
      <c r="E972" s="14">
        <f t="shared" si="78"/>
        <v>0</v>
      </c>
      <c r="F972" s="36">
        <v>32.56</v>
      </c>
      <c r="G972" s="30">
        <f t="shared" si="79"/>
        <v>0</v>
      </c>
      <c r="H972" s="17">
        <f t="shared" si="80"/>
        <v>0</v>
      </c>
      <c r="I972" s="29">
        <f t="shared" si="81"/>
        <v>0</v>
      </c>
    </row>
    <row r="973" spans="1:9" x14ac:dyDescent="0.3">
      <c r="A973" s="34">
        <v>5051989</v>
      </c>
      <c r="B973" s="35" t="s">
        <v>1095</v>
      </c>
      <c r="C973" s="28">
        <v>5</v>
      </c>
      <c r="D973" s="36">
        <v>3.8</v>
      </c>
      <c r="E973" s="14">
        <f t="shared" si="78"/>
        <v>19</v>
      </c>
      <c r="F973" s="36">
        <v>3.8</v>
      </c>
      <c r="G973" s="30">
        <f t="shared" si="79"/>
        <v>19</v>
      </c>
      <c r="H973" s="17">
        <f t="shared" si="80"/>
        <v>0</v>
      </c>
      <c r="I973" s="29">
        <f t="shared" si="81"/>
        <v>0</v>
      </c>
    </row>
    <row r="974" spans="1:9" x14ac:dyDescent="0.3">
      <c r="A974" s="34">
        <v>5052017</v>
      </c>
      <c r="B974" s="35" t="s">
        <v>1096</v>
      </c>
      <c r="C974" s="28">
        <v>4</v>
      </c>
      <c r="D974" s="36">
        <v>0</v>
      </c>
      <c r="E974" s="14">
        <f t="shared" si="78"/>
        <v>0</v>
      </c>
      <c r="F974" s="36">
        <v>0</v>
      </c>
      <c r="G974" s="30">
        <f t="shared" si="79"/>
        <v>0</v>
      </c>
      <c r="H974" s="17">
        <f t="shared" si="80"/>
        <v>0</v>
      </c>
      <c r="I974" s="29">
        <f t="shared" si="81"/>
        <v>0</v>
      </c>
    </row>
    <row r="975" spans="1:9" x14ac:dyDescent="0.3">
      <c r="A975" s="34">
        <v>5052213</v>
      </c>
      <c r="B975" s="35" t="s">
        <v>1097</v>
      </c>
      <c r="C975" s="28">
        <v>0</v>
      </c>
      <c r="D975" s="36">
        <v>3.8</v>
      </c>
      <c r="E975" s="14">
        <f t="shared" si="78"/>
        <v>0</v>
      </c>
      <c r="F975" s="36">
        <v>3.8</v>
      </c>
      <c r="G975" s="30">
        <f t="shared" si="79"/>
        <v>0</v>
      </c>
      <c r="H975" s="17">
        <f t="shared" si="80"/>
        <v>0</v>
      </c>
      <c r="I975" s="29">
        <f t="shared" si="81"/>
        <v>0</v>
      </c>
    </row>
    <row r="976" spans="1:9" x14ac:dyDescent="0.3">
      <c r="A976" s="34">
        <v>5052214</v>
      </c>
      <c r="B976" s="35" t="s">
        <v>1098</v>
      </c>
      <c r="C976" s="28">
        <v>0</v>
      </c>
      <c r="D976" s="36">
        <v>3.8</v>
      </c>
      <c r="E976" s="14">
        <f t="shared" si="78"/>
        <v>0</v>
      </c>
      <c r="F976" s="36">
        <v>3.8</v>
      </c>
      <c r="G976" s="30">
        <f t="shared" si="79"/>
        <v>0</v>
      </c>
      <c r="H976" s="17">
        <f t="shared" si="80"/>
        <v>0</v>
      </c>
      <c r="I976" s="29">
        <f t="shared" si="81"/>
        <v>0</v>
      </c>
    </row>
    <row r="977" spans="1:9" x14ac:dyDescent="0.3">
      <c r="A977" s="34">
        <v>5052454</v>
      </c>
      <c r="B977" s="35" t="s">
        <v>1099</v>
      </c>
      <c r="C977" s="28">
        <v>0</v>
      </c>
      <c r="D977" s="36">
        <v>0</v>
      </c>
      <c r="E977" s="14">
        <f t="shared" si="78"/>
        <v>0</v>
      </c>
      <c r="F977" s="36">
        <v>0</v>
      </c>
      <c r="G977" s="30">
        <f t="shared" si="79"/>
        <v>0</v>
      </c>
      <c r="H977" s="17">
        <f t="shared" si="80"/>
        <v>0</v>
      </c>
      <c r="I977" s="29">
        <f t="shared" si="81"/>
        <v>0</v>
      </c>
    </row>
    <row r="978" spans="1:9" x14ac:dyDescent="0.3">
      <c r="A978" s="34">
        <v>5500309</v>
      </c>
      <c r="B978" s="35" t="s">
        <v>1100</v>
      </c>
      <c r="C978" s="28">
        <v>0</v>
      </c>
      <c r="D978" s="36">
        <v>0</v>
      </c>
      <c r="E978" s="14">
        <f t="shared" si="78"/>
        <v>0</v>
      </c>
      <c r="F978" s="36">
        <v>0</v>
      </c>
      <c r="G978" s="30">
        <f t="shared" si="79"/>
        <v>0</v>
      </c>
      <c r="H978" s="17">
        <f t="shared" si="80"/>
        <v>0</v>
      </c>
      <c r="I978" s="29">
        <f t="shared" si="81"/>
        <v>0</v>
      </c>
    </row>
    <row r="979" spans="1:9" x14ac:dyDescent="0.3">
      <c r="A979" s="34">
        <v>5500356</v>
      </c>
      <c r="B979" s="35" t="s">
        <v>1101</v>
      </c>
      <c r="C979" s="28">
        <v>0</v>
      </c>
      <c r="D979" s="36">
        <v>0</v>
      </c>
      <c r="E979" s="14">
        <f t="shared" si="78"/>
        <v>0</v>
      </c>
      <c r="F979" s="36">
        <v>0</v>
      </c>
      <c r="G979" s="30">
        <f t="shared" si="79"/>
        <v>0</v>
      </c>
      <c r="H979" s="17">
        <f t="shared" si="80"/>
        <v>0</v>
      </c>
      <c r="I979" s="29">
        <f t="shared" si="81"/>
        <v>0</v>
      </c>
    </row>
    <row r="980" spans="1:9" x14ac:dyDescent="0.3">
      <c r="A980" s="34">
        <v>6000002</v>
      </c>
      <c r="B980" s="35" t="s">
        <v>1102</v>
      </c>
      <c r="C980" s="28">
        <v>0</v>
      </c>
      <c r="D980" s="36">
        <v>2.15</v>
      </c>
      <c r="E980" s="14">
        <f t="shared" si="78"/>
        <v>0</v>
      </c>
      <c r="F980" s="36">
        <v>2.15</v>
      </c>
      <c r="G980" s="30">
        <f t="shared" si="79"/>
        <v>0</v>
      </c>
      <c r="H980" s="17">
        <f t="shared" si="80"/>
        <v>0</v>
      </c>
      <c r="I980" s="29">
        <f t="shared" si="81"/>
        <v>0</v>
      </c>
    </row>
    <row r="981" spans="1:9" x14ac:dyDescent="0.3">
      <c r="A981" s="34">
        <v>6000003</v>
      </c>
      <c r="B981" s="35" t="s">
        <v>1103</v>
      </c>
      <c r="C981" s="28">
        <v>0</v>
      </c>
      <c r="D981" s="36">
        <v>8.5</v>
      </c>
      <c r="E981" s="14">
        <f t="shared" si="78"/>
        <v>0</v>
      </c>
      <c r="F981" s="36">
        <v>8.5</v>
      </c>
      <c r="G981" s="30">
        <f t="shared" si="79"/>
        <v>0</v>
      </c>
      <c r="H981" s="17">
        <f t="shared" si="80"/>
        <v>0</v>
      </c>
      <c r="I981" s="29">
        <f t="shared" si="81"/>
        <v>0</v>
      </c>
    </row>
    <row r="982" spans="1:9" x14ac:dyDescent="0.3">
      <c r="A982" s="34">
        <v>6000005</v>
      </c>
      <c r="B982" s="35" t="s">
        <v>1104</v>
      </c>
      <c r="C982" s="28">
        <v>0</v>
      </c>
      <c r="D982" s="36">
        <v>4.1399999999999997</v>
      </c>
      <c r="E982" s="14">
        <f t="shared" si="78"/>
        <v>0</v>
      </c>
      <c r="F982" s="36">
        <v>4.1399999999999997</v>
      </c>
      <c r="G982" s="30">
        <f t="shared" si="79"/>
        <v>0</v>
      </c>
      <c r="H982" s="17">
        <f t="shared" si="80"/>
        <v>0</v>
      </c>
      <c r="I982" s="29">
        <f t="shared" si="81"/>
        <v>0</v>
      </c>
    </row>
    <row r="983" spans="1:9" x14ac:dyDescent="0.3">
      <c r="A983" s="34">
        <v>6000006</v>
      </c>
      <c r="B983" s="35" t="s">
        <v>1105</v>
      </c>
      <c r="C983" s="28">
        <v>0</v>
      </c>
      <c r="D983" s="36">
        <v>10.7</v>
      </c>
      <c r="E983" s="14">
        <f t="shared" si="78"/>
        <v>0</v>
      </c>
      <c r="F983" s="36">
        <v>10.7</v>
      </c>
      <c r="G983" s="30">
        <f t="shared" si="79"/>
        <v>0</v>
      </c>
      <c r="H983" s="17">
        <f t="shared" si="80"/>
        <v>0</v>
      </c>
      <c r="I983" s="29">
        <f t="shared" si="81"/>
        <v>0</v>
      </c>
    </row>
    <row r="984" spans="1:9" x14ac:dyDescent="0.3">
      <c r="A984" s="34">
        <v>6000007</v>
      </c>
      <c r="B984" s="35" t="s">
        <v>1106</v>
      </c>
      <c r="C984" s="28">
        <v>0</v>
      </c>
      <c r="D984" s="36">
        <v>42.7</v>
      </c>
      <c r="E984" s="14">
        <f t="shared" si="78"/>
        <v>0</v>
      </c>
      <c r="F984" s="36">
        <v>42.7</v>
      </c>
      <c r="G984" s="30">
        <f t="shared" si="79"/>
        <v>0</v>
      </c>
      <c r="H984" s="17">
        <f t="shared" si="80"/>
        <v>0</v>
      </c>
      <c r="I984" s="29">
        <f t="shared" si="81"/>
        <v>0</v>
      </c>
    </row>
    <row r="985" spans="1:9" x14ac:dyDescent="0.3">
      <c r="A985" s="34">
        <v>6000009</v>
      </c>
      <c r="B985" s="35" t="s">
        <v>1107</v>
      </c>
      <c r="C985" s="28">
        <v>0</v>
      </c>
      <c r="D985" s="36">
        <v>4.3</v>
      </c>
      <c r="E985" s="14">
        <f t="shared" si="78"/>
        <v>0</v>
      </c>
      <c r="F985" s="36">
        <v>4.3</v>
      </c>
      <c r="G985" s="30">
        <f t="shared" si="79"/>
        <v>0</v>
      </c>
      <c r="H985" s="17">
        <f t="shared" si="80"/>
        <v>0</v>
      </c>
      <c r="I985" s="29">
        <f t="shared" si="81"/>
        <v>0</v>
      </c>
    </row>
    <row r="986" spans="1:9" x14ac:dyDescent="0.3">
      <c r="A986" s="34">
        <v>6000010</v>
      </c>
      <c r="B986" s="35" t="s">
        <v>1108</v>
      </c>
      <c r="C986" s="28">
        <v>0</v>
      </c>
      <c r="D986" s="36">
        <v>4.3</v>
      </c>
      <c r="E986" s="14">
        <f t="shared" si="78"/>
        <v>0</v>
      </c>
      <c r="F986" s="36">
        <v>4.3</v>
      </c>
      <c r="G986" s="30">
        <f t="shared" si="79"/>
        <v>0</v>
      </c>
      <c r="H986" s="17">
        <f t="shared" si="80"/>
        <v>0</v>
      </c>
      <c r="I986" s="29">
        <f t="shared" si="81"/>
        <v>0</v>
      </c>
    </row>
    <row r="987" spans="1:9" x14ac:dyDescent="0.3">
      <c r="A987" s="34">
        <v>6000014</v>
      </c>
      <c r="B987" s="35" t="s">
        <v>1109</v>
      </c>
      <c r="C987" s="28">
        <v>0</v>
      </c>
      <c r="D987" s="36">
        <v>12.6</v>
      </c>
      <c r="E987" s="14">
        <f t="shared" si="78"/>
        <v>0</v>
      </c>
      <c r="F987" s="36">
        <v>12.6</v>
      </c>
      <c r="G987" s="30">
        <f t="shared" si="79"/>
        <v>0</v>
      </c>
      <c r="H987" s="17">
        <f t="shared" si="80"/>
        <v>0</v>
      </c>
      <c r="I987" s="29">
        <f t="shared" si="81"/>
        <v>0</v>
      </c>
    </row>
    <row r="988" spans="1:9" x14ac:dyDescent="0.3">
      <c r="A988" s="34">
        <v>6000016</v>
      </c>
      <c r="B988" s="35" t="s">
        <v>1110</v>
      </c>
      <c r="C988" s="28">
        <v>0</v>
      </c>
      <c r="D988" s="36">
        <v>12.6</v>
      </c>
      <c r="E988" s="14">
        <f t="shared" si="78"/>
        <v>0</v>
      </c>
      <c r="F988" s="36">
        <v>12.6</v>
      </c>
      <c r="G988" s="30">
        <f t="shared" si="79"/>
        <v>0</v>
      </c>
      <c r="H988" s="17">
        <f t="shared" si="80"/>
        <v>0</v>
      </c>
      <c r="I988" s="29">
        <f t="shared" si="81"/>
        <v>0</v>
      </c>
    </row>
    <row r="989" spans="1:9" x14ac:dyDescent="0.3">
      <c r="A989" s="34">
        <v>6000018</v>
      </c>
      <c r="B989" s="35" t="s">
        <v>1111</v>
      </c>
      <c r="C989" s="28">
        <v>0</v>
      </c>
      <c r="D989" s="36">
        <v>12.6</v>
      </c>
      <c r="E989" s="14">
        <f t="shared" si="78"/>
        <v>0</v>
      </c>
      <c r="F989" s="36">
        <v>12.6</v>
      </c>
      <c r="G989" s="30">
        <f t="shared" si="79"/>
        <v>0</v>
      </c>
      <c r="H989" s="17">
        <f t="shared" si="80"/>
        <v>0</v>
      </c>
      <c r="I989" s="29">
        <f t="shared" si="81"/>
        <v>0</v>
      </c>
    </row>
    <row r="990" spans="1:9" x14ac:dyDescent="0.3">
      <c r="A990" s="34">
        <v>6000020</v>
      </c>
      <c r="B990" s="35" t="s">
        <v>1112</v>
      </c>
      <c r="C990" s="28">
        <v>0</v>
      </c>
      <c r="D990" s="36">
        <v>7.8</v>
      </c>
      <c r="E990" s="14">
        <f t="shared" si="78"/>
        <v>0</v>
      </c>
      <c r="F990" s="36">
        <v>7.8</v>
      </c>
      <c r="G990" s="30">
        <f t="shared" si="79"/>
        <v>0</v>
      </c>
      <c r="H990" s="17">
        <f t="shared" si="80"/>
        <v>0</v>
      </c>
      <c r="I990" s="29">
        <f t="shared" si="81"/>
        <v>0</v>
      </c>
    </row>
    <row r="991" spans="1:9" x14ac:dyDescent="0.3">
      <c r="A991" s="34">
        <v>6000021</v>
      </c>
      <c r="B991" s="35" t="s">
        <v>1113</v>
      </c>
      <c r="C991" s="28">
        <v>0</v>
      </c>
      <c r="D991" s="36">
        <v>8.5</v>
      </c>
      <c r="E991" s="14">
        <f t="shared" si="78"/>
        <v>0</v>
      </c>
      <c r="F991" s="36">
        <v>8.5</v>
      </c>
      <c r="G991" s="30">
        <f t="shared" si="79"/>
        <v>0</v>
      </c>
      <c r="H991" s="17">
        <f t="shared" si="80"/>
        <v>0</v>
      </c>
      <c r="I991" s="29">
        <f t="shared" si="81"/>
        <v>0</v>
      </c>
    </row>
    <row r="992" spans="1:9" x14ac:dyDescent="0.3">
      <c r="A992" s="34">
        <v>6000022</v>
      </c>
      <c r="B992" s="35" t="s">
        <v>631</v>
      </c>
      <c r="C992" s="28">
        <v>638</v>
      </c>
      <c r="D992" s="36">
        <v>3.9</v>
      </c>
      <c r="E992" s="14">
        <f t="shared" ref="E992:E1055" si="82">D992*C992</f>
        <v>2488.1999999999998</v>
      </c>
      <c r="F992" s="36">
        <v>3.9</v>
      </c>
      <c r="G992" s="30">
        <f t="shared" si="79"/>
        <v>2488.1999999999998</v>
      </c>
      <c r="H992" s="17">
        <f t="shared" si="80"/>
        <v>0</v>
      </c>
      <c r="I992" s="29">
        <f t="shared" si="81"/>
        <v>0</v>
      </c>
    </row>
    <row r="993" spans="1:9" x14ac:dyDescent="0.3">
      <c r="A993" s="34">
        <v>6000026</v>
      </c>
      <c r="B993" s="35" t="s">
        <v>1114</v>
      </c>
      <c r="C993" s="28">
        <v>0</v>
      </c>
      <c r="D993" s="36">
        <v>38.5</v>
      </c>
      <c r="E993" s="14">
        <f t="shared" si="82"/>
        <v>0</v>
      </c>
      <c r="F993" s="36">
        <v>38.5</v>
      </c>
      <c r="G993" s="30">
        <f t="shared" si="79"/>
        <v>0</v>
      </c>
      <c r="H993" s="17">
        <f t="shared" si="80"/>
        <v>0</v>
      </c>
      <c r="I993" s="29">
        <f t="shared" si="81"/>
        <v>0</v>
      </c>
    </row>
    <row r="994" spans="1:9" x14ac:dyDescent="0.3">
      <c r="A994" s="34">
        <v>6000027</v>
      </c>
      <c r="B994" s="35" t="s">
        <v>1115</v>
      </c>
      <c r="C994" s="28">
        <v>0</v>
      </c>
      <c r="D994" s="36">
        <v>238.8</v>
      </c>
      <c r="E994" s="14">
        <f t="shared" si="82"/>
        <v>0</v>
      </c>
      <c r="F994" s="36">
        <v>238.8</v>
      </c>
      <c r="G994" s="30">
        <f t="shared" si="79"/>
        <v>0</v>
      </c>
      <c r="H994" s="17">
        <f t="shared" si="80"/>
        <v>0</v>
      </c>
      <c r="I994" s="29">
        <f t="shared" si="81"/>
        <v>0</v>
      </c>
    </row>
    <row r="995" spans="1:9" x14ac:dyDescent="0.3">
      <c r="A995" s="34">
        <v>6000028</v>
      </c>
      <c r="B995" s="35" t="s">
        <v>632</v>
      </c>
      <c r="C995" s="28">
        <v>638</v>
      </c>
      <c r="D995" s="36">
        <v>9.18</v>
      </c>
      <c r="E995" s="14">
        <f t="shared" si="82"/>
        <v>5856.84</v>
      </c>
      <c r="F995" s="36">
        <v>9.18</v>
      </c>
      <c r="G995" s="30">
        <f t="shared" si="79"/>
        <v>5856.84</v>
      </c>
      <c r="H995" s="17">
        <f t="shared" si="80"/>
        <v>0</v>
      </c>
      <c r="I995" s="29">
        <f t="shared" si="81"/>
        <v>0</v>
      </c>
    </row>
    <row r="996" spans="1:9" x14ac:dyDescent="0.3">
      <c r="A996" s="34">
        <v>6000029</v>
      </c>
      <c r="B996" s="35" t="s">
        <v>1116</v>
      </c>
      <c r="C996" s="28">
        <v>0</v>
      </c>
      <c r="D996" s="36">
        <v>13.97</v>
      </c>
      <c r="E996" s="14">
        <f t="shared" si="82"/>
        <v>0</v>
      </c>
      <c r="F996" s="36">
        <v>13.97</v>
      </c>
      <c r="G996" s="30">
        <f t="shared" si="79"/>
        <v>0</v>
      </c>
      <c r="H996" s="17">
        <f t="shared" si="80"/>
        <v>0</v>
      </c>
      <c r="I996" s="29">
        <f t="shared" si="81"/>
        <v>0</v>
      </c>
    </row>
    <row r="997" spans="1:9" x14ac:dyDescent="0.3">
      <c r="A997" s="34">
        <v>6000030</v>
      </c>
      <c r="B997" s="35" t="s">
        <v>1117</v>
      </c>
      <c r="C997" s="28">
        <v>0</v>
      </c>
      <c r="D997" s="36">
        <v>14.8</v>
      </c>
      <c r="E997" s="14">
        <f t="shared" si="82"/>
        <v>0</v>
      </c>
      <c r="F997" s="36">
        <v>14.8</v>
      </c>
      <c r="G997" s="30">
        <f t="shared" si="79"/>
        <v>0</v>
      </c>
      <c r="H997" s="17">
        <f t="shared" si="80"/>
        <v>0</v>
      </c>
      <c r="I997" s="29">
        <f t="shared" si="81"/>
        <v>0</v>
      </c>
    </row>
    <row r="998" spans="1:9" x14ac:dyDescent="0.3">
      <c r="A998" s="34">
        <v>6000032</v>
      </c>
      <c r="B998" s="35" t="s">
        <v>1118</v>
      </c>
      <c r="C998" s="28">
        <v>0</v>
      </c>
      <c r="D998" s="36">
        <v>4.74</v>
      </c>
      <c r="E998" s="14">
        <f t="shared" si="82"/>
        <v>0</v>
      </c>
      <c r="F998" s="36">
        <v>4.74</v>
      </c>
      <c r="G998" s="30">
        <f t="shared" si="79"/>
        <v>0</v>
      </c>
      <c r="H998" s="17">
        <f t="shared" si="80"/>
        <v>0</v>
      </c>
      <c r="I998" s="29">
        <f t="shared" si="81"/>
        <v>0</v>
      </c>
    </row>
    <row r="999" spans="1:9" x14ac:dyDescent="0.3">
      <c r="A999" s="34">
        <v>6000034</v>
      </c>
      <c r="B999" s="35" t="s">
        <v>1119</v>
      </c>
      <c r="C999" s="28">
        <v>0</v>
      </c>
      <c r="D999" s="36">
        <v>4.5999999999999996</v>
      </c>
      <c r="E999" s="14">
        <f t="shared" si="82"/>
        <v>0</v>
      </c>
      <c r="F999" s="36">
        <v>4.5999999999999996</v>
      </c>
      <c r="G999" s="30">
        <f t="shared" si="79"/>
        <v>0</v>
      </c>
      <c r="H999" s="17">
        <f t="shared" si="80"/>
        <v>0</v>
      </c>
      <c r="I999" s="29">
        <f t="shared" si="81"/>
        <v>0</v>
      </c>
    </row>
    <row r="1000" spans="1:9" x14ac:dyDescent="0.3">
      <c r="A1000" s="34">
        <v>6000036</v>
      </c>
      <c r="B1000" s="35" t="s">
        <v>1120</v>
      </c>
      <c r="C1000" s="28">
        <v>0</v>
      </c>
      <c r="D1000" s="36">
        <v>6</v>
      </c>
      <c r="E1000" s="14">
        <f t="shared" si="82"/>
        <v>0</v>
      </c>
      <c r="F1000" s="36">
        <v>6</v>
      </c>
      <c r="G1000" s="30">
        <f t="shared" si="79"/>
        <v>0</v>
      </c>
      <c r="H1000" s="17">
        <f t="shared" si="80"/>
        <v>0</v>
      </c>
      <c r="I1000" s="29">
        <f t="shared" si="81"/>
        <v>0</v>
      </c>
    </row>
    <row r="1001" spans="1:9" x14ac:dyDescent="0.3">
      <c r="A1001" s="34">
        <v>6000037</v>
      </c>
      <c r="B1001" s="35" t="s">
        <v>1121</v>
      </c>
      <c r="C1001" s="28">
        <v>0</v>
      </c>
      <c r="D1001" s="36">
        <v>14.9</v>
      </c>
      <c r="E1001" s="14">
        <f t="shared" si="82"/>
        <v>0</v>
      </c>
      <c r="F1001" s="36">
        <v>14.9</v>
      </c>
      <c r="G1001" s="30">
        <f t="shared" ref="G1001:G1064" si="83">C1001*F1001</f>
        <v>0</v>
      </c>
      <c r="H1001" s="17">
        <f t="shared" ref="H1001:H1064" si="84">G1001-E1001</f>
        <v>0</v>
      </c>
      <c r="I1001" s="29">
        <f t="shared" ref="I1001:I1064" si="85">IF(E1001=0,0,H1001/E1001)</f>
        <v>0</v>
      </c>
    </row>
    <row r="1002" spans="1:9" x14ac:dyDescent="0.3">
      <c r="A1002" s="34">
        <v>6000038</v>
      </c>
      <c r="B1002" s="35" t="s">
        <v>1122</v>
      </c>
      <c r="C1002" s="28">
        <v>49</v>
      </c>
      <c r="D1002" s="36">
        <v>6.5</v>
      </c>
      <c r="E1002" s="14">
        <f t="shared" si="82"/>
        <v>318.5</v>
      </c>
      <c r="F1002" s="36">
        <v>6.5</v>
      </c>
      <c r="G1002" s="30">
        <f t="shared" si="83"/>
        <v>318.5</v>
      </c>
      <c r="H1002" s="17">
        <f t="shared" si="84"/>
        <v>0</v>
      </c>
      <c r="I1002" s="29">
        <f t="shared" si="85"/>
        <v>0</v>
      </c>
    </row>
    <row r="1003" spans="1:9" x14ac:dyDescent="0.3">
      <c r="A1003" s="34">
        <v>6000039</v>
      </c>
      <c r="B1003" s="35" t="s">
        <v>1123</v>
      </c>
      <c r="C1003" s="28">
        <v>0</v>
      </c>
      <c r="D1003" s="36">
        <v>87.8</v>
      </c>
      <c r="E1003" s="14">
        <f t="shared" si="82"/>
        <v>0</v>
      </c>
      <c r="F1003" s="36">
        <v>87.8</v>
      </c>
      <c r="G1003" s="30">
        <f t="shared" si="83"/>
        <v>0</v>
      </c>
      <c r="H1003" s="17">
        <f t="shared" si="84"/>
        <v>0</v>
      </c>
      <c r="I1003" s="29">
        <f t="shared" si="85"/>
        <v>0</v>
      </c>
    </row>
    <row r="1004" spans="1:9" x14ac:dyDescent="0.3">
      <c r="A1004" s="34">
        <v>6000041</v>
      </c>
      <c r="B1004" s="35" t="s">
        <v>633</v>
      </c>
      <c r="C1004" s="28">
        <v>0</v>
      </c>
      <c r="D1004" s="36">
        <v>7.45</v>
      </c>
      <c r="E1004" s="14">
        <f t="shared" si="82"/>
        <v>0</v>
      </c>
      <c r="F1004" s="36">
        <v>7.45</v>
      </c>
      <c r="G1004" s="30">
        <f t="shared" si="83"/>
        <v>0</v>
      </c>
      <c r="H1004" s="17">
        <f t="shared" si="84"/>
        <v>0</v>
      </c>
      <c r="I1004" s="29">
        <f t="shared" si="85"/>
        <v>0</v>
      </c>
    </row>
    <row r="1005" spans="1:9" x14ac:dyDescent="0.3">
      <c r="A1005" s="34">
        <v>6000042</v>
      </c>
      <c r="B1005" s="35" t="s">
        <v>1124</v>
      </c>
      <c r="C1005" s="28">
        <v>0</v>
      </c>
      <c r="D1005" s="36">
        <v>7.45</v>
      </c>
      <c r="E1005" s="14">
        <f t="shared" si="82"/>
        <v>0</v>
      </c>
      <c r="F1005" s="36">
        <v>7.45</v>
      </c>
      <c r="G1005" s="30">
        <f t="shared" si="83"/>
        <v>0</v>
      </c>
      <c r="H1005" s="17">
        <f t="shared" si="84"/>
        <v>0</v>
      </c>
      <c r="I1005" s="29">
        <f t="shared" si="85"/>
        <v>0</v>
      </c>
    </row>
    <row r="1006" spans="1:9" x14ac:dyDescent="0.3">
      <c r="A1006" s="34">
        <v>6000043</v>
      </c>
      <c r="B1006" s="35" t="s">
        <v>1125</v>
      </c>
      <c r="C1006" s="28">
        <v>0</v>
      </c>
      <c r="D1006" s="36">
        <v>7.45</v>
      </c>
      <c r="E1006" s="14">
        <f t="shared" si="82"/>
        <v>0</v>
      </c>
      <c r="F1006" s="36">
        <v>7.45</v>
      </c>
      <c r="G1006" s="30">
        <f t="shared" si="83"/>
        <v>0</v>
      </c>
      <c r="H1006" s="17">
        <f t="shared" si="84"/>
        <v>0</v>
      </c>
      <c r="I1006" s="29">
        <f t="shared" si="85"/>
        <v>0</v>
      </c>
    </row>
    <row r="1007" spans="1:9" x14ac:dyDescent="0.3">
      <c r="A1007" s="34">
        <v>6000046</v>
      </c>
      <c r="B1007" s="35" t="s">
        <v>1126</v>
      </c>
      <c r="C1007" s="28">
        <v>0</v>
      </c>
      <c r="D1007" s="36">
        <v>7.45</v>
      </c>
      <c r="E1007" s="14">
        <f t="shared" si="82"/>
        <v>0</v>
      </c>
      <c r="F1007" s="36">
        <v>7.45</v>
      </c>
      <c r="G1007" s="30">
        <f t="shared" si="83"/>
        <v>0</v>
      </c>
      <c r="H1007" s="17">
        <f t="shared" si="84"/>
        <v>0</v>
      </c>
      <c r="I1007" s="29">
        <f t="shared" si="85"/>
        <v>0</v>
      </c>
    </row>
    <row r="1008" spans="1:9" x14ac:dyDescent="0.3">
      <c r="A1008" s="34">
        <v>6000047</v>
      </c>
      <c r="B1008" s="35" t="s">
        <v>1127</v>
      </c>
      <c r="C1008" s="28">
        <v>0</v>
      </c>
      <c r="D1008" s="36">
        <v>7.45</v>
      </c>
      <c r="E1008" s="14">
        <f t="shared" si="82"/>
        <v>0</v>
      </c>
      <c r="F1008" s="36">
        <v>7.45</v>
      </c>
      <c r="G1008" s="30">
        <f t="shared" si="83"/>
        <v>0</v>
      </c>
      <c r="H1008" s="17">
        <f t="shared" si="84"/>
        <v>0</v>
      </c>
      <c r="I1008" s="29">
        <f t="shared" si="85"/>
        <v>0</v>
      </c>
    </row>
    <row r="1009" spans="1:9" x14ac:dyDescent="0.3">
      <c r="A1009" s="34">
        <v>6000048</v>
      </c>
      <c r="B1009" s="35" t="s">
        <v>1128</v>
      </c>
      <c r="C1009" s="28">
        <v>0</v>
      </c>
      <c r="D1009" s="36">
        <v>7.45</v>
      </c>
      <c r="E1009" s="14">
        <f t="shared" si="82"/>
        <v>0</v>
      </c>
      <c r="F1009" s="36">
        <v>7.45</v>
      </c>
      <c r="G1009" s="30">
        <f t="shared" si="83"/>
        <v>0</v>
      </c>
      <c r="H1009" s="17">
        <f t="shared" si="84"/>
        <v>0</v>
      </c>
      <c r="I1009" s="29">
        <f t="shared" si="85"/>
        <v>0</v>
      </c>
    </row>
    <row r="1010" spans="1:9" x14ac:dyDescent="0.3">
      <c r="A1010" s="34">
        <v>6000050</v>
      </c>
      <c r="B1010" s="35" t="s">
        <v>0</v>
      </c>
      <c r="C1010" s="28">
        <v>638</v>
      </c>
      <c r="D1010" s="36">
        <v>14.9</v>
      </c>
      <c r="E1010" s="14">
        <f t="shared" si="82"/>
        <v>9506.2000000000007</v>
      </c>
      <c r="F1010" s="36">
        <v>14.9</v>
      </c>
      <c r="G1010" s="30">
        <f t="shared" si="83"/>
        <v>9506.2000000000007</v>
      </c>
      <c r="H1010" s="17">
        <f t="shared" si="84"/>
        <v>0</v>
      </c>
      <c r="I1010" s="29">
        <f t="shared" si="85"/>
        <v>0</v>
      </c>
    </row>
    <row r="1011" spans="1:9" x14ac:dyDescent="0.3">
      <c r="A1011" s="34">
        <v>6000052</v>
      </c>
      <c r="B1011" s="35" t="s">
        <v>1129</v>
      </c>
      <c r="C1011" s="28">
        <v>0</v>
      </c>
      <c r="D1011" s="36">
        <v>17.25</v>
      </c>
      <c r="E1011" s="14">
        <f t="shared" si="82"/>
        <v>0</v>
      </c>
      <c r="F1011" s="36">
        <v>17.25</v>
      </c>
      <c r="G1011" s="30">
        <f t="shared" si="83"/>
        <v>0</v>
      </c>
      <c r="H1011" s="17">
        <f t="shared" si="84"/>
        <v>0</v>
      </c>
      <c r="I1011" s="29">
        <f t="shared" si="85"/>
        <v>0</v>
      </c>
    </row>
    <row r="1012" spans="1:9" x14ac:dyDescent="0.3">
      <c r="A1012" s="34">
        <v>6000053</v>
      </c>
      <c r="B1012" s="35" t="s">
        <v>1130</v>
      </c>
      <c r="C1012" s="28">
        <v>0</v>
      </c>
      <c r="D1012" s="36">
        <v>17.25</v>
      </c>
      <c r="E1012" s="14">
        <f t="shared" si="82"/>
        <v>0</v>
      </c>
      <c r="F1012" s="36">
        <v>17.25</v>
      </c>
      <c r="G1012" s="30">
        <f t="shared" si="83"/>
        <v>0</v>
      </c>
      <c r="H1012" s="17">
        <f t="shared" si="84"/>
        <v>0</v>
      </c>
      <c r="I1012" s="29">
        <f t="shared" si="85"/>
        <v>0</v>
      </c>
    </row>
    <row r="1013" spans="1:9" x14ac:dyDescent="0.3">
      <c r="A1013" s="34">
        <v>6000054</v>
      </c>
      <c r="B1013" s="35" t="s">
        <v>1131</v>
      </c>
      <c r="C1013" s="28">
        <v>0</v>
      </c>
      <c r="D1013" s="36">
        <v>19.2</v>
      </c>
      <c r="E1013" s="14">
        <f t="shared" si="82"/>
        <v>0</v>
      </c>
      <c r="F1013" s="36">
        <v>19.2</v>
      </c>
      <c r="G1013" s="30">
        <f t="shared" si="83"/>
        <v>0</v>
      </c>
      <c r="H1013" s="17">
        <f t="shared" si="84"/>
        <v>0</v>
      </c>
      <c r="I1013" s="29">
        <f t="shared" si="85"/>
        <v>0</v>
      </c>
    </row>
    <row r="1014" spans="1:9" x14ac:dyDescent="0.3">
      <c r="A1014" s="34">
        <v>6000055</v>
      </c>
      <c r="B1014" s="35" t="s">
        <v>1132</v>
      </c>
      <c r="C1014" s="28">
        <v>0</v>
      </c>
      <c r="D1014" s="36">
        <v>59.5</v>
      </c>
      <c r="E1014" s="14">
        <f t="shared" si="82"/>
        <v>0</v>
      </c>
      <c r="F1014" s="36">
        <v>59.5</v>
      </c>
      <c r="G1014" s="30">
        <f t="shared" si="83"/>
        <v>0</v>
      </c>
      <c r="H1014" s="17">
        <f t="shared" si="84"/>
        <v>0</v>
      </c>
      <c r="I1014" s="29">
        <f t="shared" si="85"/>
        <v>0</v>
      </c>
    </row>
    <row r="1015" spans="1:9" x14ac:dyDescent="0.3">
      <c r="A1015" s="34">
        <v>6000056</v>
      </c>
      <c r="B1015" s="35" t="s">
        <v>1133</v>
      </c>
      <c r="C1015" s="28">
        <v>0</v>
      </c>
      <c r="D1015" s="36">
        <v>23.4</v>
      </c>
      <c r="E1015" s="14">
        <f t="shared" si="82"/>
        <v>0</v>
      </c>
      <c r="F1015" s="36">
        <v>23.4</v>
      </c>
      <c r="G1015" s="30">
        <f t="shared" si="83"/>
        <v>0</v>
      </c>
      <c r="H1015" s="17">
        <f t="shared" si="84"/>
        <v>0</v>
      </c>
      <c r="I1015" s="29">
        <f t="shared" si="85"/>
        <v>0</v>
      </c>
    </row>
    <row r="1016" spans="1:9" x14ac:dyDescent="0.3">
      <c r="A1016" s="34">
        <v>6000057</v>
      </c>
      <c r="B1016" s="35" t="s">
        <v>1</v>
      </c>
      <c r="C1016" s="28">
        <v>0</v>
      </c>
      <c r="D1016" s="36">
        <v>2.2999999999999998</v>
      </c>
      <c r="E1016" s="14">
        <f t="shared" si="82"/>
        <v>0</v>
      </c>
      <c r="F1016" s="36">
        <v>2.2999999999999998</v>
      </c>
      <c r="G1016" s="30">
        <f t="shared" si="83"/>
        <v>0</v>
      </c>
      <c r="H1016" s="17">
        <f t="shared" si="84"/>
        <v>0</v>
      </c>
      <c r="I1016" s="29">
        <f t="shared" si="85"/>
        <v>0</v>
      </c>
    </row>
    <row r="1017" spans="1:9" x14ac:dyDescent="0.3">
      <c r="A1017" s="34">
        <v>6000058</v>
      </c>
      <c r="B1017" s="35" t="s">
        <v>1134</v>
      </c>
      <c r="C1017" s="28">
        <v>0</v>
      </c>
      <c r="D1017" s="36">
        <v>13.26</v>
      </c>
      <c r="E1017" s="14">
        <f t="shared" si="82"/>
        <v>0</v>
      </c>
      <c r="F1017" s="36">
        <v>13.26</v>
      </c>
      <c r="G1017" s="30">
        <f t="shared" si="83"/>
        <v>0</v>
      </c>
      <c r="H1017" s="17">
        <f t="shared" si="84"/>
        <v>0</v>
      </c>
      <c r="I1017" s="29">
        <f t="shared" si="85"/>
        <v>0</v>
      </c>
    </row>
    <row r="1018" spans="1:9" x14ac:dyDescent="0.3">
      <c r="A1018" s="34">
        <v>6000059</v>
      </c>
      <c r="B1018" s="35" t="s">
        <v>1135</v>
      </c>
      <c r="C1018" s="28">
        <v>0</v>
      </c>
      <c r="D1018" s="36">
        <v>13.97</v>
      </c>
      <c r="E1018" s="14">
        <f t="shared" si="82"/>
        <v>0</v>
      </c>
      <c r="F1018" s="36">
        <v>13.97</v>
      </c>
      <c r="G1018" s="30">
        <f t="shared" si="83"/>
        <v>0</v>
      </c>
      <c r="H1018" s="17">
        <f t="shared" si="84"/>
        <v>0</v>
      </c>
      <c r="I1018" s="29">
        <f t="shared" si="85"/>
        <v>0</v>
      </c>
    </row>
    <row r="1019" spans="1:9" x14ac:dyDescent="0.3">
      <c r="A1019" s="34">
        <v>6000060</v>
      </c>
      <c r="B1019" s="35" t="s">
        <v>1136</v>
      </c>
      <c r="C1019" s="28">
        <v>0</v>
      </c>
      <c r="D1019" s="36">
        <v>15.79</v>
      </c>
      <c r="E1019" s="14">
        <f t="shared" si="82"/>
        <v>0</v>
      </c>
      <c r="F1019" s="36">
        <v>15.79</v>
      </c>
      <c r="G1019" s="30">
        <f t="shared" si="83"/>
        <v>0</v>
      </c>
      <c r="H1019" s="17">
        <f t="shared" si="84"/>
        <v>0</v>
      </c>
      <c r="I1019" s="29">
        <f t="shared" si="85"/>
        <v>0</v>
      </c>
    </row>
    <row r="1020" spans="1:9" x14ac:dyDescent="0.3">
      <c r="A1020" s="34">
        <v>6000061</v>
      </c>
      <c r="B1020" s="35" t="s">
        <v>1137</v>
      </c>
      <c r="C1020" s="28">
        <v>0</v>
      </c>
      <c r="D1020" s="36">
        <v>11.5</v>
      </c>
      <c r="E1020" s="14">
        <f t="shared" si="82"/>
        <v>0</v>
      </c>
      <c r="F1020" s="36">
        <v>11.5</v>
      </c>
      <c r="G1020" s="30">
        <f t="shared" si="83"/>
        <v>0</v>
      </c>
      <c r="H1020" s="17">
        <f t="shared" si="84"/>
        <v>0</v>
      </c>
      <c r="I1020" s="29">
        <f t="shared" si="85"/>
        <v>0</v>
      </c>
    </row>
    <row r="1021" spans="1:9" x14ac:dyDescent="0.3">
      <c r="A1021" s="34">
        <v>6000062</v>
      </c>
      <c r="B1021" s="35" t="s">
        <v>634</v>
      </c>
      <c r="C1021" s="28">
        <v>638</v>
      </c>
      <c r="D1021" s="36">
        <v>11.4</v>
      </c>
      <c r="E1021" s="14">
        <f t="shared" si="82"/>
        <v>7273.2</v>
      </c>
      <c r="F1021" s="36">
        <v>11.4</v>
      </c>
      <c r="G1021" s="30">
        <f t="shared" si="83"/>
        <v>7273.2</v>
      </c>
      <c r="H1021" s="17">
        <f t="shared" si="84"/>
        <v>0</v>
      </c>
      <c r="I1021" s="29">
        <f t="shared" si="85"/>
        <v>0</v>
      </c>
    </row>
    <row r="1022" spans="1:9" x14ac:dyDescent="0.3">
      <c r="A1022" s="34">
        <v>6000065</v>
      </c>
      <c r="B1022" s="35" t="s">
        <v>24</v>
      </c>
      <c r="C1022" s="28">
        <v>0</v>
      </c>
      <c r="D1022" s="36">
        <v>2.9</v>
      </c>
      <c r="E1022" s="14">
        <f t="shared" si="82"/>
        <v>0</v>
      </c>
      <c r="F1022" s="36">
        <v>2.9</v>
      </c>
      <c r="G1022" s="30">
        <f t="shared" si="83"/>
        <v>0</v>
      </c>
      <c r="H1022" s="17">
        <f t="shared" si="84"/>
        <v>0</v>
      </c>
      <c r="I1022" s="29">
        <f t="shared" si="85"/>
        <v>0</v>
      </c>
    </row>
    <row r="1023" spans="1:9" x14ac:dyDescent="0.3">
      <c r="A1023" s="34">
        <v>6000067</v>
      </c>
      <c r="B1023" s="35" t="s">
        <v>1138</v>
      </c>
      <c r="C1023" s="28">
        <v>0</v>
      </c>
      <c r="D1023" s="36">
        <v>38.299999999999997</v>
      </c>
      <c r="E1023" s="14">
        <f t="shared" si="82"/>
        <v>0</v>
      </c>
      <c r="F1023" s="36">
        <v>38.299999999999997</v>
      </c>
      <c r="G1023" s="30">
        <f t="shared" si="83"/>
        <v>0</v>
      </c>
      <c r="H1023" s="17">
        <f t="shared" si="84"/>
        <v>0</v>
      </c>
      <c r="I1023" s="29">
        <f t="shared" si="85"/>
        <v>0</v>
      </c>
    </row>
    <row r="1024" spans="1:9" x14ac:dyDescent="0.3">
      <c r="A1024" s="34">
        <v>6000068</v>
      </c>
      <c r="B1024" s="35" t="s">
        <v>1139</v>
      </c>
      <c r="C1024" s="28">
        <v>0</v>
      </c>
      <c r="D1024" s="36">
        <v>98.3</v>
      </c>
      <c r="E1024" s="14">
        <f t="shared" si="82"/>
        <v>0</v>
      </c>
      <c r="F1024" s="36">
        <v>98.3</v>
      </c>
      <c r="G1024" s="30">
        <f t="shared" si="83"/>
        <v>0</v>
      </c>
      <c r="H1024" s="17">
        <f t="shared" si="84"/>
        <v>0</v>
      </c>
      <c r="I1024" s="29">
        <f t="shared" si="85"/>
        <v>0</v>
      </c>
    </row>
    <row r="1025" spans="1:9" x14ac:dyDescent="0.3">
      <c r="A1025" s="34">
        <v>6000069</v>
      </c>
      <c r="B1025" s="35" t="s">
        <v>1140</v>
      </c>
      <c r="C1025" s="28">
        <v>0</v>
      </c>
      <c r="D1025" s="36">
        <v>5.13</v>
      </c>
      <c r="E1025" s="14">
        <f t="shared" si="82"/>
        <v>0</v>
      </c>
      <c r="F1025" s="36">
        <v>5.13</v>
      </c>
      <c r="G1025" s="30">
        <f t="shared" si="83"/>
        <v>0</v>
      </c>
      <c r="H1025" s="17">
        <f t="shared" si="84"/>
        <v>0</v>
      </c>
      <c r="I1025" s="29">
        <f t="shared" si="85"/>
        <v>0</v>
      </c>
    </row>
    <row r="1026" spans="1:9" x14ac:dyDescent="0.3">
      <c r="A1026" s="34">
        <v>6000070</v>
      </c>
      <c r="B1026" s="35" t="s">
        <v>1141</v>
      </c>
      <c r="C1026" s="28">
        <v>0</v>
      </c>
      <c r="D1026" s="36">
        <v>3.8</v>
      </c>
      <c r="E1026" s="14">
        <f t="shared" si="82"/>
        <v>0</v>
      </c>
      <c r="F1026" s="36">
        <v>3.8</v>
      </c>
      <c r="G1026" s="30">
        <f t="shared" si="83"/>
        <v>0</v>
      </c>
      <c r="H1026" s="17">
        <f t="shared" si="84"/>
        <v>0</v>
      </c>
      <c r="I1026" s="29">
        <f t="shared" si="85"/>
        <v>0</v>
      </c>
    </row>
    <row r="1027" spans="1:9" x14ac:dyDescent="0.3">
      <c r="A1027" s="34">
        <v>6000071</v>
      </c>
      <c r="B1027" s="35" t="s">
        <v>1142</v>
      </c>
      <c r="C1027" s="28">
        <v>0</v>
      </c>
      <c r="D1027" s="36">
        <v>17</v>
      </c>
      <c r="E1027" s="14">
        <f t="shared" si="82"/>
        <v>0</v>
      </c>
      <c r="F1027" s="36">
        <v>17</v>
      </c>
      <c r="G1027" s="30">
        <f t="shared" si="83"/>
        <v>0</v>
      </c>
      <c r="H1027" s="17">
        <f t="shared" si="84"/>
        <v>0</v>
      </c>
      <c r="I1027" s="29">
        <f t="shared" si="85"/>
        <v>0</v>
      </c>
    </row>
    <row r="1028" spans="1:9" x14ac:dyDescent="0.3">
      <c r="A1028" s="34">
        <v>6000072</v>
      </c>
      <c r="B1028" s="35" t="s">
        <v>1143</v>
      </c>
      <c r="C1028" s="28">
        <v>0</v>
      </c>
      <c r="D1028" s="36">
        <v>28.24</v>
      </c>
      <c r="E1028" s="14">
        <f t="shared" si="82"/>
        <v>0</v>
      </c>
      <c r="F1028" s="36">
        <v>28.24</v>
      </c>
      <c r="G1028" s="30">
        <f t="shared" si="83"/>
        <v>0</v>
      </c>
      <c r="H1028" s="17">
        <f t="shared" si="84"/>
        <v>0</v>
      </c>
      <c r="I1028" s="29">
        <f t="shared" si="85"/>
        <v>0</v>
      </c>
    </row>
    <row r="1029" spans="1:9" x14ac:dyDescent="0.3">
      <c r="A1029" s="34">
        <v>6000073</v>
      </c>
      <c r="B1029" s="35" t="s">
        <v>2</v>
      </c>
      <c r="C1029" s="28">
        <v>687</v>
      </c>
      <c r="D1029" s="36">
        <v>3.65</v>
      </c>
      <c r="E1029" s="14">
        <f t="shared" si="82"/>
        <v>2507.5499999999997</v>
      </c>
      <c r="F1029" s="36">
        <v>3.65</v>
      </c>
      <c r="G1029" s="30">
        <f t="shared" si="83"/>
        <v>2507.5499999999997</v>
      </c>
      <c r="H1029" s="17">
        <f t="shared" si="84"/>
        <v>0</v>
      </c>
      <c r="I1029" s="29">
        <f t="shared" si="85"/>
        <v>0</v>
      </c>
    </row>
    <row r="1030" spans="1:9" x14ac:dyDescent="0.3">
      <c r="A1030" s="34">
        <v>6000074</v>
      </c>
      <c r="B1030" s="35" t="s">
        <v>1144</v>
      </c>
      <c r="C1030" s="28">
        <v>0</v>
      </c>
      <c r="D1030" s="36">
        <v>14.9</v>
      </c>
      <c r="E1030" s="14">
        <f t="shared" si="82"/>
        <v>0</v>
      </c>
      <c r="F1030" s="36">
        <v>14.9</v>
      </c>
      <c r="G1030" s="30">
        <f t="shared" si="83"/>
        <v>0</v>
      </c>
      <c r="H1030" s="17">
        <f t="shared" si="84"/>
        <v>0</v>
      </c>
      <c r="I1030" s="29">
        <f t="shared" si="85"/>
        <v>0</v>
      </c>
    </row>
    <row r="1031" spans="1:9" x14ac:dyDescent="0.3">
      <c r="A1031" s="34">
        <v>6000076</v>
      </c>
      <c r="B1031" s="35" t="s">
        <v>1145</v>
      </c>
      <c r="C1031" s="28">
        <v>0</v>
      </c>
      <c r="D1031" s="36">
        <v>3.5</v>
      </c>
      <c r="E1031" s="14">
        <f t="shared" si="82"/>
        <v>0</v>
      </c>
      <c r="F1031" s="36">
        <v>3.5</v>
      </c>
      <c r="G1031" s="30">
        <f t="shared" si="83"/>
        <v>0</v>
      </c>
      <c r="H1031" s="17">
        <f t="shared" si="84"/>
        <v>0</v>
      </c>
      <c r="I1031" s="29">
        <f t="shared" si="85"/>
        <v>0</v>
      </c>
    </row>
    <row r="1032" spans="1:9" x14ac:dyDescent="0.3">
      <c r="A1032" s="34">
        <v>6000077</v>
      </c>
      <c r="B1032" s="35" t="s">
        <v>1146</v>
      </c>
      <c r="C1032" s="28">
        <v>0</v>
      </c>
      <c r="D1032" s="36">
        <v>6</v>
      </c>
      <c r="E1032" s="14">
        <f t="shared" si="82"/>
        <v>0</v>
      </c>
      <c r="F1032" s="36">
        <v>6</v>
      </c>
      <c r="G1032" s="30">
        <f t="shared" si="83"/>
        <v>0</v>
      </c>
      <c r="H1032" s="17">
        <f t="shared" si="84"/>
        <v>0</v>
      </c>
      <c r="I1032" s="29">
        <f t="shared" si="85"/>
        <v>0</v>
      </c>
    </row>
    <row r="1033" spans="1:9" x14ac:dyDescent="0.3">
      <c r="A1033" s="34">
        <v>6000084</v>
      </c>
      <c r="B1033" s="35" t="s">
        <v>1147</v>
      </c>
      <c r="C1033" s="28">
        <v>0</v>
      </c>
      <c r="D1033" s="36">
        <v>74.7</v>
      </c>
      <c r="E1033" s="14">
        <f t="shared" si="82"/>
        <v>0</v>
      </c>
      <c r="F1033" s="36">
        <v>74.7</v>
      </c>
      <c r="G1033" s="30">
        <f t="shared" si="83"/>
        <v>0</v>
      </c>
      <c r="H1033" s="17">
        <f t="shared" si="84"/>
        <v>0</v>
      </c>
      <c r="I1033" s="29">
        <f t="shared" si="85"/>
        <v>0</v>
      </c>
    </row>
    <row r="1034" spans="1:9" x14ac:dyDescent="0.3">
      <c r="A1034" s="34">
        <v>6000085</v>
      </c>
      <c r="B1034" s="35" t="s">
        <v>1148</v>
      </c>
      <c r="C1034" s="28">
        <v>0</v>
      </c>
      <c r="D1034" s="36">
        <v>3.9</v>
      </c>
      <c r="E1034" s="14">
        <f t="shared" si="82"/>
        <v>0</v>
      </c>
      <c r="F1034" s="36">
        <v>3.9</v>
      </c>
      <c r="G1034" s="30">
        <f t="shared" si="83"/>
        <v>0</v>
      </c>
      <c r="H1034" s="17">
        <f t="shared" si="84"/>
        <v>0</v>
      </c>
      <c r="I1034" s="29">
        <f t="shared" si="85"/>
        <v>0</v>
      </c>
    </row>
    <row r="1035" spans="1:9" x14ac:dyDescent="0.3">
      <c r="A1035" s="34">
        <v>6000086</v>
      </c>
      <c r="B1035" s="35" t="s">
        <v>635</v>
      </c>
      <c r="C1035" s="28">
        <v>1380</v>
      </c>
      <c r="D1035" s="36">
        <v>2.15</v>
      </c>
      <c r="E1035" s="14">
        <f t="shared" si="82"/>
        <v>2967</v>
      </c>
      <c r="F1035" s="36">
        <v>2.15</v>
      </c>
      <c r="G1035" s="30">
        <f t="shared" si="83"/>
        <v>2967</v>
      </c>
      <c r="H1035" s="17">
        <f t="shared" si="84"/>
        <v>0</v>
      </c>
      <c r="I1035" s="29">
        <f t="shared" si="85"/>
        <v>0</v>
      </c>
    </row>
    <row r="1036" spans="1:9" x14ac:dyDescent="0.3">
      <c r="A1036" s="34">
        <v>6000087</v>
      </c>
      <c r="B1036" s="35" t="s">
        <v>1149</v>
      </c>
      <c r="C1036" s="28">
        <v>0</v>
      </c>
      <c r="D1036" s="36">
        <v>2.15</v>
      </c>
      <c r="E1036" s="14">
        <f t="shared" si="82"/>
        <v>0</v>
      </c>
      <c r="F1036" s="36">
        <v>2.15</v>
      </c>
      <c r="G1036" s="30">
        <f t="shared" si="83"/>
        <v>0</v>
      </c>
      <c r="H1036" s="17">
        <f t="shared" si="84"/>
        <v>0</v>
      </c>
      <c r="I1036" s="29">
        <f t="shared" si="85"/>
        <v>0</v>
      </c>
    </row>
    <row r="1037" spans="1:9" x14ac:dyDescent="0.3">
      <c r="A1037" s="34">
        <v>6000088</v>
      </c>
      <c r="B1037" s="35" t="s">
        <v>1150</v>
      </c>
      <c r="C1037" s="28">
        <v>0</v>
      </c>
      <c r="D1037" s="36">
        <v>2.15</v>
      </c>
      <c r="E1037" s="14">
        <f t="shared" si="82"/>
        <v>0</v>
      </c>
      <c r="F1037" s="36">
        <v>2.15</v>
      </c>
      <c r="G1037" s="30">
        <f t="shared" si="83"/>
        <v>0</v>
      </c>
      <c r="H1037" s="17">
        <f t="shared" si="84"/>
        <v>0</v>
      </c>
      <c r="I1037" s="29">
        <f t="shared" si="85"/>
        <v>0</v>
      </c>
    </row>
    <row r="1038" spans="1:9" x14ac:dyDescent="0.3">
      <c r="A1038" s="34">
        <v>6000089</v>
      </c>
      <c r="B1038" s="35" t="s">
        <v>70</v>
      </c>
      <c r="C1038" s="28">
        <v>0</v>
      </c>
      <c r="D1038" s="36">
        <v>2</v>
      </c>
      <c r="E1038" s="14">
        <f t="shared" si="82"/>
        <v>0</v>
      </c>
      <c r="F1038" s="36">
        <v>2</v>
      </c>
      <c r="G1038" s="30">
        <f t="shared" si="83"/>
        <v>0</v>
      </c>
      <c r="H1038" s="17">
        <f t="shared" si="84"/>
        <v>0</v>
      </c>
      <c r="I1038" s="29">
        <f t="shared" si="85"/>
        <v>0</v>
      </c>
    </row>
    <row r="1039" spans="1:9" x14ac:dyDescent="0.3">
      <c r="A1039" s="34">
        <v>6000090</v>
      </c>
      <c r="B1039" s="35" t="s">
        <v>1151</v>
      </c>
      <c r="C1039" s="28">
        <v>0</v>
      </c>
      <c r="D1039" s="36">
        <v>2</v>
      </c>
      <c r="E1039" s="14">
        <f t="shared" si="82"/>
        <v>0</v>
      </c>
      <c r="F1039" s="36">
        <v>2</v>
      </c>
      <c r="G1039" s="30">
        <f t="shared" si="83"/>
        <v>0</v>
      </c>
      <c r="H1039" s="17">
        <f t="shared" si="84"/>
        <v>0</v>
      </c>
      <c r="I1039" s="29">
        <f t="shared" si="85"/>
        <v>0</v>
      </c>
    </row>
    <row r="1040" spans="1:9" x14ac:dyDescent="0.3">
      <c r="A1040" s="34">
        <v>6000094</v>
      </c>
      <c r="B1040" s="35" t="s">
        <v>636</v>
      </c>
      <c r="C1040" s="28">
        <v>637</v>
      </c>
      <c r="D1040" s="36">
        <v>28</v>
      </c>
      <c r="E1040" s="14">
        <f t="shared" si="82"/>
        <v>17836</v>
      </c>
      <c r="F1040" s="36">
        <v>28</v>
      </c>
      <c r="G1040" s="30">
        <f t="shared" si="83"/>
        <v>17836</v>
      </c>
      <c r="H1040" s="17">
        <f t="shared" si="84"/>
        <v>0</v>
      </c>
      <c r="I1040" s="29">
        <f t="shared" si="85"/>
        <v>0</v>
      </c>
    </row>
    <row r="1041" spans="1:9" x14ac:dyDescent="0.3">
      <c r="A1041" s="34">
        <v>6000097</v>
      </c>
      <c r="B1041" s="35" t="s">
        <v>1152</v>
      </c>
      <c r="C1041" s="28">
        <v>0</v>
      </c>
      <c r="D1041" s="36">
        <v>44.8</v>
      </c>
      <c r="E1041" s="14">
        <f t="shared" si="82"/>
        <v>0</v>
      </c>
      <c r="F1041" s="36">
        <v>44.8</v>
      </c>
      <c r="G1041" s="30">
        <f t="shared" si="83"/>
        <v>0</v>
      </c>
      <c r="H1041" s="17">
        <f t="shared" si="84"/>
        <v>0</v>
      </c>
      <c r="I1041" s="29">
        <f t="shared" si="85"/>
        <v>0</v>
      </c>
    </row>
    <row r="1042" spans="1:9" x14ac:dyDescent="0.3">
      <c r="A1042" s="34">
        <v>6000099</v>
      </c>
      <c r="B1042" s="35" t="s">
        <v>1153</v>
      </c>
      <c r="C1042" s="28">
        <v>0</v>
      </c>
      <c r="D1042" s="36">
        <v>44.8</v>
      </c>
      <c r="E1042" s="14">
        <f t="shared" si="82"/>
        <v>0</v>
      </c>
      <c r="F1042" s="36">
        <v>44.8</v>
      </c>
      <c r="G1042" s="30">
        <f t="shared" si="83"/>
        <v>0</v>
      </c>
      <c r="H1042" s="17">
        <f t="shared" si="84"/>
        <v>0</v>
      </c>
      <c r="I1042" s="29">
        <f t="shared" si="85"/>
        <v>0</v>
      </c>
    </row>
    <row r="1043" spans="1:9" x14ac:dyDescent="0.3">
      <c r="A1043" s="34">
        <v>6000101</v>
      </c>
      <c r="B1043" s="35" t="s">
        <v>1154</v>
      </c>
      <c r="C1043" s="28">
        <v>0</v>
      </c>
      <c r="D1043" s="36">
        <v>44.8</v>
      </c>
      <c r="E1043" s="14">
        <f t="shared" si="82"/>
        <v>0</v>
      </c>
      <c r="F1043" s="36">
        <v>44.8</v>
      </c>
      <c r="G1043" s="30">
        <f t="shared" si="83"/>
        <v>0</v>
      </c>
      <c r="H1043" s="17">
        <f t="shared" si="84"/>
        <v>0</v>
      </c>
      <c r="I1043" s="29">
        <f t="shared" si="85"/>
        <v>0</v>
      </c>
    </row>
    <row r="1044" spans="1:9" x14ac:dyDescent="0.3">
      <c r="A1044" s="34">
        <v>6000103</v>
      </c>
      <c r="B1044" s="35" t="s">
        <v>1155</v>
      </c>
      <c r="C1044" s="28">
        <v>0</v>
      </c>
      <c r="D1044" s="36">
        <v>44.8</v>
      </c>
      <c r="E1044" s="14">
        <f t="shared" si="82"/>
        <v>0</v>
      </c>
      <c r="F1044" s="36">
        <v>44.8</v>
      </c>
      <c r="G1044" s="30">
        <f t="shared" si="83"/>
        <v>0</v>
      </c>
      <c r="H1044" s="17">
        <f t="shared" si="84"/>
        <v>0</v>
      </c>
      <c r="I1044" s="29">
        <f t="shared" si="85"/>
        <v>0</v>
      </c>
    </row>
    <row r="1045" spans="1:9" x14ac:dyDescent="0.3">
      <c r="A1045" s="34">
        <v>6000104</v>
      </c>
      <c r="B1045" s="35" t="s">
        <v>1156</v>
      </c>
      <c r="C1045" s="28">
        <v>0</v>
      </c>
      <c r="D1045" s="36">
        <v>11.52</v>
      </c>
      <c r="E1045" s="14">
        <f t="shared" si="82"/>
        <v>0</v>
      </c>
      <c r="F1045" s="36">
        <v>11.52</v>
      </c>
      <c r="G1045" s="30">
        <f t="shared" si="83"/>
        <v>0</v>
      </c>
      <c r="H1045" s="17">
        <f t="shared" si="84"/>
        <v>0</v>
      </c>
      <c r="I1045" s="29">
        <f t="shared" si="85"/>
        <v>0</v>
      </c>
    </row>
    <row r="1046" spans="1:9" x14ac:dyDescent="0.3">
      <c r="A1046" s="34">
        <v>6000105</v>
      </c>
      <c r="B1046" s="35" t="s">
        <v>637</v>
      </c>
      <c r="C1046" s="28">
        <v>1914</v>
      </c>
      <c r="D1046" s="36">
        <v>3.8</v>
      </c>
      <c r="E1046" s="14">
        <f t="shared" si="82"/>
        <v>7273.2</v>
      </c>
      <c r="F1046" s="36">
        <v>3.8</v>
      </c>
      <c r="G1046" s="30">
        <f t="shared" si="83"/>
        <v>7273.2</v>
      </c>
      <c r="H1046" s="17">
        <f t="shared" si="84"/>
        <v>0</v>
      </c>
      <c r="I1046" s="29">
        <f t="shared" si="85"/>
        <v>0</v>
      </c>
    </row>
    <row r="1047" spans="1:9" x14ac:dyDescent="0.3">
      <c r="A1047" s="34">
        <v>6000106</v>
      </c>
      <c r="B1047" s="35" t="s">
        <v>638</v>
      </c>
      <c r="C1047" s="28">
        <v>2061</v>
      </c>
      <c r="D1047" s="36">
        <v>3.8</v>
      </c>
      <c r="E1047" s="14">
        <f t="shared" si="82"/>
        <v>7831.7999999999993</v>
      </c>
      <c r="F1047" s="36">
        <v>3.8</v>
      </c>
      <c r="G1047" s="30">
        <f t="shared" si="83"/>
        <v>7831.7999999999993</v>
      </c>
      <c r="H1047" s="17">
        <f t="shared" si="84"/>
        <v>0</v>
      </c>
      <c r="I1047" s="29">
        <f t="shared" si="85"/>
        <v>0</v>
      </c>
    </row>
    <row r="1048" spans="1:9" x14ac:dyDescent="0.3">
      <c r="A1048" s="34">
        <v>6000107</v>
      </c>
      <c r="B1048" s="35" t="s">
        <v>1157</v>
      </c>
      <c r="C1048" s="28">
        <v>208</v>
      </c>
      <c r="D1048" s="36">
        <v>4.95</v>
      </c>
      <c r="E1048" s="14">
        <f t="shared" si="82"/>
        <v>1029.6000000000001</v>
      </c>
      <c r="F1048" s="36">
        <v>4.95</v>
      </c>
      <c r="G1048" s="30">
        <f t="shared" si="83"/>
        <v>1029.6000000000001</v>
      </c>
      <c r="H1048" s="17">
        <f t="shared" si="84"/>
        <v>0</v>
      </c>
      <c r="I1048" s="29">
        <f t="shared" si="85"/>
        <v>0</v>
      </c>
    </row>
    <row r="1049" spans="1:9" x14ac:dyDescent="0.3">
      <c r="A1049" s="34">
        <v>6000108</v>
      </c>
      <c r="B1049" s="35" t="s">
        <v>639</v>
      </c>
      <c r="C1049" s="28">
        <v>638</v>
      </c>
      <c r="D1049" s="36">
        <v>3.8</v>
      </c>
      <c r="E1049" s="14">
        <f t="shared" si="82"/>
        <v>2424.4</v>
      </c>
      <c r="F1049" s="36">
        <v>3.8</v>
      </c>
      <c r="G1049" s="30">
        <f t="shared" si="83"/>
        <v>2424.4</v>
      </c>
      <c r="H1049" s="17">
        <f t="shared" si="84"/>
        <v>0</v>
      </c>
      <c r="I1049" s="29">
        <f t="shared" si="85"/>
        <v>0</v>
      </c>
    </row>
    <row r="1050" spans="1:9" x14ac:dyDescent="0.3">
      <c r="A1050" s="34">
        <v>6000109</v>
      </c>
      <c r="B1050" s="35" t="s">
        <v>1158</v>
      </c>
      <c r="C1050" s="28">
        <v>0</v>
      </c>
      <c r="D1050" s="36">
        <v>2.2999999999999998</v>
      </c>
      <c r="E1050" s="14">
        <f t="shared" si="82"/>
        <v>0</v>
      </c>
      <c r="F1050" s="36">
        <v>2.2999999999999998</v>
      </c>
      <c r="G1050" s="30">
        <f t="shared" si="83"/>
        <v>0</v>
      </c>
      <c r="H1050" s="17">
        <f t="shared" si="84"/>
        <v>0</v>
      </c>
      <c r="I1050" s="29">
        <f t="shared" si="85"/>
        <v>0</v>
      </c>
    </row>
    <row r="1051" spans="1:9" x14ac:dyDescent="0.3">
      <c r="A1051" s="34">
        <v>6000110</v>
      </c>
      <c r="B1051" s="35" t="s">
        <v>640</v>
      </c>
      <c r="C1051" s="28">
        <v>687</v>
      </c>
      <c r="D1051" s="36">
        <v>17</v>
      </c>
      <c r="E1051" s="14">
        <f t="shared" si="82"/>
        <v>11679</v>
      </c>
      <c r="F1051" s="36">
        <v>17</v>
      </c>
      <c r="G1051" s="30">
        <f t="shared" si="83"/>
        <v>11679</v>
      </c>
      <c r="H1051" s="17">
        <f t="shared" si="84"/>
        <v>0</v>
      </c>
      <c r="I1051" s="29">
        <f t="shared" si="85"/>
        <v>0</v>
      </c>
    </row>
    <row r="1052" spans="1:9" x14ac:dyDescent="0.3">
      <c r="A1052" s="34">
        <v>6000120</v>
      </c>
      <c r="B1052" s="35" t="s">
        <v>1159</v>
      </c>
      <c r="C1052" s="28">
        <v>0</v>
      </c>
      <c r="D1052" s="36">
        <v>41.5</v>
      </c>
      <c r="E1052" s="14">
        <f t="shared" si="82"/>
        <v>0</v>
      </c>
      <c r="F1052" s="36">
        <v>41.5</v>
      </c>
      <c r="G1052" s="30">
        <f t="shared" si="83"/>
        <v>0</v>
      </c>
      <c r="H1052" s="17">
        <f t="shared" si="84"/>
        <v>0</v>
      </c>
      <c r="I1052" s="29">
        <f t="shared" si="85"/>
        <v>0</v>
      </c>
    </row>
    <row r="1053" spans="1:9" x14ac:dyDescent="0.3">
      <c r="A1053" s="34">
        <v>6000121</v>
      </c>
      <c r="B1053" s="35" t="s">
        <v>1160</v>
      </c>
      <c r="C1053" s="28">
        <v>0</v>
      </c>
      <c r="D1053" s="36">
        <v>41.5</v>
      </c>
      <c r="E1053" s="14">
        <f t="shared" si="82"/>
        <v>0</v>
      </c>
      <c r="F1053" s="36">
        <v>41.5</v>
      </c>
      <c r="G1053" s="30">
        <f t="shared" si="83"/>
        <v>0</v>
      </c>
      <c r="H1053" s="17">
        <f t="shared" si="84"/>
        <v>0</v>
      </c>
      <c r="I1053" s="29">
        <f t="shared" si="85"/>
        <v>0</v>
      </c>
    </row>
    <row r="1054" spans="1:9" x14ac:dyDescent="0.3">
      <c r="A1054" s="34">
        <v>6000127</v>
      </c>
      <c r="B1054" s="35" t="s">
        <v>1161</v>
      </c>
      <c r="C1054" s="28">
        <v>0</v>
      </c>
      <c r="D1054" s="36">
        <v>12.6</v>
      </c>
      <c r="E1054" s="14">
        <f t="shared" si="82"/>
        <v>0</v>
      </c>
      <c r="F1054" s="36">
        <v>12.6</v>
      </c>
      <c r="G1054" s="30">
        <f t="shared" si="83"/>
        <v>0</v>
      </c>
      <c r="H1054" s="17">
        <f t="shared" si="84"/>
        <v>0</v>
      </c>
      <c r="I1054" s="29">
        <f t="shared" si="85"/>
        <v>0</v>
      </c>
    </row>
    <row r="1055" spans="1:9" x14ac:dyDescent="0.3">
      <c r="A1055" s="34">
        <v>6000128</v>
      </c>
      <c r="B1055" s="35" t="s">
        <v>1162</v>
      </c>
      <c r="C1055" s="28">
        <v>0</v>
      </c>
      <c r="D1055" s="36">
        <v>12.6</v>
      </c>
      <c r="E1055" s="14">
        <f t="shared" si="82"/>
        <v>0</v>
      </c>
      <c r="F1055" s="36">
        <v>12.6</v>
      </c>
      <c r="G1055" s="30">
        <f t="shared" si="83"/>
        <v>0</v>
      </c>
      <c r="H1055" s="17">
        <f t="shared" si="84"/>
        <v>0</v>
      </c>
      <c r="I1055" s="29">
        <f t="shared" si="85"/>
        <v>0</v>
      </c>
    </row>
    <row r="1056" spans="1:9" x14ac:dyDescent="0.3">
      <c r="A1056" s="34">
        <v>6000130</v>
      </c>
      <c r="B1056" s="35" t="s">
        <v>1163</v>
      </c>
      <c r="C1056" s="28">
        <v>0</v>
      </c>
      <c r="D1056" s="36">
        <v>11.6</v>
      </c>
      <c r="E1056" s="14">
        <f t="shared" ref="E1056:E1119" si="86">D1056*C1056</f>
        <v>0</v>
      </c>
      <c r="F1056" s="36">
        <v>11.6</v>
      </c>
      <c r="G1056" s="30">
        <f t="shared" si="83"/>
        <v>0</v>
      </c>
      <c r="H1056" s="17">
        <f t="shared" si="84"/>
        <v>0</v>
      </c>
      <c r="I1056" s="29">
        <f t="shared" si="85"/>
        <v>0</v>
      </c>
    </row>
    <row r="1057" spans="1:9" x14ac:dyDescent="0.3">
      <c r="A1057" s="34">
        <v>6000131</v>
      </c>
      <c r="B1057" s="35" t="s">
        <v>1164</v>
      </c>
      <c r="C1057" s="28">
        <v>0</v>
      </c>
      <c r="D1057" s="36">
        <v>11.6</v>
      </c>
      <c r="E1057" s="14">
        <f t="shared" si="86"/>
        <v>0</v>
      </c>
      <c r="F1057" s="36">
        <v>11.6</v>
      </c>
      <c r="G1057" s="30">
        <f t="shared" si="83"/>
        <v>0</v>
      </c>
      <c r="H1057" s="17">
        <f t="shared" si="84"/>
        <v>0</v>
      </c>
      <c r="I1057" s="29">
        <f t="shared" si="85"/>
        <v>0</v>
      </c>
    </row>
    <row r="1058" spans="1:9" x14ac:dyDescent="0.3">
      <c r="A1058" s="34">
        <v>6000132</v>
      </c>
      <c r="B1058" s="35" t="s">
        <v>1165</v>
      </c>
      <c r="C1058" s="28">
        <v>638</v>
      </c>
      <c r="D1058" s="36">
        <v>7.45</v>
      </c>
      <c r="E1058" s="14">
        <f t="shared" si="86"/>
        <v>4753.1000000000004</v>
      </c>
      <c r="F1058" s="36">
        <v>7.45</v>
      </c>
      <c r="G1058" s="30">
        <f t="shared" si="83"/>
        <v>4753.1000000000004</v>
      </c>
      <c r="H1058" s="17">
        <f t="shared" si="84"/>
        <v>0</v>
      </c>
      <c r="I1058" s="29">
        <f t="shared" si="85"/>
        <v>0</v>
      </c>
    </row>
    <row r="1059" spans="1:9" x14ac:dyDescent="0.3">
      <c r="A1059" s="34">
        <v>6000133</v>
      </c>
      <c r="B1059" s="35" t="s">
        <v>1166</v>
      </c>
      <c r="C1059" s="28">
        <v>0</v>
      </c>
      <c r="D1059" s="30">
        <v>0</v>
      </c>
      <c r="E1059" s="14">
        <f t="shared" si="86"/>
        <v>0</v>
      </c>
      <c r="F1059" s="36">
        <v>7.45</v>
      </c>
      <c r="G1059" s="30">
        <f t="shared" si="83"/>
        <v>0</v>
      </c>
      <c r="H1059" s="17">
        <f t="shared" si="84"/>
        <v>0</v>
      </c>
      <c r="I1059" s="29">
        <f t="shared" si="85"/>
        <v>0</v>
      </c>
    </row>
    <row r="1060" spans="1:9" x14ac:dyDescent="0.3">
      <c r="A1060" s="34">
        <v>6000134</v>
      </c>
      <c r="B1060" s="35" t="s">
        <v>1167</v>
      </c>
      <c r="C1060" s="28">
        <v>0</v>
      </c>
      <c r="D1060" s="30">
        <v>0</v>
      </c>
      <c r="E1060" s="14">
        <f t="shared" si="86"/>
        <v>0</v>
      </c>
      <c r="F1060" s="36">
        <v>32</v>
      </c>
      <c r="G1060" s="30">
        <f t="shared" si="83"/>
        <v>0</v>
      </c>
      <c r="H1060" s="17">
        <f t="shared" si="84"/>
        <v>0</v>
      </c>
      <c r="I1060" s="29">
        <f t="shared" si="85"/>
        <v>0</v>
      </c>
    </row>
    <row r="1061" spans="1:9" x14ac:dyDescent="0.3">
      <c r="A1061" s="34">
        <v>6000135</v>
      </c>
      <c r="B1061" s="35" t="s">
        <v>1168</v>
      </c>
      <c r="C1061" s="28">
        <v>0</v>
      </c>
      <c r="D1061" s="30">
        <v>0</v>
      </c>
      <c r="E1061" s="14">
        <f t="shared" si="86"/>
        <v>0</v>
      </c>
      <c r="F1061" s="36">
        <v>2.2999999999999998</v>
      </c>
      <c r="G1061" s="30">
        <f t="shared" si="83"/>
        <v>0</v>
      </c>
      <c r="H1061" s="17">
        <f t="shared" si="84"/>
        <v>0</v>
      </c>
      <c r="I1061" s="29">
        <f t="shared" si="85"/>
        <v>0</v>
      </c>
    </row>
    <row r="1062" spans="1:9" x14ac:dyDescent="0.3">
      <c r="A1062" s="34">
        <v>6000137</v>
      </c>
      <c r="B1062" s="35" t="s">
        <v>1169</v>
      </c>
      <c r="C1062" s="28">
        <v>0</v>
      </c>
      <c r="D1062" s="30">
        <v>0</v>
      </c>
      <c r="E1062" s="14">
        <f t="shared" si="86"/>
        <v>0</v>
      </c>
      <c r="F1062" s="36">
        <v>27.99</v>
      </c>
      <c r="G1062" s="30">
        <f t="shared" si="83"/>
        <v>0</v>
      </c>
      <c r="H1062" s="17">
        <f t="shared" si="84"/>
        <v>0</v>
      </c>
      <c r="I1062" s="29">
        <f t="shared" si="85"/>
        <v>0</v>
      </c>
    </row>
    <row r="1063" spans="1:9" x14ac:dyDescent="0.3">
      <c r="A1063" s="34">
        <v>6000139</v>
      </c>
      <c r="B1063" s="35" t="s">
        <v>1170</v>
      </c>
      <c r="C1063" s="28">
        <v>0</v>
      </c>
      <c r="D1063" s="30">
        <v>0</v>
      </c>
      <c r="E1063" s="14">
        <f t="shared" si="86"/>
        <v>0</v>
      </c>
      <c r="F1063" s="36">
        <v>6.5</v>
      </c>
      <c r="G1063" s="30">
        <f t="shared" si="83"/>
        <v>0</v>
      </c>
      <c r="H1063" s="17">
        <f t="shared" si="84"/>
        <v>0</v>
      </c>
      <c r="I1063" s="29">
        <f t="shared" si="85"/>
        <v>0</v>
      </c>
    </row>
    <row r="1064" spans="1:9" x14ac:dyDescent="0.3">
      <c r="A1064" s="34">
        <v>6000140</v>
      </c>
      <c r="B1064" s="35" t="s">
        <v>1171</v>
      </c>
      <c r="C1064" s="28">
        <v>0</v>
      </c>
      <c r="D1064" s="30">
        <v>0</v>
      </c>
      <c r="E1064" s="14">
        <f t="shared" si="86"/>
        <v>0</v>
      </c>
      <c r="F1064" s="36">
        <v>6.5</v>
      </c>
      <c r="G1064" s="30">
        <f t="shared" si="83"/>
        <v>0</v>
      </c>
      <c r="H1064" s="17">
        <f t="shared" si="84"/>
        <v>0</v>
      </c>
      <c r="I1064" s="29">
        <f t="shared" si="85"/>
        <v>0</v>
      </c>
    </row>
    <row r="1065" spans="1:9" x14ac:dyDescent="0.3">
      <c r="A1065" s="34">
        <v>6000141</v>
      </c>
      <c r="B1065" s="35" t="s">
        <v>1172</v>
      </c>
      <c r="C1065" s="28">
        <v>0</v>
      </c>
      <c r="D1065" s="30">
        <v>0</v>
      </c>
      <c r="E1065" s="14">
        <f t="shared" si="86"/>
        <v>0</v>
      </c>
      <c r="F1065" s="36">
        <v>5.34</v>
      </c>
      <c r="G1065" s="30">
        <f t="shared" ref="G1065:G1128" si="87">C1065*F1065</f>
        <v>0</v>
      </c>
      <c r="H1065" s="17">
        <f t="shared" ref="H1065:H1128" si="88">G1065-E1065</f>
        <v>0</v>
      </c>
      <c r="I1065" s="29">
        <f t="shared" ref="I1065:I1128" si="89">IF(E1065=0,0,H1065/E1065)</f>
        <v>0</v>
      </c>
    </row>
    <row r="1066" spans="1:9" x14ac:dyDescent="0.3">
      <c r="A1066" s="34">
        <v>6000142</v>
      </c>
      <c r="B1066" s="35" t="s">
        <v>641</v>
      </c>
      <c r="C1066" s="28">
        <v>638</v>
      </c>
      <c r="D1066" s="36">
        <v>14.4</v>
      </c>
      <c r="E1066" s="14">
        <f t="shared" si="86"/>
        <v>9187.2000000000007</v>
      </c>
      <c r="F1066" s="36">
        <v>14.4</v>
      </c>
      <c r="G1066" s="30">
        <f t="shared" si="87"/>
        <v>9187.2000000000007</v>
      </c>
      <c r="H1066" s="17">
        <f t="shared" si="88"/>
        <v>0</v>
      </c>
      <c r="I1066" s="29">
        <f t="shared" si="89"/>
        <v>0</v>
      </c>
    </row>
    <row r="1067" spans="1:9" x14ac:dyDescent="0.3">
      <c r="A1067" s="34">
        <v>6000143</v>
      </c>
      <c r="B1067" s="35" t="s">
        <v>1173</v>
      </c>
      <c r="C1067" s="28">
        <v>0</v>
      </c>
      <c r="D1067" s="30">
        <v>0</v>
      </c>
      <c r="E1067" s="14">
        <f t="shared" si="86"/>
        <v>0</v>
      </c>
      <c r="F1067" s="36">
        <v>2.2999999999999998</v>
      </c>
      <c r="G1067" s="30">
        <f t="shared" si="87"/>
        <v>0</v>
      </c>
      <c r="H1067" s="17">
        <f t="shared" si="88"/>
        <v>0</v>
      </c>
      <c r="I1067" s="29">
        <f t="shared" si="89"/>
        <v>0</v>
      </c>
    </row>
    <row r="1068" spans="1:9" x14ac:dyDescent="0.3">
      <c r="A1068" s="34">
        <v>6000144</v>
      </c>
      <c r="B1068" s="35" t="s">
        <v>1174</v>
      </c>
      <c r="C1068" s="28">
        <v>0</v>
      </c>
      <c r="D1068" s="30">
        <v>0</v>
      </c>
      <c r="E1068" s="14">
        <f t="shared" si="86"/>
        <v>0</v>
      </c>
      <c r="F1068" s="36">
        <v>2.2999999999999998</v>
      </c>
      <c r="G1068" s="30">
        <f t="shared" si="87"/>
        <v>0</v>
      </c>
      <c r="H1068" s="17">
        <f t="shared" si="88"/>
        <v>0</v>
      </c>
      <c r="I1068" s="29">
        <f t="shared" si="89"/>
        <v>0</v>
      </c>
    </row>
    <row r="1069" spans="1:9" x14ac:dyDescent="0.3">
      <c r="A1069" s="34">
        <v>6000146</v>
      </c>
      <c r="B1069" s="35" t="s">
        <v>23</v>
      </c>
      <c r="C1069" s="28">
        <v>0</v>
      </c>
      <c r="D1069" s="30">
        <v>0</v>
      </c>
      <c r="E1069" s="14">
        <f t="shared" si="86"/>
        <v>0</v>
      </c>
      <c r="F1069" s="36">
        <v>2.2999999999999998</v>
      </c>
      <c r="G1069" s="30">
        <f t="shared" si="87"/>
        <v>0</v>
      </c>
      <c r="H1069" s="17">
        <f t="shared" si="88"/>
        <v>0</v>
      </c>
      <c r="I1069" s="29">
        <f t="shared" si="89"/>
        <v>0</v>
      </c>
    </row>
    <row r="1070" spans="1:9" x14ac:dyDescent="0.3">
      <c r="A1070" s="34">
        <v>6000148</v>
      </c>
      <c r="B1070" s="35" t="s">
        <v>642</v>
      </c>
      <c r="C1070" s="28">
        <v>0</v>
      </c>
      <c r="D1070" s="30">
        <v>0</v>
      </c>
      <c r="E1070" s="14">
        <f t="shared" si="86"/>
        <v>0</v>
      </c>
      <c r="F1070" s="36">
        <v>2.15</v>
      </c>
      <c r="G1070" s="30">
        <f t="shared" si="87"/>
        <v>0</v>
      </c>
      <c r="H1070" s="17">
        <f t="shared" si="88"/>
        <v>0</v>
      </c>
      <c r="I1070" s="29">
        <f t="shared" si="89"/>
        <v>0</v>
      </c>
    </row>
    <row r="1071" spans="1:9" x14ac:dyDescent="0.3">
      <c r="A1071" s="34">
        <v>6000149</v>
      </c>
      <c r="B1071" s="35" t="s">
        <v>1175</v>
      </c>
      <c r="C1071" s="28">
        <v>0</v>
      </c>
      <c r="D1071" s="30">
        <v>0</v>
      </c>
      <c r="E1071" s="14">
        <f t="shared" si="86"/>
        <v>0</v>
      </c>
      <c r="F1071" s="36">
        <v>33.1</v>
      </c>
      <c r="G1071" s="30">
        <f t="shared" si="87"/>
        <v>0</v>
      </c>
      <c r="H1071" s="17">
        <f t="shared" si="88"/>
        <v>0</v>
      </c>
      <c r="I1071" s="29">
        <f t="shared" si="89"/>
        <v>0</v>
      </c>
    </row>
    <row r="1072" spans="1:9" x14ac:dyDescent="0.3">
      <c r="A1072" s="34">
        <v>6000150</v>
      </c>
      <c r="B1072" s="35" t="s">
        <v>1176</v>
      </c>
      <c r="C1072" s="28">
        <v>0</v>
      </c>
      <c r="D1072" s="30">
        <v>0</v>
      </c>
      <c r="E1072" s="14">
        <f t="shared" si="86"/>
        <v>0</v>
      </c>
      <c r="F1072" s="36">
        <v>33.1</v>
      </c>
      <c r="G1072" s="30">
        <f t="shared" si="87"/>
        <v>0</v>
      </c>
      <c r="H1072" s="17">
        <f t="shared" si="88"/>
        <v>0</v>
      </c>
      <c r="I1072" s="29">
        <f t="shared" si="89"/>
        <v>0</v>
      </c>
    </row>
    <row r="1073" spans="1:9" x14ac:dyDescent="0.3">
      <c r="A1073" s="34">
        <v>6000151</v>
      </c>
      <c r="B1073" s="35" t="s">
        <v>1177</v>
      </c>
      <c r="C1073" s="28">
        <v>0</v>
      </c>
      <c r="D1073" s="30">
        <v>0</v>
      </c>
      <c r="E1073" s="14">
        <f t="shared" si="86"/>
        <v>0</v>
      </c>
      <c r="F1073" s="36">
        <v>33.1</v>
      </c>
      <c r="G1073" s="30">
        <f t="shared" si="87"/>
        <v>0</v>
      </c>
      <c r="H1073" s="17">
        <f t="shared" si="88"/>
        <v>0</v>
      </c>
      <c r="I1073" s="29">
        <f t="shared" si="89"/>
        <v>0</v>
      </c>
    </row>
    <row r="1074" spans="1:9" x14ac:dyDescent="0.3">
      <c r="A1074" s="34">
        <v>6000152</v>
      </c>
      <c r="B1074" s="35" t="s">
        <v>1178</v>
      </c>
      <c r="C1074" s="28">
        <v>0</v>
      </c>
      <c r="D1074" s="30">
        <v>0</v>
      </c>
      <c r="E1074" s="14">
        <f t="shared" si="86"/>
        <v>0</v>
      </c>
      <c r="F1074" s="36">
        <v>33.1</v>
      </c>
      <c r="G1074" s="30">
        <f t="shared" si="87"/>
        <v>0</v>
      </c>
      <c r="H1074" s="17">
        <f t="shared" si="88"/>
        <v>0</v>
      </c>
      <c r="I1074" s="29">
        <f t="shared" si="89"/>
        <v>0</v>
      </c>
    </row>
    <row r="1075" spans="1:9" x14ac:dyDescent="0.3">
      <c r="A1075" s="34">
        <v>6000153</v>
      </c>
      <c r="B1075" s="35" t="s">
        <v>1179</v>
      </c>
      <c r="C1075" s="28">
        <v>0</v>
      </c>
      <c r="D1075" s="30">
        <v>0</v>
      </c>
      <c r="E1075" s="14">
        <f t="shared" si="86"/>
        <v>0</v>
      </c>
      <c r="F1075" s="36">
        <v>33.1</v>
      </c>
      <c r="G1075" s="30">
        <f t="shared" si="87"/>
        <v>0</v>
      </c>
      <c r="H1075" s="17">
        <f t="shared" si="88"/>
        <v>0</v>
      </c>
      <c r="I1075" s="29">
        <f t="shared" si="89"/>
        <v>0</v>
      </c>
    </row>
    <row r="1076" spans="1:9" x14ac:dyDescent="0.3">
      <c r="A1076" s="34">
        <v>6000154</v>
      </c>
      <c r="B1076" s="35" t="s">
        <v>1180</v>
      </c>
      <c r="C1076" s="28">
        <v>0</v>
      </c>
      <c r="D1076" s="30">
        <v>0</v>
      </c>
      <c r="E1076" s="14">
        <f t="shared" si="86"/>
        <v>0</v>
      </c>
      <c r="F1076" s="36">
        <v>33.1</v>
      </c>
      <c r="G1076" s="30">
        <f t="shared" si="87"/>
        <v>0</v>
      </c>
      <c r="H1076" s="17">
        <f t="shared" si="88"/>
        <v>0</v>
      </c>
      <c r="I1076" s="29">
        <f t="shared" si="89"/>
        <v>0</v>
      </c>
    </row>
    <row r="1077" spans="1:9" x14ac:dyDescent="0.3">
      <c r="A1077" s="34">
        <v>6000155</v>
      </c>
      <c r="B1077" s="35" t="s">
        <v>1181</v>
      </c>
      <c r="C1077" s="28">
        <v>0</v>
      </c>
      <c r="D1077" s="30">
        <v>0</v>
      </c>
      <c r="E1077" s="14">
        <f t="shared" si="86"/>
        <v>0</v>
      </c>
      <c r="F1077" s="36">
        <v>33.1</v>
      </c>
      <c r="G1077" s="30">
        <f t="shared" si="87"/>
        <v>0</v>
      </c>
      <c r="H1077" s="17">
        <f t="shared" si="88"/>
        <v>0</v>
      </c>
      <c r="I1077" s="29">
        <f t="shared" si="89"/>
        <v>0</v>
      </c>
    </row>
    <row r="1078" spans="1:9" x14ac:dyDescent="0.3">
      <c r="A1078" s="34">
        <v>6000156</v>
      </c>
      <c r="B1078" s="35" t="s">
        <v>1182</v>
      </c>
      <c r="C1078" s="28">
        <v>0</v>
      </c>
      <c r="D1078" s="30">
        <v>0</v>
      </c>
      <c r="E1078" s="14">
        <f t="shared" si="86"/>
        <v>0</v>
      </c>
      <c r="F1078" s="36">
        <v>33.1</v>
      </c>
      <c r="G1078" s="30">
        <f t="shared" si="87"/>
        <v>0</v>
      </c>
      <c r="H1078" s="17">
        <f t="shared" si="88"/>
        <v>0</v>
      </c>
      <c r="I1078" s="29">
        <f t="shared" si="89"/>
        <v>0</v>
      </c>
    </row>
    <row r="1079" spans="1:9" x14ac:dyDescent="0.3">
      <c r="A1079" s="34">
        <v>6000159</v>
      </c>
      <c r="B1079" s="35" t="s">
        <v>71</v>
      </c>
      <c r="C1079" s="28">
        <v>0</v>
      </c>
      <c r="D1079" s="30">
        <v>0</v>
      </c>
      <c r="E1079" s="14">
        <f t="shared" si="86"/>
        <v>0</v>
      </c>
      <c r="F1079" s="36">
        <v>3.25</v>
      </c>
      <c r="G1079" s="30">
        <f t="shared" si="87"/>
        <v>0</v>
      </c>
      <c r="H1079" s="17">
        <f t="shared" si="88"/>
        <v>0</v>
      </c>
      <c r="I1079" s="29">
        <f t="shared" si="89"/>
        <v>0</v>
      </c>
    </row>
    <row r="1080" spans="1:9" x14ac:dyDescent="0.3">
      <c r="A1080" s="34">
        <v>6000161</v>
      </c>
      <c r="B1080" s="35" t="s">
        <v>643</v>
      </c>
      <c r="C1080" s="28">
        <v>638</v>
      </c>
      <c r="D1080" s="36">
        <v>8.8000000000000007</v>
      </c>
      <c r="E1080" s="14">
        <f t="shared" si="86"/>
        <v>5614.4000000000005</v>
      </c>
      <c r="F1080" s="36">
        <v>8.8000000000000007</v>
      </c>
      <c r="G1080" s="30">
        <f t="shared" si="87"/>
        <v>5614.4000000000005</v>
      </c>
      <c r="H1080" s="17">
        <f t="shared" si="88"/>
        <v>0</v>
      </c>
      <c r="I1080" s="29">
        <f t="shared" si="89"/>
        <v>0</v>
      </c>
    </row>
    <row r="1081" spans="1:9" x14ac:dyDescent="0.3">
      <c r="A1081" s="34">
        <v>6000162</v>
      </c>
      <c r="B1081" s="35" t="s">
        <v>1183</v>
      </c>
      <c r="C1081" s="28">
        <v>0</v>
      </c>
      <c r="D1081" s="30">
        <v>0</v>
      </c>
      <c r="E1081" s="14">
        <f t="shared" si="86"/>
        <v>0</v>
      </c>
      <c r="F1081" s="36">
        <v>17</v>
      </c>
      <c r="G1081" s="30">
        <f t="shared" si="87"/>
        <v>0</v>
      </c>
      <c r="H1081" s="17">
        <f t="shared" si="88"/>
        <v>0</v>
      </c>
      <c r="I1081" s="29">
        <f t="shared" si="89"/>
        <v>0</v>
      </c>
    </row>
    <row r="1082" spans="1:9" x14ac:dyDescent="0.3">
      <c r="A1082" s="34">
        <v>6000618</v>
      </c>
      <c r="B1082" s="35" t="s">
        <v>69</v>
      </c>
      <c r="C1082" s="28">
        <v>0</v>
      </c>
      <c r="D1082" s="36">
        <v>36.299999999999997</v>
      </c>
      <c r="E1082" s="14">
        <f t="shared" si="86"/>
        <v>0</v>
      </c>
      <c r="F1082" s="36">
        <v>36.299999999999997</v>
      </c>
      <c r="G1082" s="30">
        <f t="shared" si="87"/>
        <v>0</v>
      </c>
      <c r="H1082" s="17">
        <f t="shared" si="88"/>
        <v>0</v>
      </c>
      <c r="I1082" s="29">
        <f t="shared" si="89"/>
        <v>0</v>
      </c>
    </row>
    <row r="1083" spans="1:9" x14ac:dyDescent="0.3">
      <c r="A1083" s="34">
        <v>6101801</v>
      </c>
      <c r="B1083" s="35" t="s">
        <v>644</v>
      </c>
      <c r="C1083" s="28">
        <v>0</v>
      </c>
      <c r="D1083" s="30">
        <v>135.4</v>
      </c>
      <c r="E1083" s="14">
        <f t="shared" si="86"/>
        <v>0</v>
      </c>
      <c r="F1083" s="36">
        <v>135.4</v>
      </c>
      <c r="G1083" s="30">
        <f t="shared" si="87"/>
        <v>0</v>
      </c>
      <c r="H1083" s="17">
        <f t="shared" si="88"/>
        <v>0</v>
      </c>
      <c r="I1083" s="29">
        <f t="shared" si="89"/>
        <v>0</v>
      </c>
    </row>
    <row r="1084" spans="1:9" x14ac:dyDescent="0.3">
      <c r="A1084" s="34">
        <v>6101803</v>
      </c>
      <c r="B1084" s="35" t="s">
        <v>645</v>
      </c>
      <c r="C1084" s="28">
        <v>11</v>
      </c>
      <c r="D1084" s="30">
        <v>113.5</v>
      </c>
      <c r="E1084" s="14">
        <f t="shared" si="86"/>
        <v>1248.5</v>
      </c>
      <c r="F1084" s="36">
        <v>113.5</v>
      </c>
      <c r="G1084" s="30">
        <f t="shared" si="87"/>
        <v>1248.5</v>
      </c>
      <c r="H1084" s="17">
        <f t="shared" si="88"/>
        <v>0</v>
      </c>
      <c r="I1084" s="29">
        <f t="shared" si="89"/>
        <v>0</v>
      </c>
    </row>
    <row r="1085" spans="1:9" x14ac:dyDescent="0.3">
      <c r="A1085" s="34">
        <v>6101804</v>
      </c>
      <c r="B1085" s="35" t="s">
        <v>646</v>
      </c>
      <c r="C1085" s="28">
        <v>0</v>
      </c>
      <c r="D1085" s="30">
        <v>190.3</v>
      </c>
      <c r="E1085" s="14">
        <f t="shared" si="86"/>
        <v>0</v>
      </c>
      <c r="F1085" s="36">
        <v>190.3</v>
      </c>
      <c r="G1085" s="30">
        <f t="shared" si="87"/>
        <v>0</v>
      </c>
      <c r="H1085" s="17">
        <f t="shared" si="88"/>
        <v>0</v>
      </c>
      <c r="I1085" s="29">
        <f t="shared" si="89"/>
        <v>0</v>
      </c>
    </row>
    <row r="1086" spans="1:9" x14ac:dyDescent="0.3">
      <c r="A1086" s="34">
        <v>6101805</v>
      </c>
      <c r="B1086" s="35" t="s">
        <v>1184</v>
      </c>
      <c r="C1086" s="28">
        <v>2</v>
      </c>
      <c r="D1086" s="30">
        <v>213.5</v>
      </c>
      <c r="E1086" s="14">
        <f t="shared" si="86"/>
        <v>427</v>
      </c>
      <c r="F1086" s="36">
        <v>213.5</v>
      </c>
      <c r="G1086" s="30">
        <f t="shared" si="87"/>
        <v>427</v>
      </c>
      <c r="H1086" s="17">
        <f t="shared" si="88"/>
        <v>0</v>
      </c>
      <c r="I1086" s="29">
        <f t="shared" si="89"/>
        <v>0</v>
      </c>
    </row>
    <row r="1087" spans="1:9" x14ac:dyDescent="0.3">
      <c r="A1087" s="34">
        <v>6101807</v>
      </c>
      <c r="B1087" s="35" t="s">
        <v>1185</v>
      </c>
      <c r="C1087" s="28">
        <v>0</v>
      </c>
      <c r="D1087" s="30">
        <v>102.5</v>
      </c>
      <c r="E1087" s="14">
        <f t="shared" si="86"/>
        <v>0</v>
      </c>
      <c r="F1087" s="36">
        <v>102.5</v>
      </c>
      <c r="G1087" s="30">
        <f t="shared" si="87"/>
        <v>0</v>
      </c>
      <c r="H1087" s="17">
        <f t="shared" si="88"/>
        <v>0</v>
      </c>
      <c r="I1087" s="29">
        <f t="shared" si="89"/>
        <v>0</v>
      </c>
    </row>
    <row r="1088" spans="1:9" x14ac:dyDescent="0.3">
      <c r="A1088" s="34">
        <v>6101808</v>
      </c>
      <c r="B1088" s="35" t="s">
        <v>1186</v>
      </c>
      <c r="C1088" s="28">
        <v>0</v>
      </c>
      <c r="D1088" s="30">
        <v>181.8</v>
      </c>
      <c r="E1088" s="14">
        <f t="shared" si="86"/>
        <v>0</v>
      </c>
      <c r="F1088" s="36">
        <v>181.8</v>
      </c>
      <c r="G1088" s="30">
        <f t="shared" si="87"/>
        <v>0</v>
      </c>
      <c r="H1088" s="17">
        <f t="shared" si="88"/>
        <v>0</v>
      </c>
      <c r="I1088" s="29">
        <f t="shared" si="89"/>
        <v>0</v>
      </c>
    </row>
    <row r="1089" spans="1:9" x14ac:dyDescent="0.3">
      <c r="A1089" s="34">
        <v>6101811</v>
      </c>
      <c r="B1089" s="35" t="s">
        <v>647</v>
      </c>
      <c r="C1089" s="28">
        <v>0</v>
      </c>
      <c r="D1089" s="30">
        <v>102.5</v>
      </c>
      <c r="E1089" s="14">
        <f t="shared" si="86"/>
        <v>0</v>
      </c>
      <c r="F1089" s="36">
        <v>102.5</v>
      </c>
      <c r="G1089" s="30">
        <f t="shared" si="87"/>
        <v>0</v>
      </c>
      <c r="H1089" s="17">
        <f t="shared" si="88"/>
        <v>0</v>
      </c>
      <c r="I1089" s="29">
        <f t="shared" si="89"/>
        <v>0</v>
      </c>
    </row>
    <row r="1090" spans="1:9" x14ac:dyDescent="0.3">
      <c r="A1090" s="34">
        <v>6101812</v>
      </c>
      <c r="B1090" s="35" t="s">
        <v>648</v>
      </c>
      <c r="C1090" s="28">
        <v>1</v>
      </c>
      <c r="D1090" s="30">
        <v>151.30000000000001</v>
      </c>
      <c r="E1090" s="14">
        <f t="shared" si="86"/>
        <v>151.30000000000001</v>
      </c>
      <c r="F1090" s="36">
        <v>151.30000000000001</v>
      </c>
      <c r="G1090" s="30">
        <f t="shared" si="87"/>
        <v>151.30000000000001</v>
      </c>
      <c r="H1090" s="17">
        <f t="shared" si="88"/>
        <v>0</v>
      </c>
      <c r="I1090" s="29">
        <f t="shared" si="89"/>
        <v>0</v>
      </c>
    </row>
    <row r="1091" spans="1:9" x14ac:dyDescent="0.3">
      <c r="A1091" s="34">
        <v>6101820</v>
      </c>
      <c r="B1091" s="35" t="s">
        <v>1187</v>
      </c>
      <c r="C1091" s="28">
        <v>0</v>
      </c>
      <c r="D1091" s="30">
        <v>125.7</v>
      </c>
      <c r="E1091" s="14">
        <f t="shared" si="86"/>
        <v>0</v>
      </c>
      <c r="F1091" s="36">
        <v>125.7</v>
      </c>
      <c r="G1091" s="30">
        <f t="shared" si="87"/>
        <v>0</v>
      </c>
      <c r="H1091" s="17">
        <f t="shared" si="88"/>
        <v>0</v>
      </c>
      <c r="I1091" s="29">
        <f t="shared" si="89"/>
        <v>0</v>
      </c>
    </row>
    <row r="1092" spans="1:9" x14ac:dyDescent="0.3">
      <c r="A1092" s="34">
        <v>6101823</v>
      </c>
      <c r="B1092" s="35" t="s">
        <v>1188</v>
      </c>
      <c r="C1092" s="28">
        <v>0</v>
      </c>
      <c r="D1092" s="30">
        <v>289.10000000000002</v>
      </c>
      <c r="E1092" s="14">
        <f t="shared" si="86"/>
        <v>0</v>
      </c>
      <c r="F1092" s="36">
        <v>289.10000000000002</v>
      </c>
      <c r="G1092" s="30">
        <f t="shared" si="87"/>
        <v>0</v>
      </c>
      <c r="H1092" s="17">
        <f t="shared" si="88"/>
        <v>0</v>
      </c>
      <c r="I1092" s="29">
        <f t="shared" si="89"/>
        <v>0</v>
      </c>
    </row>
    <row r="1093" spans="1:9" x14ac:dyDescent="0.3">
      <c r="A1093" s="34">
        <v>6101839</v>
      </c>
      <c r="B1093" s="35" t="s">
        <v>1189</v>
      </c>
      <c r="C1093" s="28">
        <v>0</v>
      </c>
      <c r="D1093" s="30">
        <v>102.5</v>
      </c>
      <c r="E1093" s="14">
        <f t="shared" si="86"/>
        <v>0</v>
      </c>
      <c r="F1093" s="36">
        <v>102.5</v>
      </c>
      <c r="G1093" s="30">
        <f t="shared" si="87"/>
        <v>0</v>
      </c>
      <c r="H1093" s="17">
        <f t="shared" si="88"/>
        <v>0</v>
      </c>
      <c r="I1093" s="29">
        <f t="shared" si="89"/>
        <v>0</v>
      </c>
    </row>
    <row r="1094" spans="1:9" x14ac:dyDescent="0.3">
      <c r="A1094" s="34">
        <v>6101840</v>
      </c>
      <c r="B1094" s="35" t="s">
        <v>649</v>
      </c>
      <c r="C1094" s="28">
        <v>1</v>
      </c>
      <c r="D1094" s="30">
        <v>151.30000000000001</v>
      </c>
      <c r="E1094" s="14">
        <f t="shared" si="86"/>
        <v>151.30000000000001</v>
      </c>
      <c r="F1094" s="36">
        <v>151.30000000000001</v>
      </c>
      <c r="G1094" s="30">
        <f t="shared" si="87"/>
        <v>151.30000000000001</v>
      </c>
      <c r="H1094" s="17">
        <f t="shared" si="88"/>
        <v>0</v>
      </c>
      <c r="I1094" s="29">
        <f t="shared" si="89"/>
        <v>0</v>
      </c>
    </row>
    <row r="1095" spans="1:9" x14ac:dyDescent="0.3">
      <c r="A1095" s="34">
        <v>6101841</v>
      </c>
      <c r="B1095" s="35" t="s">
        <v>650</v>
      </c>
      <c r="C1095" s="28">
        <v>0</v>
      </c>
      <c r="D1095" s="30">
        <v>252.5</v>
      </c>
      <c r="E1095" s="14">
        <f t="shared" si="86"/>
        <v>0</v>
      </c>
      <c r="F1095" s="36">
        <v>252.5</v>
      </c>
      <c r="G1095" s="30">
        <f t="shared" si="87"/>
        <v>0</v>
      </c>
      <c r="H1095" s="17">
        <f t="shared" si="88"/>
        <v>0</v>
      </c>
      <c r="I1095" s="29">
        <f t="shared" si="89"/>
        <v>0</v>
      </c>
    </row>
    <row r="1096" spans="1:9" x14ac:dyDescent="0.3">
      <c r="A1096" s="34">
        <v>6101842</v>
      </c>
      <c r="B1096" s="35" t="s">
        <v>1190</v>
      </c>
      <c r="C1096" s="28">
        <v>0</v>
      </c>
      <c r="D1096" s="30">
        <v>301.3</v>
      </c>
      <c r="E1096" s="14">
        <f t="shared" si="86"/>
        <v>0</v>
      </c>
      <c r="F1096" s="36">
        <v>301.3</v>
      </c>
      <c r="G1096" s="30">
        <f t="shared" si="87"/>
        <v>0</v>
      </c>
      <c r="H1096" s="17">
        <f t="shared" si="88"/>
        <v>0</v>
      </c>
      <c r="I1096" s="29">
        <f t="shared" si="89"/>
        <v>0</v>
      </c>
    </row>
    <row r="1097" spans="1:9" x14ac:dyDescent="0.3">
      <c r="A1097" s="34">
        <v>6101843</v>
      </c>
      <c r="B1097" s="35" t="s">
        <v>651</v>
      </c>
      <c r="C1097" s="28">
        <v>126</v>
      </c>
      <c r="D1097" s="30">
        <v>103.7</v>
      </c>
      <c r="E1097" s="14">
        <f t="shared" si="86"/>
        <v>13066.2</v>
      </c>
      <c r="F1097" s="36">
        <v>103.7</v>
      </c>
      <c r="G1097" s="30">
        <f t="shared" si="87"/>
        <v>13066.2</v>
      </c>
      <c r="H1097" s="17">
        <f t="shared" si="88"/>
        <v>0</v>
      </c>
      <c r="I1097" s="29">
        <f t="shared" si="89"/>
        <v>0</v>
      </c>
    </row>
    <row r="1098" spans="1:9" x14ac:dyDescent="0.3">
      <c r="A1098" s="34">
        <v>6101845</v>
      </c>
      <c r="B1098" s="35" t="s">
        <v>652</v>
      </c>
      <c r="C1098" s="28">
        <v>26</v>
      </c>
      <c r="D1098" s="30">
        <v>141.5</v>
      </c>
      <c r="E1098" s="14">
        <f t="shared" si="86"/>
        <v>3679</v>
      </c>
      <c r="F1098" s="36">
        <v>141.5</v>
      </c>
      <c r="G1098" s="30">
        <f t="shared" si="87"/>
        <v>3679</v>
      </c>
      <c r="H1098" s="17">
        <f t="shared" si="88"/>
        <v>0</v>
      </c>
      <c r="I1098" s="29">
        <f t="shared" si="89"/>
        <v>0</v>
      </c>
    </row>
    <row r="1099" spans="1:9" x14ac:dyDescent="0.3">
      <c r="A1099" s="34">
        <v>6101846</v>
      </c>
      <c r="B1099" s="35" t="s">
        <v>1191</v>
      </c>
      <c r="C1099" s="28">
        <v>0</v>
      </c>
      <c r="D1099" s="30">
        <v>170.8</v>
      </c>
      <c r="E1099" s="14">
        <f t="shared" si="86"/>
        <v>0</v>
      </c>
      <c r="F1099" s="36">
        <v>170.8</v>
      </c>
      <c r="G1099" s="30">
        <f t="shared" si="87"/>
        <v>0</v>
      </c>
      <c r="H1099" s="17">
        <f t="shared" si="88"/>
        <v>0</v>
      </c>
      <c r="I1099" s="29">
        <f t="shared" si="89"/>
        <v>0</v>
      </c>
    </row>
    <row r="1100" spans="1:9" x14ac:dyDescent="0.3">
      <c r="A1100" s="34">
        <v>6101847</v>
      </c>
      <c r="B1100" s="35" t="s">
        <v>1192</v>
      </c>
      <c r="C1100" s="28">
        <v>0</v>
      </c>
      <c r="D1100" s="30">
        <v>190.3</v>
      </c>
      <c r="E1100" s="14">
        <f t="shared" si="86"/>
        <v>0</v>
      </c>
      <c r="F1100" s="36">
        <v>190.3</v>
      </c>
      <c r="G1100" s="30">
        <f t="shared" si="87"/>
        <v>0</v>
      </c>
      <c r="H1100" s="17">
        <f t="shared" si="88"/>
        <v>0</v>
      </c>
      <c r="I1100" s="29">
        <f t="shared" si="89"/>
        <v>0</v>
      </c>
    </row>
    <row r="1101" spans="1:9" x14ac:dyDescent="0.3">
      <c r="A1101" s="34">
        <v>6101855</v>
      </c>
      <c r="B1101" s="35" t="s">
        <v>1193</v>
      </c>
      <c r="C1101" s="28">
        <v>0</v>
      </c>
      <c r="D1101" s="30">
        <v>125.7</v>
      </c>
      <c r="E1101" s="14">
        <f t="shared" si="86"/>
        <v>0</v>
      </c>
      <c r="F1101" s="36">
        <v>125.7</v>
      </c>
      <c r="G1101" s="30">
        <f t="shared" si="87"/>
        <v>0</v>
      </c>
      <c r="H1101" s="17">
        <f t="shared" si="88"/>
        <v>0</v>
      </c>
      <c r="I1101" s="29">
        <f t="shared" si="89"/>
        <v>0</v>
      </c>
    </row>
    <row r="1102" spans="1:9" x14ac:dyDescent="0.3">
      <c r="A1102" s="34">
        <v>6101856</v>
      </c>
      <c r="B1102" s="35" t="s">
        <v>1194</v>
      </c>
      <c r="C1102" s="28">
        <v>0</v>
      </c>
      <c r="D1102" s="30">
        <v>146.4</v>
      </c>
      <c r="E1102" s="14">
        <f t="shared" si="86"/>
        <v>0</v>
      </c>
      <c r="F1102" s="36">
        <v>146.4</v>
      </c>
      <c r="G1102" s="30">
        <f t="shared" si="87"/>
        <v>0</v>
      </c>
      <c r="H1102" s="17">
        <f t="shared" si="88"/>
        <v>0</v>
      </c>
      <c r="I1102" s="29">
        <f t="shared" si="89"/>
        <v>0</v>
      </c>
    </row>
    <row r="1103" spans="1:9" x14ac:dyDescent="0.3">
      <c r="A1103" s="34">
        <v>6101866</v>
      </c>
      <c r="B1103" s="35" t="s">
        <v>1195</v>
      </c>
      <c r="C1103" s="28">
        <v>0</v>
      </c>
      <c r="D1103" s="30">
        <v>103.7</v>
      </c>
      <c r="E1103" s="14">
        <f t="shared" si="86"/>
        <v>0</v>
      </c>
      <c r="F1103" s="36">
        <v>103.7</v>
      </c>
      <c r="G1103" s="30">
        <f t="shared" si="87"/>
        <v>0</v>
      </c>
      <c r="H1103" s="17">
        <f t="shared" si="88"/>
        <v>0</v>
      </c>
      <c r="I1103" s="29">
        <f t="shared" si="89"/>
        <v>0</v>
      </c>
    </row>
    <row r="1104" spans="1:9" x14ac:dyDescent="0.3">
      <c r="A1104" s="34">
        <v>6101867</v>
      </c>
      <c r="B1104" s="35" t="s">
        <v>653</v>
      </c>
      <c r="C1104" s="28">
        <v>0</v>
      </c>
      <c r="D1104" s="30">
        <v>154.9</v>
      </c>
      <c r="E1104" s="14">
        <f t="shared" si="86"/>
        <v>0</v>
      </c>
      <c r="F1104" s="36">
        <v>154.9</v>
      </c>
      <c r="G1104" s="30">
        <f t="shared" si="87"/>
        <v>0</v>
      </c>
      <c r="H1104" s="17">
        <f t="shared" si="88"/>
        <v>0</v>
      </c>
      <c r="I1104" s="29">
        <f t="shared" si="89"/>
        <v>0</v>
      </c>
    </row>
    <row r="1105" spans="1:9" x14ac:dyDescent="0.3">
      <c r="A1105" s="34">
        <v>6101869</v>
      </c>
      <c r="B1105" s="35" t="s">
        <v>1196</v>
      </c>
      <c r="C1105" s="28">
        <v>0</v>
      </c>
      <c r="D1105" s="30">
        <v>197.6</v>
      </c>
      <c r="E1105" s="14">
        <f t="shared" si="86"/>
        <v>0</v>
      </c>
      <c r="F1105" s="36">
        <v>197.6</v>
      </c>
      <c r="G1105" s="30">
        <f t="shared" si="87"/>
        <v>0</v>
      </c>
      <c r="H1105" s="17">
        <f t="shared" si="88"/>
        <v>0</v>
      </c>
      <c r="I1105" s="29">
        <f t="shared" si="89"/>
        <v>0</v>
      </c>
    </row>
    <row r="1106" spans="1:9" x14ac:dyDescent="0.3">
      <c r="A1106" s="34">
        <v>6101870</v>
      </c>
      <c r="B1106" s="35" t="s">
        <v>654</v>
      </c>
      <c r="C1106" s="28">
        <v>0</v>
      </c>
      <c r="D1106" s="30">
        <v>151.30000000000001</v>
      </c>
      <c r="E1106" s="14">
        <f t="shared" si="86"/>
        <v>0</v>
      </c>
      <c r="F1106" s="36">
        <v>151.30000000000001</v>
      </c>
      <c r="G1106" s="30">
        <f t="shared" si="87"/>
        <v>0</v>
      </c>
      <c r="H1106" s="17">
        <f t="shared" si="88"/>
        <v>0</v>
      </c>
      <c r="I1106" s="29">
        <f t="shared" si="89"/>
        <v>0</v>
      </c>
    </row>
    <row r="1107" spans="1:9" x14ac:dyDescent="0.3">
      <c r="A1107" s="34">
        <v>6101871</v>
      </c>
      <c r="B1107" s="35" t="s">
        <v>791</v>
      </c>
      <c r="C1107" s="28">
        <v>1</v>
      </c>
      <c r="D1107" s="30">
        <v>207.4</v>
      </c>
      <c r="E1107" s="14">
        <f t="shared" si="86"/>
        <v>207.4</v>
      </c>
      <c r="F1107" s="36">
        <v>207.4</v>
      </c>
      <c r="G1107" s="30">
        <f t="shared" si="87"/>
        <v>207.4</v>
      </c>
      <c r="H1107" s="17">
        <f t="shared" si="88"/>
        <v>0</v>
      </c>
      <c r="I1107" s="29">
        <f t="shared" si="89"/>
        <v>0</v>
      </c>
    </row>
    <row r="1108" spans="1:9" x14ac:dyDescent="0.3">
      <c r="A1108" s="34">
        <v>6101872</v>
      </c>
      <c r="B1108" s="35" t="s">
        <v>1197</v>
      </c>
      <c r="C1108" s="28">
        <v>1</v>
      </c>
      <c r="D1108" s="30">
        <v>135.4</v>
      </c>
      <c r="E1108" s="14">
        <f t="shared" si="86"/>
        <v>135.4</v>
      </c>
      <c r="F1108" s="36">
        <v>135.4</v>
      </c>
      <c r="G1108" s="30">
        <f t="shared" si="87"/>
        <v>135.4</v>
      </c>
      <c r="H1108" s="17">
        <f t="shared" si="88"/>
        <v>0</v>
      </c>
      <c r="I1108" s="29">
        <f t="shared" si="89"/>
        <v>0</v>
      </c>
    </row>
    <row r="1109" spans="1:9" x14ac:dyDescent="0.3">
      <c r="A1109" s="34">
        <v>6101873</v>
      </c>
      <c r="B1109" s="35" t="s">
        <v>1198</v>
      </c>
      <c r="C1109" s="28">
        <v>1</v>
      </c>
      <c r="D1109" s="30">
        <v>146.4</v>
      </c>
      <c r="E1109" s="14">
        <f t="shared" si="86"/>
        <v>146.4</v>
      </c>
      <c r="F1109" s="36">
        <v>146.4</v>
      </c>
      <c r="G1109" s="30">
        <f t="shared" si="87"/>
        <v>146.4</v>
      </c>
      <c r="H1109" s="17">
        <f t="shared" si="88"/>
        <v>0</v>
      </c>
      <c r="I1109" s="29">
        <f t="shared" si="89"/>
        <v>0</v>
      </c>
    </row>
    <row r="1110" spans="1:9" x14ac:dyDescent="0.3">
      <c r="A1110" s="34">
        <v>6101875</v>
      </c>
      <c r="B1110" s="35" t="s">
        <v>1199</v>
      </c>
      <c r="C1110" s="28">
        <v>0</v>
      </c>
      <c r="D1110" s="30">
        <v>102.5</v>
      </c>
      <c r="E1110" s="14">
        <f t="shared" si="86"/>
        <v>0</v>
      </c>
      <c r="F1110" s="36">
        <v>102.5</v>
      </c>
      <c r="G1110" s="30">
        <f t="shared" si="87"/>
        <v>0</v>
      </c>
      <c r="H1110" s="17">
        <f t="shared" si="88"/>
        <v>0</v>
      </c>
      <c r="I1110" s="29">
        <f t="shared" si="89"/>
        <v>0</v>
      </c>
    </row>
    <row r="1111" spans="1:9" x14ac:dyDescent="0.3">
      <c r="A1111" s="34">
        <v>6101876</v>
      </c>
      <c r="B1111" s="35" t="s">
        <v>655</v>
      </c>
      <c r="C1111" s="28">
        <v>4</v>
      </c>
      <c r="D1111" s="30">
        <v>135.4</v>
      </c>
      <c r="E1111" s="14">
        <f t="shared" si="86"/>
        <v>541.6</v>
      </c>
      <c r="F1111" s="36">
        <v>135.4</v>
      </c>
      <c r="G1111" s="30">
        <f t="shared" si="87"/>
        <v>541.6</v>
      </c>
      <c r="H1111" s="17">
        <f t="shared" si="88"/>
        <v>0</v>
      </c>
      <c r="I1111" s="29">
        <f t="shared" si="89"/>
        <v>0</v>
      </c>
    </row>
    <row r="1112" spans="1:9" x14ac:dyDescent="0.3">
      <c r="A1112" s="34">
        <v>6101877</v>
      </c>
      <c r="B1112" s="35" t="s">
        <v>656</v>
      </c>
      <c r="C1112" s="28">
        <v>0</v>
      </c>
      <c r="D1112" s="30">
        <v>113.5</v>
      </c>
      <c r="E1112" s="14">
        <f t="shared" si="86"/>
        <v>0</v>
      </c>
      <c r="F1112" s="36">
        <v>113.5</v>
      </c>
      <c r="G1112" s="30">
        <f t="shared" si="87"/>
        <v>0</v>
      </c>
      <c r="H1112" s="17">
        <f t="shared" si="88"/>
        <v>0</v>
      </c>
      <c r="I1112" s="29">
        <f t="shared" si="89"/>
        <v>0</v>
      </c>
    </row>
    <row r="1113" spans="1:9" x14ac:dyDescent="0.3">
      <c r="A1113" s="34">
        <v>6101878</v>
      </c>
      <c r="B1113" s="35" t="s">
        <v>657</v>
      </c>
      <c r="C1113" s="28">
        <v>0</v>
      </c>
      <c r="D1113" s="30">
        <v>102.5</v>
      </c>
      <c r="E1113" s="14">
        <f t="shared" si="86"/>
        <v>0</v>
      </c>
      <c r="F1113" s="36">
        <v>102.5</v>
      </c>
      <c r="G1113" s="30">
        <f t="shared" si="87"/>
        <v>0</v>
      </c>
      <c r="H1113" s="17">
        <f t="shared" si="88"/>
        <v>0</v>
      </c>
      <c r="I1113" s="29">
        <f t="shared" si="89"/>
        <v>0</v>
      </c>
    </row>
    <row r="1114" spans="1:9" x14ac:dyDescent="0.3">
      <c r="A1114" s="34">
        <v>6101879</v>
      </c>
      <c r="B1114" s="35" t="s">
        <v>658</v>
      </c>
      <c r="C1114" s="28">
        <v>8</v>
      </c>
      <c r="D1114" s="30">
        <v>139.1</v>
      </c>
      <c r="E1114" s="14">
        <f t="shared" si="86"/>
        <v>1112.8</v>
      </c>
      <c r="F1114" s="36">
        <v>139.1</v>
      </c>
      <c r="G1114" s="30">
        <f t="shared" si="87"/>
        <v>1112.8</v>
      </c>
      <c r="H1114" s="17">
        <f t="shared" si="88"/>
        <v>0</v>
      </c>
      <c r="I1114" s="29">
        <f t="shared" si="89"/>
        <v>0</v>
      </c>
    </row>
    <row r="1115" spans="1:9" x14ac:dyDescent="0.3">
      <c r="A1115" s="34">
        <v>6101880</v>
      </c>
      <c r="B1115" s="35" t="s">
        <v>659</v>
      </c>
      <c r="C1115" s="28">
        <v>0</v>
      </c>
      <c r="D1115" s="30">
        <v>113.5</v>
      </c>
      <c r="E1115" s="14">
        <f t="shared" si="86"/>
        <v>0</v>
      </c>
      <c r="F1115" s="36">
        <v>113.5</v>
      </c>
      <c r="G1115" s="30">
        <f t="shared" si="87"/>
        <v>0</v>
      </c>
      <c r="H1115" s="17">
        <f t="shared" si="88"/>
        <v>0</v>
      </c>
      <c r="I1115" s="29">
        <f t="shared" si="89"/>
        <v>0</v>
      </c>
    </row>
    <row r="1116" spans="1:9" x14ac:dyDescent="0.3">
      <c r="A1116" s="34">
        <v>6101882</v>
      </c>
      <c r="B1116" s="35" t="s">
        <v>660</v>
      </c>
      <c r="C1116" s="28">
        <v>0</v>
      </c>
      <c r="D1116" s="30">
        <v>125.7</v>
      </c>
      <c r="E1116" s="14">
        <f t="shared" si="86"/>
        <v>0</v>
      </c>
      <c r="F1116" s="36">
        <v>125.7</v>
      </c>
      <c r="G1116" s="30">
        <f t="shared" si="87"/>
        <v>0</v>
      </c>
      <c r="H1116" s="17">
        <f t="shared" si="88"/>
        <v>0</v>
      </c>
      <c r="I1116" s="29">
        <f t="shared" si="89"/>
        <v>0</v>
      </c>
    </row>
    <row r="1117" spans="1:9" x14ac:dyDescent="0.3">
      <c r="A1117" s="34">
        <v>6101883</v>
      </c>
      <c r="B1117" s="35" t="s">
        <v>1200</v>
      </c>
      <c r="C1117" s="28">
        <v>0</v>
      </c>
      <c r="D1117" s="30">
        <v>190.3</v>
      </c>
      <c r="E1117" s="14">
        <f t="shared" si="86"/>
        <v>0</v>
      </c>
      <c r="F1117" s="36">
        <v>190.3</v>
      </c>
      <c r="G1117" s="30">
        <f t="shared" si="87"/>
        <v>0</v>
      </c>
      <c r="H1117" s="17">
        <f t="shared" si="88"/>
        <v>0</v>
      </c>
      <c r="I1117" s="29">
        <f t="shared" si="89"/>
        <v>0</v>
      </c>
    </row>
    <row r="1118" spans="1:9" x14ac:dyDescent="0.3">
      <c r="A1118" s="34">
        <v>6101885</v>
      </c>
      <c r="B1118" s="35" t="s">
        <v>792</v>
      </c>
      <c r="C1118" s="28">
        <v>0</v>
      </c>
      <c r="D1118" s="30">
        <v>125.7</v>
      </c>
      <c r="E1118" s="14">
        <f t="shared" si="86"/>
        <v>0</v>
      </c>
      <c r="F1118" s="36">
        <v>125.7</v>
      </c>
      <c r="G1118" s="30">
        <f t="shared" si="87"/>
        <v>0</v>
      </c>
      <c r="H1118" s="17">
        <f t="shared" si="88"/>
        <v>0</v>
      </c>
      <c r="I1118" s="29">
        <f t="shared" si="89"/>
        <v>0</v>
      </c>
    </row>
    <row r="1119" spans="1:9" x14ac:dyDescent="0.3">
      <c r="A1119" s="34">
        <v>6101888</v>
      </c>
      <c r="B1119" s="35" t="s">
        <v>1201</v>
      </c>
      <c r="C1119" s="28">
        <v>0</v>
      </c>
      <c r="D1119" s="30">
        <v>113.5</v>
      </c>
      <c r="E1119" s="14">
        <f t="shared" si="86"/>
        <v>0</v>
      </c>
      <c r="F1119" s="36">
        <v>113.5</v>
      </c>
      <c r="G1119" s="30">
        <f t="shared" si="87"/>
        <v>0</v>
      </c>
      <c r="H1119" s="17">
        <f t="shared" si="88"/>
        <v>0</v>
      </c>
      <c r="I1119" s="29">
        <f t="shared" si="89"/>
        <v>0</v>
      </c>
    </row>
    <row r="1120" spans="1:9" x14ac:dyDescent="0.3">
      <c r="A1120" s="34">
        <v>6101889</v>
      </c>
      <c r="B1120" s="35" t="s">
        <v>661</v>
      </c>
      <c r="C1120" s="28">
        <v>1</v>
      </c>
      <c r="D1120" s="30">
        <v>164.7</v>
      </c>
      <c r="E1120" s="14">
        <f t="shared" ref="E1120:E1183" si="90">D1120*C1120</f>
        <v>164.7</v>
      </c>
      <c r="F1120" s="36">
        <v>164.7</v>
      </c>
      <c r="G1120" s="30">
        <f t="shared" si="87"/>
        <v>164.7</v>
      </c>
      <c r="H1120" s="17">
        <f t="shared" si="88"/>
        <v>0</v>
      </c>
      <c r="I1120" s="29">
        <f t="shared" si="89"/>
        <v>0</v>
      </c>
    </row>
    <row r="1121" spans="1:9" x14ac:dyDescent="0.3">
      <c r="A1121" s="34">
        <v>6101892</v>
      </c>
      <c r="B1121" s="35" t="s">
        <v>662</v>
      </c>
      <c r="C1121" s="28">
        <v>0</v>
      </c>
      <c r="D1121" s="30">
        <v>146.4</v>
      </c>
      <c r="E1121" s="14">
        <f t="shared" si="90"/>
        <v>0</v>
      </c>
      <c r="F1121" s="36">
        <v>146.4</v>
      </c>
      <c r="G1121" s="30">
        <f t="shared" si="87"/>
        <v>0</v>
      </c>
      <c r="H1121" s="17">
        <f t="shared" si="88"/>
        <v>0</v>
      </c>
      <c r="I1121" s="29">
        <f t="shared" si="89"/>
        <v>0</v>
      </c>
    </row>
    <row r="1122" spans="1:9" x14ac:dyDescent="0.3">
      <c r="A1122" s="34">
        <v>6101893</v>
      </c>
      <c r="B1122" s="35" t="s">
        <v>663</v>
      </c>
      <c r="C1122" s="28">
        <v>1</v>
      </c>
      <c r="D1122" s="30">
        <v>252.5</v>
      </c>
      <c r="E1122" s="14">
        <f t="shared" si="90"/>
        <v>252.5</v>
      </c>
      <c r="F1122" s="36">
        <v>252.5</v>
      </c>
      <c r="G1122" s="30">
        <f t="shared" si="87"/>
        <v>252.5</v>
      </c>
      <c r="H1122" s="17">
        <f t="shared" si="88"/>
        <v>0</v>
      </c>
      <c r="I1122" s="29">
        <f t="shared" si="89"/>
        <v>0</v>
      </c>
    </row>
    <row r="1123" spans="1:9" x14ac:dyDescent="0.3">
      <c r="A1123" s="34">
        <v>6101897</v>
      </c>
      <c r="B1123" s="35" t="s">
        <v>1202</v>
      </c>
      <c r="C1123" s="28">
        <v>0</v>
      </c>
      <c r="D1123" s="30">
        <v>170.8</v>
      </c>
      <c r="E1123" s="14">
        <f t="shared" si="90"/>
        <v>0</v>
      </c>
      <c r="F1123" s="36">
        <v>170.8</v>
      </c>
      <c r="G1123" s="30">
        <f t="shared" si="87"/>
        <v>0</v>
      </c>
      <c r="H1123" s="17">
        <f t="shared" si="88"/>
        <v>0</v>
      </c>
      <c r="I1123" s="29">
        <f t="shared" si="89"/>
        <v>0</v>
      </c>
    </row>
    <row r="1124" spans="1:9" x14ac:dyDescent="0.3">
      <c r="A1124" s="34">
        <v>6101898</v>
      </c>
      <c r="B1124" s="35" t="s">
        <v>1203</v>
      </c>
      <c r="C1124" s="28">
        <v>0</v>
      </c>
      <c r="D1124" s="30">
        <v>230.6</v>
      </c>
      <c r="E1124" s="14">
        <f t="shared" si="90"/>
        <v>0</v>
      </c>
      <c r="F1124" s="36">
        <v>230.6</v>
      </c>
      <c r="G1124" s="30">
        <f t="shared" si="87"/>
        <v>0</v>
      </c>
      <c r="H1124" s="17">
        <f t="shared" si="88"/>
        <v>0</v>
      </c>
      <c r="I1124" s="29">
        <f t="shared" si="89"/>
        <v>0</v>
      </c>
    </row>
    <row r="1125" spans="1:9" x14ac:dyDescent="0.3">
      <c r="A1125" s="34">
        <v>6101904</v>
      </c>
      <c r="B1125" s="35" t="s">
        <v>1204</v>
      </c>
      <c r="C1125" s="28">
        <v>1</v>
      </c>
      <c r="D1125" s="30">
        <v>139.1</v>
      </c>
      <c r="E1125" s="14">
        <f t="shared" si="90"/>
        <v>139.1</v>
      </c>
      <c r="F1125" s="36">
        <v>139.1</v>
      </c>
      <c r="G1125" s="30">
        <f t="shared" si="87"/>
        <v>139.1</v>
      </c>
      <c r="H1125" s="17">
        <f t="shared" si="88"/>
        <v>0</v>
      </c>
      <c r="I1125" s="29">
        <f t="shared" si="89"/>
        <v>0</v>
      </c>
    </row>
    <row r="1126" spans="1:9" x14ac:dyDescent="0.3">
      <c r="A1126" s="34">
        <v>6101905</v>
      </c>
      <c r="B1126" s="35" t="s">
        <v>1205</v>
      </c>
      <c r="C1126" s="28">
        <v>0</v>
      </c>
      <c r="D1126" s="30">
        <v>113.5</v>
      </c>
      <c r="E1126" s="14">
        <f t="shared" si="90"/>
        <v>0</v>
      </c>
      <c r="F1126" s="36">
        <v>113.5</v>
      </c>
      <c r="G1126" s="30">
        <f t="shared" si="87"/>
        <v>0</v>
      </c>
      <c r="H1126" s="17">
        <f t="shared" si="88"/>
        <v>0</v>
      </c>
      <c r="I1126" s="29">
        <f t="shared" si="89"/>
        <v>0</v>
      </c>
    </row>
    <row r="1127" spans="1:9" x14ac:dyDescent="0.3">
      <c r="A1127" s="34">
        <v>6101907</v>
      </c>
      <c r="B1127" s="35" t="s">
        <v>1206</v>
      </c>
      <c r="C1127" s="28">
        <v>0</v>
      </c>
      <c r="D1127" s="30">
        <v>226.9</v>
      </c>
      <c r="E1127" s="14">
        <f t="shared" si="90"/>
        <v>0</v>
      </c>
      <c r="F1127" s="36">
        <v>226.9</v>
      </c>
      <c r="G1127" s="30">
        <f t="shared" si="87"/>
        <v>0</v>
      </c>
      <c r="H1127" s="17">
        <f t="shared" si="88"/>
        <v>0</v>
      </c>
      <c r="I1127" s="29">
        <f t="shared" si="89"/>
        <v>0</v>
      </c>
    </row>
    <row r="1128" spans="1:9" x14ac:dyDescent="0.3">
      <c r="A1128" s="34">
        <v>6101908</v>
      </c>
      <c r="B1128" s="35" t="s">
        <v>1207</v>
      </c>
      <c r="C1128" s="28">
        <v>0</v>
      </c>
      <c r="D1128" s="30">
        <v>168.4</v>
      </c>
      <c r="E1128" s="14">
        <f t="shared" si="90"/>
        <v>0</v>
      </c>
      <c r="F1128" s="36">
        <v>168.4</v>
      </c>
      <c r="G1128" s="30">
        <f t="shared" si="87"/>
        <v>0</v>
      </c>
      <c r="H1128" s="17">
        <f t="shared" si="88"/>
        <v>0</v>
      </c>
      <c r="I1128" s="29">
        <f t="shared" si="89"/>
        <v>0</v>
      </c>
    </row>
    <row r="1129" spans="1:9" x14ac:dyDescent="0.3">
      <c r="A1129" s="34">
        <v>6101909</v>
      </c>
      <c r="B1129" s="35" t="s">
        <v>1208</v>
      </c>
      <c r="C1129" s="28">
        <v>0</v>
      </c>
      <c r="D1129" s="30">
        <v>106.1</v>
      </c>
      <c r="E1129" s="14">
        <f t="shared" si="90"/>
        <v>0</v>
      </c>
      <c r="F1129" s="36">
        <v>106.1</v>
      </c>
      <c r="G1129" s="30">
        <f t="shared" ref="G1129:G1192" si="91">C1129*F1129</f>
        <v>0</v>
      </c>
      <c r="H1129" s="17">
        <f t="shared" ref="H1129:H1192" si="92">G1129-E1129</f>
        <v>0</v>
      </c>
      <c r="I1129" s="29">
        <f t="shared" ref="I1129:I1192" si="93">IF(E1129=0,0,H1129/E1129)</f>
        <v>0</v>
      </c>
    </row>
    <row r="1130" spans="1:9" x14ac:dyDescent="0.3">
      <c r="A1130" s="34">
        <v>6101912</v>
      </c>
      <c r="B1130" s="35" t="s">
        <v>1209</v>
      </c>
      <c r="C1130" s="28">
        <v>0</v>
      </c>
      <c r="D1130" s="30">
        <v>63.4</v>
      </c>
      <c r="E1130" s="14">
        <f t="shared" si="90"/>
        <v>0</v>
      </c>
      <c r="F1130" s="36">
        <v>63.4</v>
      </c>
      <c r="G1130" s="30">
        <f t="shared" si="91"/>
        <v>0</v>
      </c>
      <c r="H1130" s="17">
        <f t="shared" si="92"/>
        <v>0</v>
      </c>
      <c r="I1130" s="29">
        <f t="shared" si="93"/>
        <v>0</v>
      </c>
    </row>
    <row r="1131" spans="1:9" x14ac:dyDescent="0.3">
      <c r="A1131" s="34">
        <v>6101916</v>
      </c>
      <c r="B1131" s="35" t="s">
        <v>664</v>
      </c>
      <c r="C1131" s="28">
        <v>2</v>
      </c>
      <c r="D1131" s="30">
        <v>213.5</v>
      </c>
      <c r="E1131" s="14">
        <f t="shared" si="90"/>
        <v>427</v>
      </c>
      <c r="F1131" s="36">
        <v>213.5</v>
      </c>
      <c r="G1131" s="30">
        <f t="shared" si="91"/>
        <v>427</v>
      </c>
      <c r="H1131" s="17">
        <f t="shared" si="92"/>
        <v>0</v>
      </c>
      <c r="I1131" s="29">
        <f t="shared" si="93"/>
        <v>0</v>
      </c>
    </row>
    <row r="1132" spans="1:9" x14ac:dyDescent="0.3">
      <c r="A1132" s="34">
        <v>6101919</v>
      </c>
      <c r="B1132" s="35" t="s">
        <v>1210</v>
      </c>
      <c r="C1132" s="28">
        <v>0</v>
      </c>
      <c r="D1132" s="30">
        <v>106.1</v>
      </c>
      <c r="E1132" s="14">
        <f t="shared" si="90"/>
        <v>0</v>
      </c>
      <c r="F1132" s="36">
        <v>106.1</v>
      </c>
      <c r="G1132" s="30">
        <f t="shared" si="91"/>
        <v>0</v>
      </c>
      <c r="H1132" s="17">
        <f t="shared" si="92"/>
        <v>0</v>
      </c>
      <c r="I1132" s="29">
        <f t="shared" si="93"/>
        <v>0</v>
      </c>
    </row>
    <row r="1133" spans="1:9" x14ac:dyDescent="0.3">
      <c r="A1133" s="34">
        <v>6101920</v>
      </c>
      <c r="B1133" s="35" t="s">
        <v>1211</v>
      </c>
      <c r="C1133" s="28">
        <v>0</v>
      </c>
      <c r="D1133" s="30">
        <v>176.9</v>
      </c>
      <c r="E1133" s="14">
        <f t="shared" si="90"/>
        <v>0</v>
      </c>
      <c r="F1133" s="36">
        <v>176.9</v>
      </c>
      <c r="G1133" s="30">
        <f t="shared" si="91"/>
        <v>0</v>
      </c>
      <c r="H1133" s="17">
        <f t="shared" si="92"/>
        <v>0</v>
      </c>
      <c r="I1133" s="29">
        <f t="shared" si="93"/>
        <v>0</v>
      </c>
    </row>
    <row r="1134" spans="1:9" x14ac:dyDescent="0.3">
      <c r="A1134" s="34">
        <v>6101921</v>
      </c>
      <c r="B1134" s="35" t="s">
        <v>665</v>
      </c>
      <c r="C1134" s="28">
        <v>0</v>
      </c>
      <c r="D1134" s="30">
        <v>170.8</v>
      </c>
      <c r="E1134" s="14">
        <f t="shared" si="90"/>
        <v>0</v>
      </c>
      <c r="F1134" s="36">
        <v>170.8</v>
      </c>
      <c r="G1134" s="30">
        <f t="shared" si="91"/>
        <v>0</v>
      </c>
      <c r="H1134" s="17">
        <f t="shared" si="92"/>
        <v>0</v>
      </c>
      <c r="I1134" s="29">
        <f t="shared" si="93"/>
        <v>0</v>
      </c>
    </row>
    <row r="1135" spans="1:9" x14ac:dyDescent="0.3">
      <c r="A1135" s="34">
        <v>6101923</v>
      </c>
      <c r="B1135" s="35" t="s">
        <v>1212</v>
      </c>
      <c r="C1135" s="28">
        <v>0</v>
      </c>
      <c r="D1135" s="30">
        <v>164.7</v>
      </c>
      <c r="E1135" s="14">
        <f t="shared" si="90"/>
        <v>0</v>
      </c>
      <c r="F1135" s="36">
        <v>164.7</v>
      </c>
      <c r="G1135" s="30">
        <f t="shared" si="91"/>
        <v>0</v>
      </c>
      <c r="H1135" s="17">
        <f t="shared" si="92"/>
        <v>0</v>
      </c>
      <c r="I1135" s="29">
        <f t="shared" si="93"/>
        <v>0</v>
      </c>
    </row>
    <row r="1136" spans="1:9" x14ac:dyDescent="0.3">
      <c r="A1136" s="34">
        <v>6101925</v>
      </c>
      <c r="B1136" s="35" t="s">
        <v>1213</v>
      </c>
      <c r="C1136" s="28">
        <v>0</v>
      </c>
      <c r="D1136" s="30">
        <v>151.30000000000001</v>
      </c>
      <c r="E1136" s="14">
        <f t="shared" si="90"/>
        <v>0</v>
      </c>
      <c r="F1136" s="36">
        <v>151.30000000000001</v>
      </c>
      <c r="G1136" s="30">
        <f t="shared" si="91"/>
        <v>0</v>
      </c>
      <c r="H1136" s="17">
        <f t="shared" si="92"/>
        <v>0</v>
      </c>
      <c r="I1136" s="29">
        <f t="shared" si="93"/>
        <v>0</v>
      </c>
    </row>
    <row r="1137" spans="1:9" x14ac:dyDescent="0.3">
      <c r="A1137" s="34">
        <v>6101928</v>
      </c>
      <c r="B1137" s="35" t="s">
        <v>666</v>
      </c>
      <c r="C1137" s="28">
        <v>2</v>
      </c>
      <c r="D1137" s="30">
        <v>181.8</v>
      </c>
      <c r="E1137" s="14">
        <f t="shared" si="90"/>
        <v>363.6</v>
      </c>
      <c r="F1137" s="36">
        <v>181.8</v>
      </c>
      <c r="G1137" s="30">
        <f t="shared" si="91"/>
        <v>363.6</v>
      </c>
      <c r="H1137" s="17">
        <f t="shared" si="92"/>
        <v>0</v>
      </c>
      <c r="I1137" s="29">
        <f t="shared" si="93"/>
        <v>0</v>
      </c>
    </row>
    <row r="1138" spans="1:9" x14ac:dyDescent="0.3">
      <c r="A1138" s="34">
        <v>6101929</v>
      </c>
      <c r="B1138" s="35" t="s">
        <v>1214</v>
      </c>
      <c r="C1138" s="28">
        <v>0</v>
      </c>
      <c r="D1138" s="30">
        <v>148.80000000000001</v>
      </c>
      <c r="E1138" s="14">
        <f t="shared" si="90"/>
        <v>0</v>
      </c>
      <c r="F1138" s="36">
        <v>148.80000000000001</v>
      </c>
      <c r="G1138" s="30">
        <f t="shared" si="91"/>
        <v>0</v>
      </c>
      <c r="H1138" s="17">
        <f t="shared" si="92"/>
        <v>0</v>
      </c>
      <c r="I1138" s="29">
        <f t="shared" si="93"/>
        <v>0</v>
      </c>
    </row>
    <row r="1139" spans="1:9" x14ac:dyDescent="0.3">
      <c r="A1139" s="34">
        <v>6101930</v>
      </c>
      <c r="B1139" s="35" t="s">
        <v>667</v>
      </c>
      <c r="C1139" s="28">
        <v>0</v>
      </c>
      <c r="D1139" s="30">
        <v>181.8</v>
      </c>
      <c r="E1139" s="14">
        <f t="shared" si="90"/>
        <v>0</v>
      </c>
      <c r="F1139" s="36">
        <v>181.8</v>
      </c>
      <c r="G1139" s="30">
        <f t="shared" si="91"/>
        <v>0</v>
      </c>
      <c r="H1139" s="17">
        <f t="shared" si="92"/>
        <v>0</v>
      </c>
      <c r="I1139" s="29">
        <f t="shared" si="93"/>
        <v>0</v>
      </c>
    </row>
    <row r="1140" spans="1:9" x14ac:dyDescent="0.3">
      <c r="A1140" s="34">
        <v>6101933</v>
      </c>
      <c r="B1140" s="35" t="s">
        <v>1215</v>
      </c>
      <c r="C1140" s="28">
        <v>2</v>
      </c>
      <c r="D1140" s="30">
        <v>135.4</v>
      </c>
      <c r="E1140" s="14">
        <f t="shared" si="90"/>
        <v>270.8</v>
      </c>
      <c r="F1140" s="36">
        <v>135.4</v>
      </c>
      <c r="G1140" s="30">
        <f t="shared" si="91"/>
        <v>270.8</v>
      </c>
      <c r="H1140" s="17">
        <f t="shared" si="92"/>
        <v>0</v>
      </c>
      <c r="I1140" s="29">
        <f t="shared" si="93"/>
        <v>0</v>
      </c>
    </row>
    <row r="1141" spans="1:9" x14ac:dyDescent="0.3">
      <c r="A1141" s="34">
        <v>6101934</v>
      </c>
      <c r="B1141" s="35" t="s">
        <v>668</v>
      </c>
      <c r="C1141" s="28">
        <v>0</v>
      </c>
      <c r="D1141" s="30">
        <v>252.5</v>
      </c>
      <c r="E1141" s="14">
        <f t="shared" si="90"/>
        <v>0</v>
      </c>
      <c r="F1141" s="36">
        <v>252.5</v>
      </c>
      <c r="G1141" s="30">
        <f t="shared" si="91"/>
        <v>0</v>
      </c>
      <c r="H1141" s="17">
        <f t="shared" si="92"/>
        <v>0</v>
      </c>
      <c r="I1141" s="29">
        <f t="shared" si="93"/>
        <v>0</v>
      </c>
    </row>
    <row r="1142" spans="1:9" x14ac:dyDescent="0.3">
      <c r="A1142" s="34">
        <v>6101935</v>
      </c>
      <c r="B1142" s="35" t="s">
        <v>1216</v>
      </c>
      <c r="C1142" s="28">
        <v>0</v>
      </c>
      <c r="D1142" s="30">
        <v>106.1</v>
      </c>
      <c r="E1142" s="14">
        <f t="shared" si="90"/>
        <v>0</v>
      </c>
      <c r="F1142" s="36">
        <v>106.1</v>
      </c>
      <c r="G1142" s="30">
        <f t="shared" si="91"/>
        <v>0</v>
      </c>
      <c r="H1142" s="17">
        <f t="shared" si="92"/>
        <v>0</v>
      </c>
      <c r="I1142" s="29">
        <f t="shared" si="93"/>
        <v>0</v>
      </c>
    </row>
    <row r="1143" spans="1:9" x14ac:dyDescent="0.3">
      <c r="A1143" s="34">
        <v>6101936</v>
      </c>
      <c r="B1143" s="35" t="s">
        <v>1217</v>
      </c>
      <c r="C1143" s="28">
        <v>0</v>
      </c>
      <c r="D1143" s="30">
        <v>164.7</v>
      </c>
      <c r="E1143" s="14">
        <f t="shared" si="90"/>
        <v>0</v>
      </c>
      <c r="F1143" s="36">
        <v>164.7</v>
      </c>
      <c r="G1143" s="30">
        <f t="shared" si="91"/>
        <v>0</v>
      </c>
      <c r="H1143" s="17">
        <f t="shared" si="92"/>
        <v>0</v>
      </c>
      <c r="I1143" s="29">
        <f t="shared" si="93"/>
        <v>0</v>
      </c>
    </row>
    <row r="1144" spans="1:9" x14ac:dyDescent="0.3">
      <c r="A1144" s="34">
        <v>6101939</v>
      </c>
      <c r="B1144" s="35" t="s">
        <v>1218</v>
      </c>
      <c r="C1144" s="28">
        <v>2</v>
      </c>
      <c r="D1144" s="30">
        <v>125.7</v>
      </c>
      <c r="E1144" s="14">
        <f t="shared" si="90"/>
        <v>251.4</v>
      </c>
      <c r="F1144" s="36">
        <v>125.7</v>
      </c>
      <c r="G1144" s="30">
        <f t="shared" si="91"/>
        <v>251.4</v>
      </c>
      <c r="H1144" s="17">
        <f t="shared" si="92"/>
        <v>0</v>
      </c>
      <c r="I1144" s="29">
        <f t="shared" si="93"/>
        <v>0</v>
      </c>
    </row>
    <row r="1145" spans="1:9" x14ac:dyDescent="0.3">
      <c r="A1145" s="34">
        <v>6101940</v>
      </c>
      <c r="B1145" s="35" t="s">
        <v>669</v>
      </c>
      <c r="C1145" s="28">
        <v>1</v>
      </c>
      <c r="D1145" s="30">
        <v>167.1</v>
      </c>
      <c r="E1145" s="14">
        <f t="shared" si="90"/>
        <v>167.1</v>
      </c>
      <c r="F1145" s="36">
        <v>167.1</v>
      </c>
      <c r="G1145" s="30">
        <f t="shared" si="91"/>
        <v>167.1</v>
      </c>
      <c r="H1145" s="17">
        <f t="shared" si="92"/>
        <v>0</v>
      </c>
      <c r="I1145" s="29">
        <f t="shared" si="93"/>
        <v>0</v>
      </c>
    </row>
    <row r="1146" spans="1:9" x14ac:dyDescent="0.3">
      <c r="A1146" s="34">
        <v>6101941</v>
      </c>
      <c r="B1146" s="35" t="s">
        <v>1219</v>
      </c>
      <c r="C1146" s="28">
        <v>1</v>
      </c>
      <c r="D1146" s="30">
        <v>125.7</v>
      </c>
      <c r="E1146" s="14">
        <f t="shared" si="90"/>
        <v>125.7</v>
      </c>
      <c r="F1146" s="36">
        <v>125.7</v>
      </c>
      <c r="G1146" s="30">
        <f t="shared" si="91"/>
        <v>125.7</v>
      </c>
      <c r="H1146" s="17">
        <f t="shared" si="92"/>
        <v>0</v>
      </c>
      <c r="I1146" s="29">
        <f t="shared" si="93"/>
        <v>0</v>
      </c>
    </row>
    <row r="1147" spans="1:9" x14ac:dyDescent="0.3">
      <c r="A1147" s="34">
        <v>6101942</v>
      </c>
      <c r="B1147" s="35" t="s">
        <v>670</v>
      </c>
      <c r="C1147" s="28">
        <v>0</v>
      </c>
      <c r="D1147" s="30">
        <v>125.7</v>
      </c>
      <c r="E1147" s="14">
        <f t="shared" si="90"/>
        <v>0</v>
      </c>
      <c r="F1147" s="36">
        <v>125.7</v>
      </c>
      <c r="G1147" s="30">
        <f t="shared" si="91"/>
        <v>0</v>
      </c>
      <c r="H1147" s="17">
        <f t="shared" si="92"/>
        <v>0</v>
      </c>
      <c r="I1147" s="29">
        <f t="shared" si="93"/>
        <v>0</v>
      </c>
    </row>
    <row r="1148" spans="1:9" x14ac:dyDescent="0.3">
      <c r="A1148" s="34">
        <v>6101943</v>
      </c>
      <c r="B1148" s="35" t="s">
        <v>1220</v>
      </c>
      <c r="C1148" s="28">
        <v>0</v>
      </c>
      <c r="D1148" s="30">
        <v>239.1</v>
      </c>
      <c r="E1148" s="14">
        <f t="shared" si="90"/>
        <v>0</v>
      </c>
      <c r="F1148" s="36">
        <v>239.1</v>
      </c>
      <c r="G1148" s="30">
        <f t="shared" si="91"/>
        <v>0</v>
      </c>
      <c r="H1148" s="17">
        <f t="shared" si="92"/>
        <v>0</v>
      </c>
      <c r="I1148" s="29">
        <f t="shared" si="93"/>
        <v>0</v>
      </c>
    </row>
    <row r="1149" spans="1:9" x14ac:dyDescent="0.3">
      <c r="A1149" s="34">
        <v>6101950</v>
      </c>
      <c r="B1149" s="35" t="s">
        <v>1221</v>
      </c>
      <c r="C1149" s="28">
        <v>0</v>
      </c>
      <c r="D1149" s="30">
        <v>328.2</v>
      </c>
      <c r="E1149" s="14">
        <f t="shared" si="90"/>
        <v>0</v>
      </c>
      <c r="F1149" s="36">
        <v>328.2</v>
      </c>
      <c r="G1149" s="30">
        <f t="shared" si="91"/>
        <v>0</v>
      </c>
      <c r="H1149" s="17">
        <f t="shared" si="92"/>
        <v>0</v>
      </c>
      <c r="I1149" s="29">
        <f t="shared" si="93"/>
        <v>0</v>
      </c>
    </row>
    <row r="1150" spans="1:9" x14ac:dyDescent="0.3">
      <c r="A1150" s="34">
        <v>6101951</v>
      </c>
      <c r="B1150" s="35" t="s">
        <v>1222</v>
      </c>
      <c r="C1150" s="28">
        <v>0</v>
      </c>
      <c r="D1150" s="30">
        <v>464.8</v>
      </c>
      <c r="E1150" s="14">
        <f t="shared" si="90"/>
        <v>0</v>
      </c>
      <c r="F1150" s="36">
        <v>464.8</v>
      </c>
      <c r="G1150" s="30">
        <f t="shared" si="91"/>
        <v>0</v>
      </c>
      <c r="H1150" s="17">
        <f t="shared" si="92"/>
        <v>0</v>
      </c>
      <c r="I1150" s="29">
        <f t="shared" si="93"/>
        <v>0</v>
      </c>
    </row>
    <row r="1151" spans="1:9" x14ac:dyDescent="0.3">
      <c r="A1151" s="34">
        <v>6101958</v>
      </c>
      <c r="B1151" s="35" t="s">
        <v>671</v>
      </c>
      <c r="C1151" s="28">
        <v>0</v>
      </c>
      <c r="D1151" s="30">
        <v>377</v>
      </c>
      <c r="E1151" s="14">
        <f t="shared" si="90"/>
        <v>0</v>
      </c>
      <c r="F1151" s="36">
        <v>377</v>
      </c>
      <c r="G1151" s="30">
        <f t="shared" si="91"/>
        <v>0</v>
      </c>
      <c r="H1151" s="17">
        <f t="shared" si="92"/>
        <v>0</v>
      </c>
      <c r="I1151" s="29">
        <f t="shared" si="93"/>
        <v>0</v>
      </c>
    </row>
    <row r="1152" spans="1:9" x14ac:dyDescent="0.3">
      <c r="A1152" s="34">
        <v>6101965</v>
      </c>
      <c r="B1152" s="35" t="s">
        <v>672</v>
      </c>
      <c r="C1152" s="28">
        <v>0</v>
      </c>
      <c r="D1152" s="30">
        <v>154.9</v>
      </c>
      <c r="E1152" s="14">
        <f t="shared" si="90"/>
        <v>0</v>
      </c>
      <c r="F1152" s="36">
        <v>154.9</v>
      </c>
      <c r="G1152" s="30">
        <f t="shared" si="91"/>
        <v>0</v>
      </c>
      <c r="H1152" s="17">
        <f t="shared" si="92"/>
        <v>0</v>
      </c>
      <c r="I1152" s="29">
        <f t="shared" si="93"/>
        <v>0</v>
      </c>
    </row>
    <row r="1153" spans="1:9" x14ac:dyDescent="0.3">
      <c r="A1153" s="34">
        <v>6101973</v>
      </c>
      <c r="B1153" s="35" t="s">
        <v>1223</v>
      </c>
      <c r="C1153" s="28">
        <v>0</v>
      </c>
      <c r="D1153" s="30">
        <v>241.6</v>
      </c>
      <c r="E1153" s="14">
        <f t="shared" si="90"/>
        <v>0</v>
      </c>
      <c r="F1153" s="36">
        <v>241.6</v>
      </c>
      <c r="G1153" s="30">
        <f t="shared" si="91"/>
        <v>0</v>
      </c>
      <c r="H1153" s="17">
        <f t="shared" si="92"/>
        <v>0</v>
      </c>
      <c r="I1153" s="29">
        <f t="shared" si="93"/>
        <v>0</v>
      </c>
    </row>
    <row r="1154" spans="1:9" x14ac:dyDescent="0.3">
      <c r="A1154" s="34">
        <v>6150001</v>
      </c>
      <c r="B1154" s="35" t="s">
        <v>1224</v>
      </c>
      <c r="C1154" s="28">
        <v>0</v>
      </c>
      <c r="D1154" s="30">
        <v>135.4</v>
      </c>
      <c r="E1154" s="14">
        <f t="shared" si="90"/>
        <v>0</v>
      </c>
      <c r="F1154" s="36">
        <v>135.4</v>
      </c>
      <c r="G1154" s="30">
        <f t="shared" si="91"/>
        <v>0</v>
      </c>
      <c r="H1154" s="17">
        <f t="shared" si="92"/>
        <v>0</v>
      </c>
      <c r="I1154" s="29">
        <f t="shared" si="93"/>
        <v>0</v>
      </c>
    </row>
    <row r="1155" spans="1:9" x14ac:dyDescent="0.3">
      <c r="A1155" s="34">
        <v>6150002</v>
      </c>
      <c r="B1155" s="35" t="s">
        <v>1225</v>
      </c>
      <c r="C1155" s="28">
        <v>0</v>
      </c>
      <c r="D1155" s="30">
        <v>135.4</v>
      </c>
      <c r="E1155" s="14">
        <f t="shared" si="90"/>
        <v>0</v>
      </c>
      <c r="F1155" s="36">
        <v>135.4</v>
      </c>
      <c r="G1155" s="30">
        <f t="shared" si="91"/>
        <v>0</v>
      </c>
      <c r="H1155" s="17">
        <f t="shared" si="92"/>
        <v>0</v>
      </c>
      <c r="I1155" s="29">
        <f t="shared" si="93"/>
        <v>0</v>
      </c>
    </row>
    <row r="1156" spans="1:9" x14ac:dyDescent="0.3">
      <c r="A1156" s="34">
        <v>6150003</v>
      </c>
      <c r="B1156" s="35" t="s">
        <v>673</v>
      </c>
      <c r="C1156" s="28">
        <v>0</v>
      </c>
      <c r="D1156" s="30">
        <v>135.4</v>
      </c>
      <c r="E1156" s="14">
        <f t="shared" si="90"/>
        <v>0</v>
      </c>
      <c r="F1156" s="36">
        <v>135.4</v>
      </c>
      <c r="G1156" s="30">
        <f t="shared" si="91"/>
        <v>0</v>
      </c>
      <c r="H1156" s="17">
        <f t="shared" si="92"/>
        <v>0</v>
      </c>
      <c r="I1156" s="29">
        <f t="shared" si="93"/>
        <v>0</v>
      </c>
    </row>
    <row r="1157" spans="1:9" x14ac:dyDescent="0.3">
      <c r="A1157" s="34">
        <v>6150004</v>
      </c>
      <c r="B1157" s="35" t="s">
        <v>1205</v>
      </c>
      <c r="C1157" s="28">
        <v>0</v>
      </c>
      <c r="D1157" s="30">
        <v>151.30000000000001</v>
      </c>
      <c r="E1157" s="14">
        <f t="shared" si="90"/>
        <v>0</v>
      </c>
      <c r="F1157" s="36">
        <v>151.30000000000001</v>
      </c>
      <c r="G1157" s="30">
        <f t="shared" si="91"/>
        <v>0</v>
      </c>
      <c r="H1157" s="17">
        <f t="shared" si="92"/>
        <v>0</v>
      </c>
      <c r="I1157" s="29">
        <f t="shared" si="93"/>
        <v>0</v>
      </c>
    </row>
    <row r="1158" spans="1:9" x14ac:dyDescent="0.3">
      <c r="A1158" s="34">
        <v>6150005</v>
      </c>
      <c r="B1158" s="35" t="s">
        <v>674</v>
      </c>
      <c r="C1158" s="28">
        <v>0</v>
      </c>
      <c r="D1158" s="30">
        <v>141.5</v>
      </c>
      <c r="E1158" s="14">
        <f t="shared" si="90"/>
        <v>0</v>
      </c>
      <c r="F1158" s="36">
        <v>141.5</v>
      </c>
      <c r="G1158" s="30">
        <f t="shared" si="91"/>
        <v>0</v>
      </c>
      <c r="H1158" s="17">
        <f t="shared" si="92"/>
        <v>0</v>
      </c>
      <c r="I1158" s="29">
        <f t="shared" si="93"/>
        <v>0</v>
      </c>
    </row>
    <row r="1159" spans="1:9" x14ac:dyDescent="0.3">
      <c r="A1159" s="34">
        <v>6150006</v>
      </c>
      <c r="B1159" s="35" t="s">
        <v>1226</v>
      </c>
      <c r="C1159" s="28">
        <v>0</v>
      </c>
      <c r="D1159" s="30">
        <v>170.8</v>
      </c>
      <c r="E1159" s="14">
        <f t="shared" si="90"/>
        <v>0</v>
      </c>
      <c r="F1159" s="36">
        <v>170.8</v>
      </c>
      <c r="G1159" s="30">
        <f t="shared" si="91"/>
        <v>0</v>
      </c>
      <c r="H1159" s="17">
        <f t="shared" si="92"/>
        <v>0</v>
      </c>
      <c r="I1159" s="29">
        <f t="shared" si="93"/>
        <v>0</v>
      </c>
    </row>
    <row r="1160" spans="1:9" x14ac:dyDescent="0.3">
      <c r="A1160" s="34">
        <v>6150007</v>
      </c>
      <c r="B1160" s="35" t="s">
        <v>1227</v>
      </c>
      <c r="C1160" s="28">
        <v>0</v>
      </c>
      <c r="D1160" s="30">
        <v>170.8</v>
      </c>
      <c r="E1160" s="14">
        <f t="shared" si="90"/>
        <v>0</v>
      </c>
      <c r="F1160" s="36">
        <v>170.8</v>
      </c>
      <c r="G1160" s="30">
        <f t="shared" si="91"/>
        <v>0</v>
      </c>
      <c r="H1160" s="17">
        <f t="shared" si="92"/>
        <v>0</v>
      </c>
      <c r="I1160" s="29">
        <f t="shared" si="93"/>
        <v>0</v>
      </c>
    </row>
    <row r="1161" spans="1:9" x14ac:dyDescent="0.3">
      <c r="A1161" s="34">
        <v>6150008</v>
      </c>
      <c r="B1161" s="35" t="s">
        <v>1228</v>
      </c>
      <c r="C1161" s="28">
        <v>0</v>
      </c>
      <c r="D1161" s="30">
        <v>151.30000000000001</v>
      </c>
      <c r="E1161" s="14">
        <f t="shared" si="90"/>
        <v>0</v>
      </c>
      <c r="F1161" s="36">
        <v>151.30000000000001</v>
      </c>
      <c r="G1161" s="30">
        <f t="shared" si="91"/>
        <v>0</v>
      </c>
      <c r="H1161" s="17">
        <f t="shared" si="92"/>
        <v>0</v>
      </c>
      <c r="I1161" s="29">
        <f t="shared" si="93"/>
        <v>0</v>
      </c>
    </row>
    <row r="1162" spans="1:9" x14ac:dyDescent="0.3">
      <c r="A1162" s="34">
        <v>6150009</v>
      </c>
      <c r="B1162" s="35" t="s">
        <v>675</v>
      </c>
      <c r="C1162" s="28">
        <v>2</v>
      </c>
      <c r="D1162" s="30">
        <v>151.30000000000001</v>
      </c>
      <c r="E1162" s="14">
        <f t="shared" si="90"/>
        <v>302.60000000000002</v>
      </c>
      <c r="F1162" s="36">
        <v>151.30000000000001</v>
      </c>
      <c r="G1162" s="30">
        <f t="shared" si="91"/>
        <v>302.60000000000002</v>
      </c>
      <c r="H1162" s="17">
        <f t="shared" si="92"/>
        <v>0</v>
      </c>
      <c r="I1162" s="29">
        <f t="shared" si="93"/>
        <v>0</v>
      </c>
    </row>
    <row r="1163" spans="1:9" x14ac:dyDescent="0.3">
      <c r="A1163" s="34">
        <v>6150010</v>
      </c>
      <c r="B1163" s="35" t="s">
        <v>1229</v>
      </c>
      <c r="C1163" s="28">
        <v>0</v>
      </c>
      <c r="D1163" s="30">
        <v>207.4</v>
      </c>
      <c r="E1163" s="14">
        <f t="shared" si="90"/>
        <v>0</v>
      </c>
      <c r="F1163" s="36">
        <v>207.4</v>
      </c>
      <c r="G1163" s="30">
        <f t="shared" si="91"/>
        <v>0</v>
      </c>
      <c r="H1163" s="17">
        <f t="shared" si="92"/>
        <v>0</v>
      </c>
      <c r="I1163" s="29">
        <f t="shared" si="93"/>
        <v>0</v>
      </c>
    </row>
    <row r="1164" spans="1:9" x14ac:dyDescent="0.3">
      <c r="A1164" s="34">
        <v>6150011</v>
      </c>
      <c r="B1164" s="35" t="s">
        <v>1230</v>
      </c>
      <c r="C1164" s="28">
        <v>0</v>
      </c>
      <c r="D1164" s="30">
        <v>207.4</v>
      </c>
      <c r="E1164" s="14">
        <f t="shared" si="90"/>
        <v>0</v>
      </c>
      <c r="F1164" s="36">
        <v>207.4</v>
      </c>
      <c r="G1164" s="30">
        <f t="shared" si="91"/>
        <v>0</v>
      </c>
      <c r="H1164" s="17">
        <f t="shared" si="92"/>
        <v>0</v>
      </c>
      <c r="I1164" s="29">
        <f t="shared" si="93"/>
        <v>0</v>
      </c>
    </row>
    <row r="1165" spans="1:9" x14ac:dyDescent="0.3">
      <c r="A1165" s="34">
        <v>6150012</v>
      </c>
      <c r="B1165" s="35" t="s">
        <v>1231</v>
      </c>
      <c r="C1165" s="28">
        <v>1</v>
      </c>
      <c r="D1165" s="30">
        <v>102.5</v>
      </c>
      <c r="E1165" s="14">
        <f t="shared" si="90"/>
        <v>102.5</v>
      </c>
      <c r="F1165" s="36">
        <v>102.5</v>
      </c>
      <c r="G1165" s="30">
        <f t="shared" si="91"/>
        <v>102.5</v>
      </c>
      <c r="H1165" s="17">
        <f t="shared" si="92"/>
        <v>0</v>
      </c>
      <c r="I1165" s="29">
        <f t="shared" si="93"/>
        <v>0</v>
      </c>
    </row>
    <row r="1166" spans="1:9" x14ac:dyDescent="0.3">
      <c r="A1166" s="34">
        <v>6150013</v>
      </c>
      <c r="B1166" s="35" t="s">
        <v>1232</v>
      </c>
      <c r="C1166" s="28">
        <v>0</v>
      </c>
      <c r="D1166" s="30">
        <v>102.5</v>
      </c>
      <c r="E1166" s="14">
        <f t="shared" si="90"/>
        <v>0</v>
      </c>
      <c r="F1166" s="36">
        <v>102.5</v>
      </c>
      <c r="G1166" s="30">
        <f t="shared" si="91"/>
        <v>0</v>
      </c>
      <c r="H1166" s="17">
        <f t="shared" si="92"/>
        <v>0</v>
      </c>
      <c r="I1166" s="29">
        <f t="shared" si="93"/>
        <v>0</v>
      </c>
    </row>
    <row r="1167" spans="1:9" x14ac:dyDescent="0.3">
      <c r="A1167" s="34">
        <v>6150014</v>
      </c>
      <c r="B1167" s="35" t="s">
        <v>1233</v>
      </c>
      <c r="C1167" s="28">
        <v>3</v>
      </c>
      <c r="D1167" s="30">
        <v>102.5</v>
      </c>
      <c r="E1167" s="14">
        <f t="shared" si="90"/>
        <v>307.5</v>
      </c>
      <c r="F1167" s="36">
        <v>102.5</v>
      </c>
      <c r="G1167" s="30">
        <f t="shared" si="91"/>
        <v>307.5</v>
      </c>
      <c r="H1167" s="17">
        <f t="shared" si="92"/>
        <v>0</v>
      </c>
      <c r="I1167" s="29">
        <f t="shared" si="93"/>
        <v>0</v>
      </c>
    </row>
    <row r="1168" spans="1:9" x14ac:dyDescent="0.3">
      <c r="A1168" s="34">
        <v>6150015</v>
      </c>
      <c r="B1168" s="35" t="s">
        <v>676</v>
      </c>
      <c r="C1168" s="28">
        <v>0</v>
      </c>
      <c r="D1168" s="30">
        <v>102.5</v>
      </c>
      <c r="E1168" s="14">
        <f t="shared" si="90"/>
        <v>0</v>
      </c>
      <c r="F1168" s="36">
        <v>102.5</v>
      </c>
      <c r="G1168" s="30">
        <f t="shared" si="91"/>
        <v>0</v>
      </c>
      <c r="H1168" s="17">
        <f t="shared" si="92"/>
        <v>0</v>
      </c>
      <c r="I1168" s="29">
        <f t="shared" si="93"/>
        <v>0</v>
      </c>
    </row>
    <row r="1169" spans="1:9" x14ac:dyDescent="0.3">
      <c r="A1169" s="34">
        <v>6150016</v>
      </c>
      <c r="B1169" s="35" t="s">
        <v>677</v>
      </c>
      <c r="C1169" s="28">
        <v>4</v>
      </c>
      <c r="D1169" s="30">
        <v>102.5</v>
      </c>
      <c r="E1169" s="14">
        <f t="shared" si="90"/>
        <v>410</v>
      </c>
      <c r="F1169" s="36">
        <v>102.5</v>
      </c>
      <c r="G1169" s="30">
        <f t="shared" si="91"/>
        <v>410</v>
      </c>
      <c r="H1169" s="17">
        <f t="shared" si="92"/>
        <v>0</v>
      </c>
      <c r="I1169" s="29">
        <f t="shared" si="93"/>
        <v>0</v>
      </c>
    </row>
    <row r="1170" spans="1:9" x14ac:dyDescent="0.3">
      <c r="A1170" s="34">
        <v>6150017</v>
      </c>
      <c r="B1170" s="35" t="s">
        <v>678</v>
      </c>
      <c r="C1170" s="28">
        <v>1</v>
      </c>
      <c r="D1170" s="30">
        <v>252.5</v>
      </c>
      <c r="E1170" s="14">
        <f t="shared" si="90"/>
        <v>252.5</v>
      </c>
      <c r="F1170" s="36">
        <v>252.5</v>
      </c>
      <c r="G1170" s="30">
        <f t="shared" si="91"/>
        <v>252.5</v>
      </c>
      <c r="H1170" s="17">
        <f t="shared" si="92"/>
        <v>0</v>
      </c>
      <c r="I1170" s="29">
        <f t="shared" si="93"/>
        <v>0</v>
      </c>
    </row>
    <row r="1171" spans="1:9" x14ac:dyDescent="0.3">
      <c r="A1171" s="34">
        <v>6150018</v>
      </c>
      <c r="B1171" s="35" t="s">
        <v>1234</v>
      </c>
      <c r="C1171" s="28">
        <v>0</v>
      </c>
      <c r="D1171" s="30">
        <v>252.5</v>
      </c>
      <c r="E1171" s="14">
        <f t="shared" si="90"/>
        <v>0</v>
      </c>
      <c r="F1171" s="36">
        <v>252.5</v>
      </c>
      <c r="G1171" s="30">
        <f t="shared" si="91"/>
        <v>0</v>
      </c>
      <c r="H1171" s="17">
        <f t="shared" si="92"/>
        <v>0</v>
      </c>
      <c r="I1171" s="29">
        <f t="shared" si="93"/>
        <v>0</v>
      </c>
    </row>
    <row r="1172" spans="1:9" x14ac:dyDescent="0.3">
      <c r="A1172" s="34">
        <v>6150019</v>
      </c>
      <c r="B1172" s="35" t="s">
        <v>1235</v>
      </c>
      <c r="C1172" s="28">
        <v>0</v>
      </c>
      <c r="D1172" s="30">
        <v>252.5</v>
      </c>
      <c r="E1172" s="14">
        <f t="shared" si="90"/>
        <v>0</v>
      </c>
      <c r="F1172" s="36">
        <v>252.5</v>
      </c>
      <c r="G1172" s="30">
        <f t="shared" si="91"/>
        <v>0</v>
      </c>
      <c r="H1172" s="17">
        <f t="shared" si="92"/>
        <v>0</v>
      </c>
      <c r="I1172" s="29">
        <f t="shared" si="93"/>
        <v>0</v>
      </c>
    </row>
    <row r="1173" spans="1:9" x14ac:dyDescent="0.3">
      <c r="A1173" s="34">
        <v>6150020</v>
      </c>
      <c r="B1173" s="35" t="s">
        <v>679</v>
      </c>
      <c r="C1173" s="28">
        <v>0</v>
      </c>
      <c r="D1173" s="30">
        <v>213.5</v>
      </c>
      <c r="E1173" s="14">
        <f t="shared" si="90"/>
        <v>0</v>
      </c>
      <c r="F1173" s="36">
        <v>213.5</v>
      </c>
      <c r="G1173" s="30">
        <f t="shared" si="91"/>
        <v>0</v>
      </c>
      <c r="H1173" s="17">
        <f t="shared" si="92"/>
        <v>0</v>
      </c>
      <c r="I1173" s="29">
        <f t="shared" si="93"/>
        <v>0</v>
      </c>
    </row>
    <row r="1174" spans="1:9" x14ac:dyDescent="0.3">
      <c r="A1174" s="34">
        <v>6150021</v>
      </c>
      <c r="B1174" s="35" t="s">
        <v>1236</v>
      </c>
      <c r="C1174" s="28">
        <v>1</v>
      </c>
      <c r="D1174" s="30">
        <v>213.5</v>
      </c>
      <c r="E1174" s="14">
        <f t="shared" si="90"/>
        <v>213.5</v>
      </c>
      <c r="F1174" s="36">
        <v>213.5</v>
      </c>
      <c r="G1174" s="30">
        <f t="shared" si="91"/>
        <v>213.5</v>
      </c>
      <c r="H1174" s="17">
        <f t="shared" si="92"/>
        <v>0</v>
      </c>
      <c r="I1174" s="29">
        <f t="shared" si="93"/>
        <v>0</v>
      </c>
    </row>
    <row r="1175" spans="1:9" x14ac:dyDescent="0.3">
      <c r="A1175" s="34">
        <v>6150022</v>
      </c>
      <c r="B1175" s="35" t="s">
        <v>1237</v>
      </c>
      <c r="C1175" s="28">
        <v>0</v>
      </c>
      <c r="D1175" s="30">
        <v>141.5</v>
      </c>
      <c r="E1175" s="14">
        <f t="shared" si="90"/>
        <v>0</v>
      </c>
      <c r="F1175" s="36">
        <v>141.5</v>
      </c>
      <c r="G1175" s="30">
        <f t="shared" si="91"/>
        <v>0</v>
      </c>
      <c r="H1175" s="17">
        <f t="shared" si="92"/>
        <v>0</v>
      </c>
      <c r="I1175" s="29">
        <f t="shared" si="93"/>
        <v>0</v>
      </c>
    </row>
    <row r="1176" spans="1:9" x14ac:dyDescent="0.3">
      <c r="A1176" s="34">
        <v>6150023</v>
      </c>
      <c r="B1176" s="35" t="s">
        <v>793</v>
      </c>
      <c r="C1176" s="28">
        <v>0</v>
      </c>
      <c r="D1176" s="30">
        <v>154.9</v>
      </c>
      <c r="E1176" s="14">
        <f t="shared" si="90"/>
        <v>0</v>
      </c>
      <c r="F1176" s="36">
        <v>154.9</v>
      </c>
      <c r="G1176" s="30">
        <f t="shared" si="91"/>
        <v>0</v>
      </c>
      <c r="H1176" s="17">
        <f t="shared" si="92"/>
        <v>0</v>
      </c>
      <c r="I1176" s="29">
        <f t="shared" si="93"/>
        <v>0</v>
      </c>
    </row>
    <row r="1177" spans="1:9" x14ac:dyDescent="0.3">
      <c r="A1177" s="34">
        <v>6150024</v>
      </c>
      <c r="B1177" s="35" t="s">
        <v>680</v>
      </c>
      <c r="C1177" s="28">
        <v>0</v>
      </c>
      <c r="D1177" s="30">
        <v>154.9</v>
      </c>
      <c r="E1177" s="14">
        <f t="shared" si="90"/>
        <v>0</v>
      </c>
      <c r="F1177" s="36">
        <v>154.9</v>
      </c>
      <c r="G1177" s="30">
        <f t="shared" si="91"/>
        <v>0</v>
      </c>
      <c r="H1177" s="17">
        <f t="shared" si="92"/>
        <v>0</v>
      </c>
      <c r="I1177" s="29">
        <f t="shared" si="93"/>
        <v>0</v>
      </c>
    </row>
    <row r="1178" spans="1:9" x14ac:dyDescent="0.3">
      <c r="A1178" s="34">
        <v>6150025</v>
      </c>
      <c r="B1178" s="35" t="s">
        <v>681</v>
      </c>
      <c r="C1178" s="28">
        <v>0</v>
      </c>
      <c r="D1178" s="30">
        <v>102.5</v>
      </c>
      <c r="E1178" s="14">
        <f t="shared" si="90"/>
        <v>0</v>
      </c>
      <c r="F1178" s="36">
        <v>102.5</v>
      </c>
      <c r="G1178" s="30">
        <f t="shared" si="91"/>
        <v>0</v>
      </c>
      <c r="H1178" s="17">
        <f t="shared" si="92"/>
        <v>0</v>
      </c>
      <c r="I1178" s="29">
        <f t="shared" si="93"/>
        <v>0</v>
      </c>
    </row>
    <row r="1179" spans="1:9" x14ac:dyDescent="0.3">
      <c r="A1179" s="34">
        <v>6150026</v>
      </c>
      <c r="B1179" s="35" t="s">
        <v>682</v>
      </c>
      <c r="C1179" s="28">
        <v>0</v>
      </c>
      <c r="D1179" s="30">
        <v>125.7</v>
      </c>
      <c r="E1179" s="14">
        <f t="shared" si="90"/>
        <v>0</v>
      </c>
      <c r="F1179" s="36">
        <v>125.7</v>
      </c>
      <c r="G1179" s="30">
        <f t="shared" si="91"/>
        <v>0</v>
      </c>
      <c r="H1179" s="17">
        <f t="shared" si="92"/>
        <v>0</v>
      </c>
      <c r="I1179" s="29">
        <f t="shared" si="93"/>
        <v>0</v>
      </c>
    </row>
    <row r="1180" spans="1:9" x14ac:dyDescent="0.3">
      <c r="A1180" s="34">
        <v>6150027</v>
      </c>
      <c r="B1180" s="35" t="s">
        <v>1238</v>
      </c>
      <c r="C1180" s="28">
        <v>0</v>
      </c>
      <c r="D1180" s="30">
        <v>154.9</v>
      </c>
      <c r="E1180" s="14">
        <f t="shared" si="90"/>
        <v>0</v>
      </c>
      <c r="F1180" s="36">
        <v>154.9</v>
      </c>
      <c r="G1180" s="30">
        <f t="shared" si="91"/>
        <v>0</v>
      </c>
      <c r="H1180" s="17">
        <f t="shared" si="92"/>
        <v>0</v>
      </c>
      <c r="I1180" s="29">
        <f t="shared" si="93"/>
        <v>0</v>
      </c>
    </row>
    <row r="1181" spans="1:9" x14ac:dyDescent="0.3">
      <c r="A1181" s="34">
        <v>6150028</v>
      </c>
      <c r="B1181" s="35" t="s">
        <v>1239</v>
      </c>
      <c r="C1181" s="28">
        <v>0</v>
      </c>
      <c r="D1181" s="30">
        <v>103.7</v>
      </c>
      <c r="E1181" s="14">
        <f t="shared" si="90"/>
        <v>0</v>
      </c>
      <c r="F1181" s="36">
        <v>103.7</v>
      </c>
      <c r="G1181" s="30">
        <f t="shared" si="91"/>
        <v>0</v>
      </c>
      <c r="H1181" s="17">
        <f t="shared" si="92"/>
        <v>0</v>
      </c>
      <c r="I1181" s="29">
        <f t="shared" si="93"/>
        <v>0</v>
      </c>
    </row>
    <row r="1182" spans="1:9" x14ac:dyDescent="0.3">
      <c r="A1182" s="34">
        <v>6150029</v>
      </c>
      <c r="B1182" s="35" t="s">
        <v>1240</v>
      </c>
      <c r="C1182" s="28">
        <v>0</v>
      </c>
      <c r="D1182" s="30">
        <v>146.4</v>
      </c>
      <c r="E1182" s="14">
        <f t="shared" si="90"/>
        <v>0</v>
      </c>
      <c r="F1182" s="36">
        <v>146.4</v>
      </c>
      <c r="G1182" s="30">
        <f t="shared" si="91"/>
        <v>0</v>
      </c>
      <c r="H1182" s="17">
        <f t="shared" si="92"/>
        <v>0</v>
      </c>
      <c r="I1182" s="29">
        <f t="shared" si="93"/>
        <v>0</v>
      </c>
    </row>
    <row r="1183" spans="1:9" x14ac:dyDescent="0.3">
      <c r="A1183" s="34">
        <v>6150030</v>
      </c>
      <c r="B1183" s="35" t="s">
        <v>683</v>
      </c>
      <c r="C1183" s="28">
        <v>2</v>
      </c>
      <c r="D1183" s="30">
        <v>102.5</v>
      </c>
      <c r="E1183" s="14">
        <f t="shared" si="90"/>
        <v>205</v>
      </c>
      <c r="F1183" s="36">
        <v>102.5</v>
      </c>
      <c r="G1183" s="30">
        <f t="shared" si="91"/>
        <v>205</v>
      </c>
      <c r="H1183" s="17">
        <f t="shared" si="92"/>
        <v>0</v>
      </c>
      <c r="I1183" s="29">
        <f t="shared" si="93"/>
        <v>0</v>
      </c>
    </row>
    <row r="1184" spans="1:9" x14ac:dyDescent="0.3">
      <c r="A1184" s="34">
        <v>6150031</v>
      </c>
      <c r="B1184" s="35" t="s">
        <v>1241</v>
      </c>
      <c r="C1184" s="28">
        <v>0</v>
      </c>
      <c r="D1184" s="30">
        <v>102.5</v>
      </c>
      <c r="E1184" s="14">
        <f t="shared" ref="E1184:E1247" si="94">D1184*C1184</f>
        <v>0</v>
      </c>
      <c r="F1184" s="36">
        <v>102.5</v>
      </c>
      <c r="G1184" s="30">
        <f t="shared" si="91"/>
        <v>0</v>
      </c>
      <c r="H1184" s="17">
        <f t="shared" si="92"/>
        <v>0</v>
      </c>
      <c r="I1184" s="29">
        <f t="shared" si="93"/>
        <v>0</v>
      </c>
    </row>
    <row r="1185" spans="1:9" x14ac:dyDescent="0.3">
      <c r="A1185" s="34">
        <v>6150032</v>
      </c>
      <c r="B1185" s="35" t="s">
        <v>684</v>
      </c>
      <c r="C1185" s="28">
        <v>4</v>
      </c>
      <c r="D1185" s="30">
        <v>135.4</v>
      </c>
      <c r="E1185" s="14">
        <f t="shared" si="94"/>
        <v>541.6</v>
      </c>
      <c r="F1185" s="36">
        <v>135.4</v>
      </c>
      <c r="G1185" s="30">
        <f t="shared" si="91"/>
        <v>541.6</v>
      </c>
      <c r="H1185" s="17">
        <f t="shared" si="92"/>
        <v>0</v>
      </c>
      <c r="I1185" s="29">
        <f t="shared" si="93"/>
        <v>0</v>
      </c>
    </row>
    <row r="1186" spans="1:9" x14ac:dyDescent="0.3">
      <c r="A1186" s="34">
        <v>6150033</v>
      </c>
      <c r="B1186" s="35" t="s">
        <v>685</v>
      </c>
      <c r="C1186" s="28">
        <v>2</v>
      </c>
      <c r="D1186" s="30">
        <v>102.5</v>
      </c>
      <c r="E1186" s="14">
        <f t="shared" si="94"/>
        <v>205</v>
      </c>
      <c r="F1186" s="36">
        <v>102.5</v>
      </c>
      <c r="G1186" s="30">
        <f t="shared" si="91"/>
        <v>205</v>
      </c>
      <c r="H1186" s="17">
        <f t="shared" si="92"/>
        <v>0</v>
      </c>
      <c r="I1186" s="29">
        <f t="shared" si="93"/>
        <v>0</v>
      </c>
    </row>
    <row r="1187" spans="1:9" x14ac:dyDescent="0.3">
      <c r="A1187" s="34">
        <v>6150034</v>
      </c>
      <c r="B1187" s="35" t="s">
        <v>686</v>
      </c>
      <c r="C1187" s="28">
        <v>4</v>
      </c>
      <c r="D1187" s="30">
        <v>139.1</v>
      </c>
      <c r="E1187" s="14">
        <f t="shared" si="94"/>
        <v>556.4</v>
      </c>
      <c r="F1187" s="36">
        <v>139.1</v>
      </c>
      <c r="G1187" s="30">
        <f t="shared" si="91"/>
        <v>556.4</v>
      </c>
      <c r="H1187" s="17">
        <f t="shared" si="92"/>
        <v>0</v>
      </c>
      <c r="I1187" s="29">
        <f t="shared" si="93"/>
        <v>0</v>
      </c>
    </row>
    <row r="1188" spans="1:9" x14ac:dyDescent="0.3">
      <c r="A1188" s="34">
        <v>6150035</v>
      </c>
      <c r="B1188" s="35" t="s">
        <v>687</v>
      </c>
      <c r="C1188" s="28">
        <v>1</v>
      </c>
      <c r="D1188" s="30">
        <v>102.5</v>
      </c>
      <c r="E1188" s="14">
        <f t="shared" si="94"/>
        <v>102.5</v>
      </c>
      <c r="F1188" s="36">
        <v>102.5</v>
      </c>
      <c r="G1188" s="30">
        <f t="shared" si="91"/>
        <v>102.5</v>
      </c>
      <c r="H1188" s="17">
        <f t="shared" si="92"/>
        <v>0</v>
      </c>
      <c r="I1188" s="29">
        <f t="shared" si="93"/>
        <v>0</v>
      </c>
    </row>
    <row r="1189" spans="1:9" x14ac:dyDescent="0.3">
      <c r="A1189" s="34">
        <v>6150036</v>
      </c>
      <c r="B1189" s="35" t="s">
        <v>1242</v>
      </c>
      <c r="C1189" s="28">
        <v>0</v>
      </c>
      <c r="D1189" s="30">
        <v>125.7</v>
      </c>
      <c r="E1189" s="14">
        <f t="shared" si="94"/>
        <v>0</v>
      </c>
      <c r="F1189" s="36">
        <v>125.7</v>
      </c>
      <c r="G1189" s="30">
        <f t="shared" si="91"/>
        <v>0</v>
      </c>
      <c r="H1189" s="17">
        <f t="shared" si="92"/>
        <v>0</v>
      </c>
      <c r="I1189" s="29">
        <f t="shared" si="93"/>
        <v>0</v>
      </c>
    </row>
    <row r="1190" spans="1:9" x14ac:dyDescent="0.3">
      <c r="A1190" s="34">
        <v>6150037</v>
      </c>
      <c r="B1190" s="35" t="s">
        <v>688</v>
      </c>
      <c r="C1190" s="28">
        <v>0</v>
      </c>
      <c r="D1190" s="30">
        <v>190.3</v>
      </c>
      <c r="E1190" s="14">
        <f t="shared" si="94"/>
        <v>0</v>
      </c>
      <c r="F1190" s="36">
        <v>190.3</v>
      </c>
      <c r="G1190" s="30">
        <f t="shared" si="91"/>
        <v>0</v>
      </c>
      <c r="H1190" s="17">
        <f t="shared" si="92"/>
        <v>0</v>
      </c>
      <c r="I1190" s="29">
        <f t="shared" si="93"/>
        <v>0</v>
      </c>
    </row>
    <row r="1191" spans="1:9" x14ac:dyDescent="0.3">
      <c r="A1191" s="34">
        <v>6150038</v>
      </c>
      <c r="B1191" s="35" t="s">
        <v>1243</v>
      </c>
      <c r="C1191" s="28">
        <v>0</v>
      </c>
      <c r="D1191" s="30">
        <v>125.7</v>
      </c>
      <c r="E1191" s="14">
        <f t="shared" si="94"/>
        <v>0</v>
      </c>
      <c r="F1191" s="36">
        <v>125.7</v>
      </c>
      <c r="G1191" s="30">
        <f t="shared" si="91"/>
        <v>0</v>
      </c>
      <c r="H1191" s="17">
        <f t="shared" si="92"/>
        <v>0</v>
      </c>
      <c r="I1191" s="29">
        <f t="shared" si="93"/>
        <v>0</v>
      </c>
    </row>
    <row r="1192" spans="1:9" x14ac:dyDescent="0.3">
      <c r="A1192" s="34">
        <v>6150039</v>
      </c>
      <c r="B1192" s="35" t="s">
        <v>1244</v>
      </c>
      <c r="C1192" s="28">
        <v>3</v>
      </c>
      <c r="D1192" s="30">
        <v>113.5</v>
      </c>
      <c r="E1192" s="14">
        <f t="shared" si="94"/>
        <v>340.5</v>
      </c>
      <c r="F1192" s="36">
        <v>113.5</v>
      </c>
      <c r="G1192" s="30">
        <f t="shared" si="91"/>
        <v>340.5</v>
      </c>
      <c r="H1192" s="17">
        <f t="shared" si="92"/>
        <v>0</v>
      </c>
      <c r="I1192" s="29">
        <f t="shared" si="93"/>
        <v>0</v>
      </c>
    </row>
    <row r="1193" spans="1:9" x14ac:dyDescent="0.3">
      <c r="A1193" s="34">
        <v>6150040</v>
      </c>
      <c r="B1193" s="35" t="s">
        <v>689</v>
      </c>
      <c r="C1193" s="28">
        <v>1</v>
      </c>
      <c r="D1193" s="30">
        <v>164.7</v>
      </c>
      <c r="E1193" s="14">
        <f t="shared" si="94"/>
        <v>164.7</v>
      </c>
      <c r="F1193" s="36">
        <v>164.7</v>
      </c>
      <c r="G1193" s="30">
        <f t="shared" ref="G1193:G1256" si="95">C1193*F1193</f>
        <v>164.7</v>
      </c>
      <c r="H1193" s="17">
        <f t="shared" ref="H1193:H1256" si="96">G1193-E1193</f>
        <v>0</v>
      </c>
      <c r="I1193" s="29">
        <f t="shared" ref="I1193:I1256" si="97">IF(E1193=0,0,H1193/E1193)</f>
        <v>0</v>
      </c>
    </row>
    <row r="1194" spans="1:9" x14ac:dyDescent="0.3">
      <c r="A1194" s="34">
        <v>6150041</v>
      </c>
      <c r="B1194" s="35" t="s">
        <v>1245</v>
      </c>
      <c r="C1194" s="28">
        <v>0</v>
      </c>
      <c r="D1194" s="30">
        <v>151.30000000000001</v>
      </c>
      <c r="E1194" s="14">
        <f t="shared" si="94"/>
        <v>0</v>
      </c>
      <c r="F1194" s="36">
        <v>151.30000000000001</v>
      </c>
      <c r="G1194" s="30">
        <f t="shared" si="95"/>
        <v>0</v>
      </c>
      <c r="H1194" s="17">
        <f t="shared" si="96"/>
        <v>0</v>
      </c>
      <c r="I1194" s="29">
        <f t="shared" si="97"/>
        <v>0</v>
      </c>
    </row>
    <row r="1195" spans="1:9" x14ac:dyDescent="0.3">
      <c r="A1195" s="34">
        <v>6150042</v>
      </c>
      <c r="B1195" s="35" t="s">
        <v>690</v>
      </c>
      <c r="C1195" s="28">
        <v>0</v>
      </c>
      <c r="D1195" s="30">
        <v>213.5</v>
      </c>
      <c r="E1195" s="14">
        <f t="shared" si="94"/>
        <v>0</v>
      </c>
      <c r="F1195" s="36">
        <v>213.5</v>
      </c>
      <c r="G1195" s="30">
        <f t="shared" si="95"/>
        <v>0</v>
      </c>
      <c r="H1195" s="17">
        <f t="shared" si="96"/>
        <v>0</v>
      </c>
      <c r="I1195" s="29">
        <f t="shared" si="97"/>
        <v>0</v>
      </c>
    </row>
    <row r="1196" spans="1:9" x14ac:dyDescent="0.3">
      <c r="A1196" s="34">
        <v>6150043</v>
      </c>
      <c r="B1196" s="35" t="s">
        <v>1246</v>
      </c>
      <c r="C1196" s="28">
        <v>0</v>
      </c>
      <c r="D1196" s="30">
        <v>151.30000000000001</v>
      </c>
      <c r="E1196" s="14">
        <f t="shared" si="94"/>
        <v>0</v>
      </c>
      <c r="F1196" s="36">
        <v>151.30000000000001</v>
      </c>
      <c r="G1196" s="30">
        <f t="shared" si="95"/>
        <v>0</v>
      </c>
      <c r="H1196" s="17">
        <f t="shared" si="96"/>
        <v>0</v>
      </c>
      <c r="I1196" s="29">
        <f t="shared" si="97"/>
        <v>0</v>
      </c>
    </row>
    <row r="1197" spans="1:9" x14ac:dyDescent="0.3">
      <c r="A1197" s="34">
        <v>6150044</v>
      </c>
      <c r="B1197" s="35" t="s">
        <v>1247</v>
      </c>
      <c r="C1197" s="28">
        <v>0</v>
      </c>
      <c r="D1197" s="30">
        <v>102.5</v>
      </c>
      <c r="E1197" s="14">
        <f t="shared" si="94"/>
        <v>0</v>
      </c>
      <c r="F1197" s="36">
        <v>102.5</v>
      </c>
      <c r="G1197" s="30">
        <f t="shared" si="95"/>
        <v>0</v>
      </c>
      <c r="H1197" s="17">
        <f t="shared" si="96"/>
        <v>0</v>
      </c>
      <c r="I1197" s="29">
        <f t="shared" si="97"/>
        <v>0</v>
      </c>
    </row>
    <row r="1198" spans="1:9" x14ac:dyDescent="0.3">
      <c r="A1198" s="34">
        <v>6150045</v>
      </c>
      <c r="B1198" s="35" t="s">
        <v>691</v>
      </c>
      <c r="C1198" s="28">
        <v>0</v>
      </c>
      <c r="D1198" s="30">
        <v>154.9</v>
      </c>
      <c r="E1198" s="14">
        <f t="shared" si="94"/>
        <v>0</v>
      </c>
      <c r="F1198" s="36">
        <v>154.9</v>
      </c>
      <c r="G1198" s="30">
        <f t="shared" si="95"/>
        <v>0</v>
      </c>
      <c r="H1198" s="17">
        <f t="shared" si="96"/>
        <v>0</v>
      </c>
      <c r="I1198" s="29">
        <f t="shared" si="97"/>
        <v>0</v>
      </c>
    </row>
    <row r="1199" spans="1:9" x14ac:dyDescent="0.3">
      <c r="A1199" s="34">
        <v>6150046</v>
      </c>
      <c r="B1199" s="35" t="s">
        <v>1248</v>
      </c>
      <c r="C1199" s="28">
        <v>0</v>
      </c>
      <c r="D1199" s="30">
        <v>154.9</v>
      </c>
      <c r="E1199" s="14">
        <f t="shared" si="94"/>
        <v>0</v>
      </c>
      <c r="F1199" s="36">
        <v>154.9</v>
      </c>
      <c r="G1199" s="30">
        <f t="shared" si="95"/>
        <v>0</v>
      </c>
      <c r="H1199" s="17">
        <f t="shared" si="96"/>
        <v>0</v>
      </c>
      <c r="I1199" s="29">
        <f t="shared" si="97"/>
        <v>0</v>
      </c>
    </row>
    <row r="1200" spans="1:9" x14ac:dyDescent="0.3">
      <c r="A1200" s="34">
        <v>6150047</v>
      </c>
      <c r="B1200" s="35" t="s">
        <v>1249</v>
      </c>
      <c r="C1200" s="28">
        <v>0</v>
      </c>
      <c r="D1200" s="30">
        <v>1281</v>
      </c>
      <c r="E1200" s="14">
        <f t="shared" si="94"/>
        <v>0</v>
      </c>
      <c r="F1200" s="36">
        <v>1281</v>
      </c>
      <c r="G1200" s="30">
        <f t="shared" si="95"/>
        <v>0</v>
      </c>
      <c r="H1200" s="17">
        <f t="shared" si="96"/>
        <v>0</v>
      </c>
      <c r="I1200" s="29">
        <f t="shared" si="97"/>
        <v>0</v>
      </c>
    </row>
    <row r="1201" spans="1:9" x14ac:dyDescent="0.3">
      <c r="A1201" s="34">
        <v>6150048</v>
      </c>
      <c r="B1201" s="35" t="s">
        <v>1250</v>
      </c>
      <c r="C1201" s="28">
        <v>0</v>
      </c>
      <c r="D1201" s="30">
        <v>1281</v>
      </c>
      <c r="E1201" s="14">
        <f t="shared" si="94"/>
        <v>0</v>
      </c>
      <c r="F1201" s="36">
        <v>1281</v>
      </c>
      <c r="G1201" s="30">
        <f t="shared" si="95"/>
        <v>0</v>
      </c>
      <c r="H1201" s="17">
        <f t="shared" si="96"/>
        <v>0</v>
      </c>
      <c r="I1201" s="29">
        <f t="shared" si="97"/>
        <v>0</v>
      </c>
    </row>
    <row r="1202" spans="1:9" x14ac:dyDescent="0.3">
      <c r="A1202" s="34">
        <v>6150049</v>
      </c>
      <c r="B1202" s="35" t="s">
        <v>1251</v>
      </c>
      <c r="C1202" s="28">
        <v>0</v>
      </c>
      <c r="D1202" s="30">
        <v>1281</v>
      </c>
      <c r="E1202" s="14">
        <f t="shared" si="94"/>
        <v>0</v>
      </c>
      <c r="F1202" s="36">
        <v>1281</v>
      </c>
      <c r="G1202" s="30">
        <f t="shared" si="95"/>
        <v>0</v>
      </c>
      <c r="H1202" s="17">
        <f t="shared" si="96"/>
        <v>0</v>
      </c>
      <c r="I1202" s="29">
        <f t="shared" si="97"/>
        <v>0</v>
      </c>
    </row>
    <row r="1203" spans="1:9" x14ac:dyDescent="0.3">
      <c r="A1203" s="34">
        <v>6150050</v>
      </c>
      <c r="B1203" s="35" t="s">
        <v>1252</v>
      </c>
      <c r="C1203" s="28">
        <v>0</v>
      </c>
      <c r="D1203" s="30">
        <v>1548.2</v>
      </c>
      <c r="E1203" s="14">
        <f t="shared" si="94"/>
        <v>0</v>
      </c>
      <c r="F1203" s="36">
        <v>1548.2</v>
      </c>
      <c r="G1203" s="30">
        <f t="shared" si="95"/>
        <v>0</v>
      </c>
      <c r="H1203" s="17">
        <f t="shared" si="96"/>
        <v>0</v>
      </c>
      <c r="I1203" s="29">
        <f t="shared" si="97"/>
        <v>0</v>
      </c>
    </row>
    <row r="1204" spans="1:9" x14ac:dyDescent="0.3">
      <c r="A1204" s="34">
        <v>6150051</v>
      </c>
      <c r="B1204" s="35" t="s">
        <v>1253</v>
      </c>
      <c r="C1204" s="28">
        <v>0</v>
      </c>
      <c r="D1204" s="30">
        <v>1281</v>
      </c>
      <c r="E1204" s="14">
        <f t="shared" si="94"/>
        <v>0</v>
      </c>
      <c r="F1204" s="36">
        <v>1281</v>
      </c>
      <c r="G1204" s="30">
        <f t="shared" si="95"/>
        <v>0</v>
      </c>
      <c r="H1204" s="17">
        <f t="shared" si="96"/>
        <v>0</v>
      </c>
      <c r="I1204" s="29">
        <f t="shared" si="97"/>
        <v>0</v>
      </c>
    </row>
    <row r="1205" spans="1:9" x14ac:dyDescent="0.3">
      <c r="A1205" s="34">
        <v>6150052</v>
      </c>
      <c r="B1205" s="35" t="s">
        <v>1254</v>
      </c>
      <c r="C1205" s="28">
        <v>0</v>
      </c>
      <c r="D1205" s="30">
        <v>1281</v>
      </c>
      <c r="E1205" s="14">
        <f t="shared" si="94"/>
        <v>0</v>
      </c>
      <c r="F1205" s="36">
        <v>1281</v>
      </c>
      <c r="G1205" s="30">
        <f t="shared" si="95"/>
        <v>0</v>
      </c>
      <c r="H1205" s="17">
        <f t="shared" si="96"/>
        <v>0</v>
      </c>
      <c r="I1205" s="29">
        <f t="shared" si="97"/>
        <v>0</v>
      </c>
    </row>
    <row r="1206" spans="1:9" x14ac:dyDescent="0.3">
      <c r="A1206" s="34">
        <v>6150053</v>
      </c>
      <c r="B1206" s="35" t="s">
        <v>1255</v>
      </c>
      <c r="C1206" s="28">
        <v>0</v>
      </c>
      <c r="D1206" s="30">
        <v>395.3</v>
      </c>
      <c r="E1206" s="14">
        <f t="shared" si="94"/>
        <v>0</v>
      </c>
      <c r="F1206" s="36">
        <v>395.3</v>
      </c>
      <c r="G1206" s="30">
        <f t="shared" si="95"/>
        <v>0</v>
      </c>
      <c r="H1206" s="17">
        <f t="shared" si="96"/>
        <v>0</v>
      </c>
      <c r="I1206" s="29">
        <f t="shared" si="97"/>
        <v>0</v>
      </c>
    </row>
    <row r="1207" spans="1:9" x14ac:dyDescent="0.3">
      <c r="A1207" s="34">
        <v>6150054</v>
      </c>
      <c r="B1207" s="35" t="s">
        <v>692</v>
      </c>
      <c r="C1207" s="28">
        <v>0</v>
      </c>
      <c r="D1207" s="30">
        <v>395.3</v>
      </c>
      <c r="E1207" s="14">
        <f t="shared" si="94"/>
        <v>0</v>
      </c>
      <c r="F1207" s="36">
        <v>395.3</v>
      </c>
      <c r="G1207" s="30">
        <f t="shared" si="95"/>
        <v>0</v>
      </c>
      <c r="H1207" s="17">
        <f t="shared" si="96"/>
        <v>0</v>
      </c>
      <c r="I1207" s="29">
        <f t="shared" si="97"/>
        <v>0</v>
      </c>
    </row>
    <row r="1208" spans="1:9" x14ac:dyDescent="0.3">
      <c r="A1208" s="34">
        <v>6150055</v>
      </c>
      <c r="B1208" s="35" t="s">
        <v>1256</v>
      </c>
      <c r="C1208" s="28">
        <v>0</v>
      </c>
      <c r="D1208" s="30">
        <v>395.3</v>
      </c>
      <c r="E1208" s="14">
        <f t="shared" si="94"/>
        <v>0</v>
      </c>
      <c r="F1208" s="36">
        <v>395.3</v>
      </c>
      <c r="G1208" s="30">
        <f t="shared" si="95"/>
        <v>0</v>
      </c>
      <c r="H1208" s="17">
        <f t="shared" si="96"/>
        <v>0</v>
      </c>
      <c r="I1208" s="29">
        <f t="shared" si="97"/>
        <v>0</v>
      </c>
    </row>
    <row r="1209" spans="1:9" x14ac:dyDescent="0.3">
      <c r="A1209" s="34">
        <v>6206126</v>
      </c>
      <c r="B1209" s="35" t="s">
        <v>1257</v>
      </c>
      <c r="C1209" s="28">
        <v>0</v>
      </c>
      <c r="D1209" s="30">
        <v>256.2</v>
      </c>
      <c r="E1209" s="14">
        <f t="shared" si="94"/>
        <v>0</v>
      </c>
      <c r="F1209" s="36">
        <v>256.2</v>
      </c>
      <c r="G1209" s="30">
        <f t="shared" si="95"/>
        <v>0</v>
      </c>
      <c r="H1209" s="17">
        <f t="shared" si="96"/>
        <v>0</v>
      </c>
      <c r="I1209" s="29">
        <f t="shared" si="97"/>
        <v>0</v>
      </c>
    </row>
    <row r="1210" spans="1:9" x14ac:dyDescent="0.3">
      <c r="A1210" s="34">
        <v>6206128</v>
      </c>
      <c r="B1210" s="35" t="s">
        <v>1258</v>
      </c>
      <c r="C1210" s="28">
        <v>0</v>
      </c>
      <c r="D1210" s="30">
        <v>213.5</v>
      </c>
      <c r="E1210" s="14">
        <f t="shared" si="94"/>
        <v>0</v>
      </c>
      <c r="F1210" s="36">
        <v>213.5</v>
      </c>
      <c r="G1210" s="30">
        <f t="shared" si="95"/>
        <v>0</v>
      </c>
      <c r="H1210" s="17">
        <f t="shared" si="96"/>
        <v>0</v>
      </c>
      <c r="I1210" s="29">
        <f t="shared" si="97"/>
        <v>0</v>
      </c>
    </row>
    <row r="1211" spans="1:9" x14ac:dyDescent="0.3">
      <c r="A1211" s="34">
        <v>6209126</v>
      </c>
      <c r="B1211" s="35" t="s">
        <v>1259</v>
      </c>
      <c r="C1211" s="28">
        <v>0</v>
      </c>
      <c r="D1211" s="30">
        <v>102.5</v>
      </c>
      <c r="E1211" s="14">
        <f t="shared" si="94"/>
        <v>0</v>
      </c>
      <c r="F1211" s="36">
        <v>102.5</v>
      </c>
      <c r="G1211" s="30">
        <f t="shared" si="95"/>
        <v>0</v>
      </c>
      <c r="H1211" s="17">
        <f t="shared" si="96"/>
        <v>0</v>
      </c>
      <c r="I1211" s="29">
        <f t="shared" si="97"/>
        <v>0</v>
      </c>
    </row>
    <row r="1212" spans="1:9" x14ac:dyDescent="0.3">
      <c r="A1212" s="34">
        <v>6306051</v>
      </c>
      <c r="B1212" s="35" t="s">
        <v>4</v>
      </c>
      <c r="C1212" s="28">
        <v>396</v>
      </c>
      <c r="D1212" s="30">
        <v>100</v>
      </c>
      <c r="E1212" s="14">
        <f t="shared" si="94"/>
        <v>39600</v>
      </c>
      <c r="F1212" s="36">
        <v>100</v>
      </c>
      <c r="G1212" s="30">
        <f t="shared" si="95"/>
        <v>39600</v>
      </c>
      <c r="H1212" s="17">
        <f t="shared" si="96"/>
        <v>0</v>
      </c>
      <c r="I1212" s="29">
        <f t="shared" si="97"/>
        <v>0</v>
      </c>
    </row>
    <row r="1213" spans="1:9" x14ac:dyDescent="0.3">
      <c r="A1213" s="34">
        <v>6309051</v>
      </c>
      <c r="B1213" s="35" t="s">
        <v>1260</v>
      </c>
      <c r="C1213" s="28">
        <v>0</v>
      </c>
      <c r="D1213" s="30">
        <v>69.5</v>
      </c>
      <c r="E1213" s="14">
        <f t="shared" si="94"/>
        <v>0</v>
      </c>
      <c r="F1213" s="36">
        <v>69.5</v>
      </c>
      <c r="G1213" s="30">
        <f t="shared" si="95"/>
        <v>0</v>
      </c>
      <c r="H1213" s="17">
        <f t="shared" si="96"/>
        <v>0</v>
      </c>
      <c r="I1213" s="29">
        <f t="shared" si="97"/>
        <v>0</v>
      </c>
    </row>
    <row r="1214" spans="1:9" x14ac:dyDescent="0.3">
      <c r="A1214" s="34">
        <v>6400001</v>
      </c>
      <c r="B1214" s="35" t="s">
        <v>1261</v>
      </c>
      <c r="C1214" s="28">
        <v>0</v>
      </c>
      <c r="D1214" s="30">
        <v>773.5</v>
      </c>
      <c r="E1214" s="14">
        <f t="shared" si="94"/>
        <v>0</v>
      </c>
      <c r="F1214" s="36">
        <v>773.5</v>
      </c>
      <c r="G1214" s="30">
        <f t="shared" si="95"/>
        <v>0</v>
      </c>
      <c r="H1214" s="17">
        <f t="shared" si="96"/>
        <v>0</v>
      </c>
      <c r="I1214" s="29">
        <f t="shared" si="97"/>
        <v>0</v>
      </c>
    </row>
    <row r="1215" spans="1:9" x14ac:dyDescent="0.3">
      <c r="A1215" s="34">
        <v>6400002</v>
      </c>
      <c r="B1215" s="35" t="s">
        <v>1262</v>
      </c>
      <c r="C1215" s="28">
        <v>0</v>
      </c>
      <c r="D1215" s="30">
        <v>773.5</v>
      </c>
      <c r="E1215" s="14">
        <f t="shared" si="94"/>
        <v>0</v>
      </c>
      <c r="F1215" s="36">
        <v>773.5</v>
      </c>
      <c r="G1215" s="30">
        <f t="shared" si="95"/>
        <v>0</v>
      </c>
      <c r="H1215" s="17">
        <f t="shared" si="96"/>
        <v>0</v>
      </c>
      <c r="I1215" s="29">
        <f t="shared" si="97"/>
        <v>0</v>
      </c>
    </row>
    <row r="1216" spans="1:9" x14ac:dyDescent="0.3">
      <c r="A1216" s="34">
        <v>6400003</v>
      </c>
      <c r="B1216" s="35" t="s">
        <v>1263</v>
      </c>
      <c r="C1216" s="28">
        <v>0</v>
      </c>
      <c r="D1216" s="30">
        <v>527</v>
      </c>
      <c r="E1216" s="14">
        <f t="shared" si="94"/>
        <v>0</v>
      </c>
      <c r="F1216" s="36">
        <v>527</v>
      </c>
      <c r="G1216" s="30">
        <f t="shared" si="95"/>
        <v>0</v>
      </c>
      <c r="H1216" s="17">
        <f t="shared" si="96"/>
        <v>0</v>
      </c>
      <c r="I1216" s="29">
        <f t="shared" si="97"/>
        <v>0</v>
      </c>
    </row>
    <row r="1217" spans="1:9" x14ac:dyDescent="0.3">
      <c r="A1217" s="34">
        <v>6400004</v>
      </c>
      <c r="B1217" s="35" t="s">
        <v>1264</v>
      </c>
      <c r="C1217" s="28">
        <v>0</v>
      </c>
      <c r="D1217" s="30">
        <v>510</v>
      </c>
      <c r="E1217" s="14">
        <f t="shared" si="94"/>
        <v>0</v>
      </c>
      <c r="F1217" s="36">
        <v>510</v>
      </c>
      <c r="G1217" s="30">
        <f t="shared" si="95"/>
        <v>0</v>
      </c>
      <c r="H1217" s="17">
        <f t="shared" si="96"/>
        <v>0</v>
      </c>
      <c r="I1217" s="29">
        <f t="shared" si="97"/>
        <v>0</v>
      </c>
    </row>
    <row r="1218" spans="1:9" x14ac:dyDescent="0.3">
      <c r="A1218" s="34">
        <v>6400005</v>
      </c>
      <c r="B1218" s="35" t="s">
        <v>1265</v>
      </c>
      <c r="C1218" s="28">
        <v>0</v>
      </c>
      <c r="D1218" s="30">
        <v>552.70000000000005</v>
      </c>
      <c r="E1218" s="14">
        <f t="shared" si="94"/>
        <v>0</v>
      </c>
      <c r="F1218" s="36">
        <v>552.70000000000005</v>
      </c>
      <c r="G1218" s="30">
        <f t="shared" si="95"/>
        <v>0</v>
      </c>
      <c r="H1218" s="17">
        <f t="shared" si="96"/>
        <v>0</v>
      </c>
      <c r="I1218" s="29">
        <f t="shared" si="97"/>
        <v>0</v>
      </c>
    </row>
    <row r="1219" spans="1:9" x14ac:dyDescent="0.3">
      <c r="A1219" s="34">
        <v>6400006</v>
      </c>
      <c r="B1219" s="35" t="s">
        <v>1266</v>
      </c>
      <c r="C1219" s="28">
        <v>0</v>
      </c>
      <c r="D1219" s="30">
        <v>672.2</v>
      </c>
      <c r="E1219" s="14">
        <f t="shared" si="94"/>
        <v>0</v>
      </c>
      <c r="F1219" s="36">
        <v>672.2</v>
      </c>
      <c r="G1219" s="30">
        <f t="shared" si="95"/>
        <v>0</v>
      </c>
      <c r="H1219" s="17">
        <f t="shared" si="96"/>
        <v>0</v>
      </c>
      <c r="I1219" s="29">
        <f t="shared" si="97"/>
        <v>0</v>
      </c>
    </row>
    <row r="1220" spans="1:9" x14ac:dyDescent="0.3">
      <c r="A1220" s="34">
        <v>6400007</v>
      </c>
      <c r="B1220" s="35" t="s">
        <v>1267</v>
      </c>
      <c r="C1220" s="28">
        <v>0</v>
      </c>
      <c r="D1220" s="30">
        <v>958.9</v>
      </c>
      <c r="E1220" s="14">
        <f t="shared" si="94"/>
        <v>0</v>
      </c>
      <c r="F1220" s="36">
        <v>958.9</v>
      </c>
      <c r="G1220" s="30">
        <f t="shared" si="95"/>
        <v>0</v>
      </c>
      <c r="H1220" s="17">
        <f t="shared" si="96"/>
        <v>0</v>
      </c>
      <c r="I1220" s="29">
        <f t="shared" si="97"/>
        <v>0</v>
      </c>
    </row>
    <row r="1221" spans="1:9" x14ac:dyDescent="0.3">
      <c r="A1221" s="34">
        <v>6400008</v>
      </c>
      <c r="B1221" s="35" t="s">
        <v>1268</v>
      </c>
      <c r="C1221" s="28">
        <v>0</v>
      </c>
      <c r="D1221" s="30">
        <v>958.9</v>
      </c>
      <c r="E1221" s="14">
        <f t="shared" si="94"/>
        <v>0</v>
      </c>
      <c r="F1221" s="36">
        <v>958.9</v>
      </c>
      <c r="G1221" s="30">
        <f t="shared" si="95"/>
        <v>0</v>
      </c>
      <c r="H1221" s="17">
        <f t="shared" si="96"/>
        <v>0</v>
      </c>
      <c r="I1221" s="29">
        <f t="shared" si="97"/>
        <v>0</v>
      </c>
    </row>
    <row r="1222" spans="1:9" x14ac:dyDescent="0.3">
      <c r="A1222" s="34">
        <v>6400009</v>
      </c>
      <c r="B1222" s="35" t="s">
        <v>1269</v>
      </c>
      <c r="C1222" s="28">
        <v>0</v>
      </c>
      <c r="D1222" s="30">
        <v>1045.5</v>
      </c>
      <c r="E1222" s="14">
        <f t="shared" si="94"/>
        <v>0</v>
      </c>
      <c r="F1222" s="36">
        <v>1045.5</v>
      </c>
      <c r="G1222" s="30">
        <f t="shared" si="95"/>
        <v>0</v>
      </c>
      <c r="H1222" s="17">
        <f t="shared" si="96"/>
        <v>0</v>
      </c>
      <c r="I1222" s="29">
        <f t="shared" si="97"/>
        <v>0</v>
      </c>
    </row>
    <row r="1223" spans="1:9" x14ac:dyDescent="0.3">
      <c r="A1223" s="34">
        <v>6400010</v>
      </c>
      <c r="B1223" s="35" t="s">
        <v>1270</v>
      </c>
      <c r="C1223" s="28">
        <v>0</v>
      </c>
      <c r="D1223" s="30">
        <v>483.1</v>
      </c>
      <c r="E1223" s="14">
        <f t="shared" si="94"/>
        <v>0</v>
      </c>
      <c r="F1223" s="36">
        <v>483.1</v>
      </c>
      <c r="G1223" s="30">
        <f t="shared" si="95"/>
        <v>0</v>
      </c>
      <c r="H1223" s="17">
        <f t="shared" si="96"/>
        <v>0</v>
      </c>
      <c r="I1223" s="29">
        <f t="shared" si="97"/>
        <v>0</v>
      </c>
    </row>
    <row r="1224" spans="1:9" x14ac:dyDescent="0.3">
      <c r="A1224" s="34">
        <v>6400011</v>
      </c>
      <c r="B1224" s="35" t="s">
        <v>1271</v>
      </c>
      <c r="C1224" s="28">
        <v>0</v>
      </c>
      <c r="D1224" s="30">
        <v>483.1</v>
      </c>
      <c r="E1224" s="14">
        <f t="shared" si="94"/>
        <v>0</v>
      </c>
      <c r="F1224" s="36">
        <v>483.1</v>
      </c>
      <c r="G1224" s="30">
        <f t="shared" si="95"/>
        <v>0</v>
      </c>
      <c r="H1224" s="17">
        <f t="shared" si="96"/>
        <v>0</v>
      </c>
      <c r="I1224" s="29">
        <f t="shared" si="97"/>
        <v>0</v>
      </c>
    </row>
    <row r="1225" spans="1:9" x14ac:dyDescent="0.3">
      <c r="A1225" s="34">
        <v>6506077</v>
      </c>
      <c r="B1225" s="35" t="s">
        <v>693</v>
      </c>
      <c r="C1225" s="28">
        <v>0</v>
      </c>
      <c r="D1225" s="30">
        <v>356.2</v>
      </c>
      <c r="E1225" s="14">
        <f t="shared" si="94"/>
        <v>0</v>
      </c>
      <c r="F1225" s="36">
        <v>356.2</v>
      </c>
      <c r="G1225" s="30">
        <f t="shared" si="95"/>
        <v>0</v>
      </c>
      <c r="H1225" s="17">
        <f t="shared" si="96"/>
        <v>0</v>
      </c>
      <c r="I1225" s="29">
        <f t="shared" si="97"/>
        <v>0</v>
      </c>
    </row>
    <row r="1226" spans="1:9" x14ac:dyDescent="0.3">
      <c r="A1226" s="34">
        <v>6506079</v>
      </c>
      <c r="B1226" s="35" t="s">
        <v>1272</v>
      </c>
      <c r="C1226" s="28">
        <v>0</v>
      </c>
      <c r="D1226" s="30">
        <v>542.9</v>
      </c>
      <c r="E1226" s="14">
        <f t="shared" si="94"/>
        <v>0</v>
      </c>
      <c r="F1226" s="36">
        <v>542.9</v>
      </c>
      <c r="G1226" s="30">
        <f t="shared" si="95"/>
        <v>0</v>
      </c>
      <c r="H1226" s="17">
        <f t="shared" si="96"/>
        <v>0</v>
      </c>
      <c r="I1226" s="29">
        <f t="shared" si="97"/>
        <v>0</v>
      </c>
    </row>
    <row r="1227" spans="1:9" x14ac:dyDescent="0.3">
      <c r="A1227" s="34">
        <v>6506083</v>
      </c>
      <c r="B1227" s="35" t="s">
        <v>1273</v>
      </c>
      <c r="C1227" s="28">
        <v>0</v>
      </c>
      <c r="D1227" s="30">
        <v>17.100000000000001</v>
      </c>
      <c r="E1227" s="14">
        <f t="shared" si="94"/>
        <v>0</v>
      </c>
      <c r="F1227" s="36">
        <v>17.100000000000001</v>
      </c>
      <c r="G1227" s="30">
        <f t="shared" si="95"/>
        <v>0</v>
      </c>
      <c r="H1227" s="17">
        <f t="shared" si="96"/>
        <v>0</v>
      </c>
      <c r="I1227" s="29">
        <f t="shared" si="97"/>
        <v>0</v>
      </c>
    </row>
    <row r="1228" spans="1:9" x14ac:dyDescent="0.3">
      <c r="A1228" s="34">
        <v>6506084</v>
      </c>
      <c r="B1228" s="35" t="s">
        <v>794</v>
      </c>
      <c r="C1228" s="28">
        <v>0</v>
      </c>
      <c r="D1228" s="30">
        <v>69.5</v>
      </c>
      <c r="E1228" s="14">
        <f t="shared" si="94"/>
        <v>0</v>
      </c>
      <c r="F1228" s="36">
        <v>69.5</v>
      </c>
      <c r="G1228" s="30">
        <f t="shared" si="95"/>
        <v>0</v>
      </c>
      <c r="H1228" s="17">
        <f t="shared" si="96"/>
        <v>0</v>
      </c>
      <c r="I1228" s="29">
        <f t="shared" si="97"/>
        <v>0</v>
      </c>
    </row>
    <row r="1229" spans="1:9" x14ac:dyDescent="0.3">
      <c r="A1229" s="34">
        <v>6506091</v>
      </c>
      <c r="B1229" s="35" t="s">
        <v>694</v>
      </c>
      <c r="C1229" s="28">
        <v>3</v>
      </c>
      <c r="D1229" s="30">
        <v>69.5</v>
      </c>
      <c r="E1229" s="14">
        <f t="shared" si="94"/>
        <v>208.5</v>
      </c>
      <c r="F1229" s="36">
        <v>69.5</v>
      </c>
      <c r="G1229" s="30">
        <f t="shared" si="95"/>
        <v>208.5</v>
      </c>
      <c r="H1229" s="17">
        <f t="shared" si="96"/>
        <v>0</v>
      </c>
      <c r="I1229" s="29">
        <f t="shared" si="97"/>
        <v>0</v>
      </c>
    </row>
    <row r="1230" spans="1:9" x14ac:dyDescent="0.3">
      <c r="A1230" s="34">
        <v>6506092</v>
      </c>
      <c r="B1230" s="35" t="s">
        <v>1274</v>
      </c>
      <c r="C1230" s="28">
        <v>0</v>
      </c>
      <c r="D1230" s="30">
        <v>45.1</v>
      </c>
      <c r="E1230" s="14">
        <f t="shared" si="94"/>
        <v>0</v>
      </c>
      <c r="F1230" s="36">
        <v>45.1</v>
      </c>
      <c r="G1230" s="30">
        <f t="shared" si="95"/>
        <v>0</v>
      </c>
      <c r="H1230" s="17">
        <f t="shared" si="96"/>
        <v>0</v>
      </c>
      <c r="I1230" s="29">
        <f t="shared" si="97"/>
        <v>0</v>
      </c>
    </row>
    <row r="1231" spans="1:9" x14ac:dyDescent="0.3">
      <c r="A1231" s="34">
        <v>6507981</v>
      </c>
      <c r="B1231" s="35" t="s">
        <v>695</v>
      </c>
      <c r="C1231" s="28">
        <v>0</v>
      </c>
      <c r="D1231" s="30">
        <v>113.5</v>
      </c>
      <c r="E1231" s="14">
        <f t="shared" si="94"/>
        <v>0</v>
      </c>
      <c r="F1231" s="36">
        <v>113.5</v>
      </c>
      <c r="G1231" s="30">
        <f t="shared" si="95"/>
        <v>0</v>
      </c>
      <c r="H1231" s="17">
        <f t="shared" si="96"/>
        <v>0</v>
      </c>
      <c r="I1231" s="29">
        <f t="shared" si="97"/>
        <v>0</v>
      </c>
    </row>
    <row r="1232" spans="1:9" x14ac:dyDescent="0.3">
      <c r="A1232" s="34">
        <v>6509077</v>
      </c>
      <c r="B1232" s="35" t="s">
        <v>1275</v>
      </c>
      <c r="C1232" s="28">
        <v>0</v>
      </c>
      <c r="D1232" s="30">
        <v>61</v>
      </c>
      <c r="E1232" s="14">
        <f t="shared" si="94"/>
        <v>0</v>
      </c>
      <c r="F1232" s="36">
        <v>61</v>
      </c>
      <c r="G1232" s="30">
        <f t="shared" si="95"/>
        <v>0</v>
      </c>
      <c r="H1232" s="17">
        <f t="shared" si="96"/>
        <v>0</v>
      </c>
      <c r="I1232" s="29">
        <f t="shared" si="97"/>
        <v>0</v>
      </c>
    </row>
    <row r="1233" spans="1:9" x14ac:dyDescent="0.3">
      <c r="A1233" s="34">
        <v>6606001</v>
      </c>
      <c r="B1233" s="35" t="s">
        <v>1276</v>
      </c>
      <c r="C1233" s="28">
        <v>0</v>
      </c>
      <c r="D1233" s="30">
        <v>738.1</v>
      </c>
      <c r="E1233" s="14">
        <f t="shared" si="94"/>
        <v>0</v>
      </c>
      <c r="F1233" s="36">
        <v>738.1</v>
      </c>
      <c r="G1233" s="30">
        <f t="shared" si="95"/>
        <v>0</v>
      </c>
      <c r="H1233" s="17">
        <f t="shared" si="96"/>
        <v>0</v>
      </c>
      <c r="I1233" s="29">
        <f t="shared" si="97"/>
        <v>0</v>
      </c>
    </row>
    <row r="1234" spans="1:9" x14ac:dyDescent="0.3">
      <c r="A1234" s="34">
        <v>6606002</v>
      </c>
      <c r="B1234" s="35" t="s">
        <v>1277</v>
      </c>
      <c r="C1234" s="28">
        <v>0</v>
      </c>
      <c r="D1234" s="30">
        <v>1082.0999999999999</v>
      </c>
      <c r="E1234" s="14">
        <f t="shared" si="94"/>
        <v>0</v>
      </c>
      <c r="F1234" s="36">
        <v>1082.0999999999999</v>
      </c>
      <c r="G1234" s="30">
        <f t="shared" si="95"/>
        <v>0</v>
      </c>
      <c r="H1234" s="17">
        <f t="shared" si="96"/>
        <v>0</v>
      </c>
      <c r="I1234" s="29">
        <f t="shared" si="97"/>
        <v>0</v>
      </c>
    </row>
    <row r="1235" spans="1:9" x14ac:dyDescent="0.3">
      <c r="A1235" s="34">
        <v>6606003</v>
      </c>
      <c r="B1235" s="35" t="s">
        <v>1278</v>
      </c>
      <c r="C1235" s="28">
        <v>0</v>
      </c>
      <c r="D1235" s="30">
        <v>1011.4</v>
      </c>
      <c r="E1235" s="14">
        <f t="shared" si="94"/>
        <v>0</v>
      </c>
      <c r="F1235" s="36">
        <v>1011.4</v>
      </c>
      <c r="G1235" s="30">
        <f t="shared" si="95"/>
        <v>0</v>
      </c>
      <c r="H1235" s="17">
        <f t="shared" si="96"/>
        <v>0</v>
      </c>
      <c r="I1235" s="29">
        <f t="shared" si="97"/>
        <v>0</v>
      </c>
    </row>
    <row r="1236" spans="1:9" x14ac:dyDescent="0.3">
      <c r="A1236" s="34">
        <v>6606004</v>
      </c>
      <c r="B1236" s="35" t="s">
        <v>1279</v>
      </c>
      <c r="C1236" s="28">
        <v>0</v>
      </c>
      <c r="D1236" s="30">
        <v>1082.0999999999999</v>
      </c>
      <c r="E1236" s="14">
        <f t="shared" si="94"/>
        <v>0</v>
      </c>
      <c r="F1236" s="36">
        <v>1082.0999999999999</v>
      </c>
      <c r="G1236" s="30">
        <f t="shared" si="95"/>
        <v>0</v>
      </c>
      <c r="H1236" s="17">
        <f t="shared" si="96"/>
        <v>0</v>
      </c>
      <c r="I1236" s="29">
        <f t="shared" si="97"/>
        <v>0</v>
      </c>
    </row>
    <row r="1237" spans="1:9" x14ac:dyDescent="0.3">
      <c r="A1237" s="34">
        <v>6606005</v>
      </c>
      <c r="B1237" s="35" t="s">
        <v>1280</v>
      </c>
      <c r="C1237" s="28">
        <v>0</v>
      </c>
      <c r="D1237" s="30">
        <v>969.9</v>
      </c>
      <c r="E1237" s="14">
        <f t="shared" si="94"/>
        <v>0</v>
      </c>
      <c r="F1237" s="36">
        <v>969.9</v>
      </c>
      <c r="G1237" s="30">
        <f t="shared" si="95"/>
        <v>0</v>
      </c>
      <c r="H1237" s="17">
        <f t="shared" si="96"/>
        <v>0</v>
      </c>
      <c r="I1237" s="29">
        <f t="shared" si="97"/>
        <v>0</v>
      </c>
    </row>
    <row r="1238" spans="1:9" x14ac:dyDescent="0.3">
      <c r="A1238" s="34">
        <v>6606006</v>
      </c>
      <c r="B1238" s="35" t="s">
        <v>1281</v>
      </c>
      <c r="C1238" s="28">
        <v>0</v>
      </c>
      <c r="D1238" s="30">
        <v>395.3</v>
      </c>
      <c r="E1238" s="14">
        <f t="shared" si="94"/>
        <v>0</v>
      </c>
      <c r="F1238" s="36">
        <v>395.3</v>
      </c>
      <c r="G1238" s="30">
        <f t="shared" si="95"/>
        <v>0</v>
      </c>
      <c r="H1238" s="17">
        <f t="shared" si="96"/>
        <v>0</v>
      </c>
      <c r="I1238" s="29">
        <f t="shared" si="97"/>
        <v>0</v>
      </c>
    </row>
    <row r="1239" spans="1:9" x14ac:dyDescent="0.3">
      <c r="A1239" s="34">
        <v>6606007</v>
      </c>
      <c r="B1239" s="35" t="s">
        <v>1282</v>
      </c>
      <c r="C1239" s="28">
        <v>0</v>
      </c>
      <c r="D1239" s="30">
        <v>395.3</v>
      </c>
      <c r="E1239" s="14">
        <f t="shared" si="94"/>
        <v>0</v>
      </c>
      <c r="F1239" s="36">
        <v>395.3</v>
      </c>
      <c r="G1239" s="30">
        <f t="shared" si="95"/>
        <v>0</v>
      </c>
      <c r="H1239" s="17">
        <f t="shared" si="96"/>
        <v>0</v>
      </c>
      <c r="I1239" s="29">
        <f t="shared" si="97"/>
        <v>0</v>
      </c>
    </row>
    <row r="1240" spans="1:9" x14ac:dyDescent="0.3">
      <c r="A1240" s="34">
        <v>6606014</v>
      </c>
      <c r="B1240" s="35" t="s">
        <v>1283</v>
      </c>
      <c r="C1240" s="28">
        <v>0</v>
      </c>
      <c r="D1240" s="30">
        <v>355</v>
      </c>
      <c r="E1240" s="14">
        <f t="shared" si="94"/>
        <v>0</v>
      </c>
      <c r="F1240" s="36">
        <v>355</v>
      </c>
      <c r="G1240" s="30">
        <f t="shared" si="95"/>
        <v>0</v>
      </c>
      <c r="H1240" s="17">
        <f t="shared" si="96"/>
        <v>0</v>
      </c>
      <c r="I1240" s="29">
        <f t="shared" si="97"/>
        <v>0</v>
      </c>
    </row>
    <row r="1241" spans="1:9" x14ac:dyDescent="0.3">
      <c r="A1241" s="34">
        <v>6606015</v>
      </c>
      <c r="B1241" s="35" t="s">
        <v>1284</v>
      </c>
      <c r="C1241" s="28">
        <v>0</v>
      </c>
      <c r="D1241" s="30">
        <v>355</v>
      </c>
      <c r="E1241" s="14">
        <f t="shared" si="94"/>
        <v>0</v>
      </c>
      <c r="F1241" s="36">
        <v>355</v>
      </c>
      <c r="G1241" s="30">
        <f t="shared" si="95"/>
        <v>0</v>
      </c>
      <c r="H1241" s="17">
        <f t="shared" si="96"/>
        <v>0</v>
      </c>
      <c r="I1241" s="29">
        <f t="shared" si="97"/>
        <v>0</v>
      </c>
    </row>
    <row r="1242" spans="1:9" x14ac:dyDescent="0.3">
      <c r="A1242" s="34">
        <v>6606016</v>
      </c>
      <c r="B1242" s="35" t="s">
        <v>1285</v>
      </c>
      <c r="C1242" s="28">
        <v>0</v>
      </c>
      <c r="D1242" s="30">
        <v>139.1</v>
      </c>
      <c r="E1242" s="14">
        <f t="shared" si="94"/>
        <v>0</v>
      </c>
      <c r="F1242" s="36">
        <v>139.1</v>
      </c>
      <c r="G1242" s="30">
        <f t="shared" si="95"/>
        <v>0</v>
      </c>
      <c r="H1242" s="17">
        <f t="shared" si="96"/>
        <v>0</v>
      </c>
      <c r="I1242" s="29">
        <f t="shared" si="97"/>
        <v>0</v>
      </c>
    </row>
    <row r="1243" spans="1:9" x14ac:dyDescent="0.3">
      <c r="A1243" s="34">
        <v>6606017</v>
      </c>
      <c r="B1243" s="35" t="s">
        <v>1286</v>
      </c>
      <c r="C1243" s="28">
        <v>0</v>
      </c>
      <c r="D1243" s="30">
        <v>476</v>
      </c>
      <c r="E1243" s="14">
        <f t="shared" si="94"/>
        <v>0</v>
      </c>
      <c r="F1243" s="36">
        <v>476</v>
      </c>
      <c r="G1243" s="30">
        <f t="shared" si="95"/>
        <v>0</v>
      </c>
      <c r="H1243" s="17">
        <f t="shared" si="96"/>
        <v>0</v>
      </c>
      <c r="I1243" s="29">
        <f t="shared" si="97"/>
        <v>0</v>
      </c>
    </row>
    <row r="1244" spans="1:9" x14ac:dyDescent="0.3">
      <c r="A1244" s="34">
        <v>6609001</v>
      </c>
      <c r="B1244" s="35" t="s">
        <v>1287</v>
      </c>
      <c r="C1244" s="28">
        <v>0</v>
      </c>
      <c r="D1244" s="30">
        <v>333.1</v>
      </c>
      <c r="E1244" s="14">
        <f t="shared" si="94"/>
        <v>0</v>
      </c>
      <c r="F1244" s="36">
        <v>333.1</v>
      </c>
      <c r="G1244" s="30">
        <f t="shared" si="95"/>
        <v>0</v>
      </c>
      <c r="H1244" s="17">
        <f t="shared" si="96"/>
        <v>0</v>
      </c>
      <c r="I1244" s="29">
        <f t="shared" si="97"/>
        <v>0</v>
      </c>
    </row>
    <row r="1245" spans="1:9" x14ac:dyDescent="0.3">
      <c r="A1245" s="34">
        <v>6609002</v>
      </c>
      <c r="B1245" s="35" t="s">
        <v>1288</v>
      </c>
      <c r="C1245" s="28">
        <v>0</v>
      </c>
      <c r="D1245" s="30">
        <v>424.6</v>
      </c>
      <c r="E1245" s="14">
        <f t="shared" si="94"/>
        <v>0</v>
      </c>
      <c r="F1245" s="36">
        <v>424.6</v>
      </c>
      <c r="G1245" s="30">
        <f t="shared" si="95"/>
        <v>0</v>
      </c>
      <c r="H1245" s="17">
        <f t="shared" si="96"/>
        <v>0</v>
      </c>
      <c r="I1245" s="29">
        <f t="shared" si="97"/>
        <v>0</v>
      </c>
    </row>
    <row r="1246" spans="1:9" x14ac:dyDescent="0.3">
      <c r="A1246" s="34">
        <v>6609003</v>
      </c>
      <c r="B1246" s="35" t="s">
        <v>1289</v>
      </c>
      <c r="C1246" s="28">
        <v>0</v>
      </c>
      <c r="D1246" s="30">
        <v>333.1</v>
      </c>
      <c r="E1246" s="14">
        <f t="shared" si="94"/>
        <v>0</v>
      </c>
      <c r="F1246" s="36">
        <v>333.1</v>
      </c>
      <c r="G1246" s="30">
        <f t="shared" si="95"/>
        <v>0</v>
      </c>
      <c r="H1246" s="17">
        <f t="shared" si="96"/>
        <v>0</v>
      </c>
      <c r="I1246" s="29">
        <f t="shared" si="97"/>
        <v>0</v>
      </c>
    </row>
    <row r="1247" spans="1:9" x14ac:dyDescent="0.3">
      <c r="A1247" s="34">
        <v>6609004</v>
      </c>
      <c r="B1247" s="35" t="s">
        <v>1290</v>
      </c>
      <c r="C1247" s="28">
        <v>0</v>
      </c>
      <c r="D1247" s="30">
        <v>424.6</v>
      </c>
      <c r="E1247" s="14">
        <f t="shared" si="94"/>
        <v>0</v>
      </c>
      <c r="F1247" s="36">
        <v>424.6</v>
      </c>
      <c r="G1247" s="30">
        <f t="shared" si="95"/>
        <v>0</v>
      </c>
      <c r="H1247" s="17">
        <f t="shared" si="96"/>
        <v>0</v>
      </c>
      <c r="I1247" s="29">
        <f t="shared" si="97"/>
        <v>0</v>
      </c>
    </row>
    <row r="1248" spans="1:9" x14ac:dyDescent="0.3">
      <c r="A1248" s="34">
        <v>6609006</v>
      </c>
      <c r="B1248" s="35" t="s">
        <v>1291</v>
      </c>
      <c r="C1248" s="28">
        <v>0</v>
      </c>
      <c r="D1248" s="30">
        <v>167.1</v>
      </c>
      <c r="E1248" s="14">
        <f t="shared" ref="E1248:E1306" si="98">D1248*C1248</f>
        <v>0</v>
      </c>
      <c r="F1248" s="36">
        <v>167.1</v>
      </c>
      <c r="G1248" s="30">
        <f t="shared" si="95"/>
        <v>0</v>
      </c>
      <c r="H1248" s="17">
        <f t="shared" si="96"/>
        <v>0</v>
      </c>
      <c r="I1248" s="29">
        <f t="shared" si="97"/>
        <v>0</v>
      </c>
    </row>
    <row r="1249" spans="1:9" x14ac:dyDescent="0.3">
      <c r="A1249" s="34">
        <v>6609007</v>
      </c>
      <c r="B1249" s="35" t="s">
        <v>1292</v>
      </c>
      <c r="C1249" s="28">
        <v>0</v>
      </c>
      <c r="D1249" s="30">
        <v>81.7</v>
      </c>
      <c r="E1249" s="14">
        <f t="shared" si="98"/>
        <v>0</v>
      </c>
      <c r="F1249" s="36">
        <v>81.7</v>
      </c>
      <c r="G1249" s="30">
        <f t="shared" si="95"/>
        <v>0</v>
      </c>
      <c r="H1249" s="17">
        <f t="shared" si="96"/>
        <v>0</v>
      </c>
      <c r="I1249" s="29">
        <f t="shared" si="97"/>
        <v>0</v>
      </c>
    </row>
    <row r="1250" spans="1:9" x14ac:dyDescent="0.3">
      <c r="A1250" s="34">
        <v>6609009</v>
      </c>
      <c r="B1250" s="35" t="s">
        <v>1293</v>
      </c>
      <c r="C1250" s="28">
        <v>0</v>
      </c>
      <c r="D1250" s="30">
        <v>240.3</v>
      </c>
      <c r="E1250" s="14">
        <f t="shared" si="98"/>
        <v>0</v>
      </c>
      <c r="F1250" s="36">
        <v>240.3</v>
      </c>
      <c r="G1250" s="30">
        <f t="shared" si="95"/>
        <v>0</v>
      </c>
      <c r="H1250" s="17">
        <f t="shared" si="96"/>
        <v>0</v>
      </c>
      <c r="I1250" s="29">
        <f t="shared" si="97"/>
        <v>0</v>
      </c>
    </row>
    <row r="1251" spans="1:9" x14ac:dyDescent="0.3">
      <c r="A1251" s="34">
        <v>6609010</v>
      </c>
      <c r="B1251" s="35" t="s">
        <v>1294</v>
      </c>
      <c r="C1251" s="28">
        <v>0</v>
      </c>
      <c r="D1251" s="30">
        <v>102.5</v>
      </c>
      <c r="E1251" s="14">
        <f t="shared" si="98"/>
        <v>0</v>
      </c>
      <c r="F1251" s="36">
        <v>102.5</v>
      </c>
      <c r="G1251" s="30">
        <f t="shared" si="95"/>
        <v>0</v>
      </c>
      <c r="H1251" s="17">
        <f t="shared" si="96"/>
        <v>0</v>
      </c>
      <c r="I1251" s="29">
        <f t="shared" si="97"/>
        <v>0</v>
      </c>
    </row>
    <row r="1252" spans="1:9" x14ac:dyDescent="0.3">
      <c r="A1252" s="34">
        <v>6702101</v>
      </c>
      <c r="B1252" s="35" t="s">
        <v>696</v>
      </c>
      <c r="C1252" s="28">
        <v>2</v>
      </c>
      <c r="D1252" s="30">
        <v>347.7</v>
      </c>
      <c r="E1252" s="14">
        <f t="shared" si="98"/>
        <v>695.4</v>
      </c>
      <c r="F1252" s="36">
        <v>347.7</v>
      </c>
      <c r="G1252" s="30">
        <f t="shared" si="95"/>
        <v>695.4</v>
      </c>
      <c r="H1252" s="17">
        <f t="shared" si="96"/>
        <v>0</v>
      </c>
      <c r="I1252" s="29">
        <f t="shared" si="97"/>
        <v>0</v>
      </c>
    </row>
    <row r="1253" spans="1:9" x14ac:dyDescent="0.3">
      <c r="A1253" s="34">
        <v>6702102</v>
      </c>
      <c r="B1253" s="35" t="s">
        <v>1295</v>
      </c>
      <c r="C1253" s="28">
        <v>0</v>
      </c>
      <c r="D1253" s="30">
        <v>280.60000000000002</v>
      </c>
      <c r="E1253" s="14">
        <f t="shared" si="98"/>
        <v>0</v>
      </c>
      <c r="F1253" s="36">
        <v>280.60000000000002</v>
      </c>
      <c r="G1253" s="30">
        <f t="shared" si="95"/>
        <v>0</v>
      </c>
      <c r="H1253" s="17">
        <f t="shared" si="96"/>
        <v>0</v>
      </c>
      <c r="I1253" s="29">
        <f t="shared" si="97"/>
        <v>0</v>
      </c>
    </row>
    <row r="1254" spans="1:9" x14ac:dyDescent="0.3">
      <c r="A1254" s="34">
        <v>6702103</v>
      </c>
      <c r="B1254" s="35" t="s">
        <v>1296</v>
      </c>
      <c r="C1254" s="28">
        <v>0</v>
      </c>
      <c r="D1254" s="30">
        <v>280.60000000000002</v>
      </c>
      <c r="E1254" s="14">
        <f t="shared" si="98"/>
        <v>0</v>
      </c>
      <c r="F1254" s="36">
        <v>280.60000000000002</v>
      </c>
      <c r="G1254" s="30">
        <f t="shared" si="95"/>
        <v>0</v>
      </c>
      <c r="H1254" s="17">
        <f t="shared" si="96"/>
        <v>0</v>
      </c>
      <c r="I1254" s="29">
        <f t="shared" si="97"/>
        <v>0</v>
      </c>
    </row>
    <row r="1255" spans="1:9" x14ac:dyDescent="0.3">
      <c r="A1255" s="34">
        <v>6702104</v>
      </c>
      <c r="B1255" s="35" t="s">
        <v>1297</v>
      </c>
      <c r="C1255" s="28">
        <v>0</v>
      </c>
      <c r="D1255" s="30">
        <v>313.5</v>
      </c>
      <c r="E1255" s="14">
        <f t="shared" si="98"/>
        <v>0</v>
      </c>
      <c r="F1255" s="36">
        <v>313.5</v>
      </c>
      <c r="G1255" s="30">
        <f t="shared" si="95"/>
        <v>0</v>
      </c>
      <c r="H1255" s="17">
        <f t="shared" si="96"/>
        <v>0</v>
      </c>
      <c r="I1255" s="29">
        <f t="shared" si="97"/>
        <v>0</v>
      </c>
    </row>
    <row r="1256" spans="1:9" x14ac:dyDescent="0.3">
      <c r="A1256" s="34">
        <v>6702105</v>
      </c>
      <c r="B1256" s="35" t="s">
        <v>1298</v>
      </c>
      <c r="C1256" s="28">
        <v>0</v>
      </c>
      <c r="D1256" s="30">
        <v>280.60000000000002</v>
      </c>
      <c r="E1256" s="14">
        <f t="shared" si="98"/>
        <v>0</v>
      </c>
      <c r="F1256" s="36">
        <v>280.60000000000002</v>
      </c>
      <c r="G1256" s="30">
        <f t="shared" si="95"/>
        <v>0</v>
      </c>
      <c r="H1256" s="17">
        <f t="shared" si="96"/>
        <v>0</v>
      </c>
      <c r="I1256" s="29">
        <f t="shared" si="97"/>
        <v>0</v>
      </c>
    </row>
    <row r="1257" spans="1:9" x14ac:dyDescent="0.3">
      <c r="A1257" s="34">
        <v>6702106</v>
      </c>
      <c r="B1257" s="35" t="s">
        <v>1299</v>
      </c>
      <c r="C1257" s="28">
        <v>0</v>
      </c>
      <c r="D1257" s="30">
        <v>280.60000000000002</v>
      </c>
      <c r="E1257" s="14">
        <f t="shared" si="98"/>
        <v>0</v>
      </c>
      <c r="F1257" s="36">
        <v>280.60000000000002</v>
      </c>
      <c r="G1257" s="30">
        <f t="shared" ref="G1257:G1315" si="99">C1257*F1257</f>
        <v>0</v>
      </c>
      <c r="H1257" s="17">
        <f t="shared" ref="H1257:H1315" si="100">G1257-E1257</f>
        <v>0</v>
      </c>
      <c r="I1257" s="29">
        <f t="shared" ref="I1257:I1315" si="101">IF(E1257=0,0,H1257/E1257)</f>
        <v>0</v>
      </c>
    </row>
    <row r="1258" spans="1:9" x14ac:dyDescent="0.3">
      <c r="A1258" s="34">
        <v>6702107</v>
      </c>
      <c r="B1258" s="35" t="s">
        <v>1300</v>
      </c>
      <c r="C1258" s="28">
        <v>1</v>
      </c>
      <c r="D1258" s="30">
        <v>280.60000000000002</v>
      </c>
      <c r="E1258" s="14">
        <f t="shared" si="98"/>
        <v>280.60000000000002</v>
      </c>
      <c r="F1258" s="36">
        <v>280.60000000000002</v>
      </c>
      <c r="G1258" s="30">
        <f t="shared" si="99"/>
        <v>280.60000000000002</v>
      </c>
      <c r="H1258" s="17">
        <f t="shared" si="100"/>
        <v>0</v>
      </c>
      <c r="I1258" s="29">
        <f t="shared" si="101"/>
        <v>0</v>
      </c>
    </row>
    <row r="1259" spans="1:9" x14ac:dyDescent="0.3">
      <c r="A1259" s="34">
        <v>6702108</v>
      </c>
      <c r="B1259" s="35" t="s">
        <v>697</v>
      </c>
      <c r="C1259" s="28">
        <v>1</v>
      </c>
      <c r="D1259" s="30">
        <v>280.60000000000002</v>
      </c>
      <c r="E1259" s="14">
        <f t="shared" si="98"/>
        <v>280.60000000000002</v>
      </c>
      <c r="F1259" s="36">
        <v>280.60000000000002</v>
      </c>
      <c r="G1259" s="30">
        <f t="shared" si="99"/>
        <v>280.60000000000002</v>
      </c>
      <c r="H1259" s="17">
        <f t="shared" si="100"/>
        <v>0</v>
      </c>
      <c r="I1259" s="29">
        <f t="shared" si="101"/>
        <v>0</v>
      </c>
    </row>
    <row r="1260" spans="1:9" x14ac:dyDescent="0.3">
      <c r="A1260" s="34">
        <v>6702109</v>
      </c>
      <c r="B1260" s="35" t="s">
        <v>1301</v>
      </c>
      <c r="C1260" s="28">
        <v>0</v>
      </c>
      <c r="D1260" s="30">
        <v>280.60000000000002</v>
      </c>
      <c r="E1260" s="14">
        <f t="shared" si="98"/>
        <v>0</v>
      </c>
      <c r="F1260" s="36">
        <v>280.60000000000002</v>
      </c>
      <c r="G1260" s="30">
        <f t="shared" si="99"/>
        <v>0</v>
      </c>
      <c r="H1260" s="17">
        <f t="shared" si="100"/>
        <v>0</v>
      </c>
      <c r="I1260" s="29">
        <f t="shared" si="101"/>
        <v>0</v>
      </c>
    </row>
    <row r="1261" spans="1:9" x14ac:dyDescent="0.3">
      <c r="A1261" s="34">
        <v>6702110</v>
      </c>
      <c r="B1261" s="35" t="s">
        <v>1302</v>
      </c>
      <c r="C1261" s="28">
        <v>0</v>
      </c>
      <c r="D1261" s="30">
        <v>280.60000000000002</v>
      </c>
      <c r="E1261" s="14">
        <f t="shared" si="98"/>
        <v>0</v>
      </c>
      <c r="F1261" s="36">
        <v>280.60000000000002</v>
      </c>
      <c r="G1261" s="30">
        <f t="shared" si="99"/>
        <v>0</v>
      </c>
      <c r="H1261" s="17">
        <f t="shared" si="100"/>
        <v>0</v>
      </c>
      <c r="I1261" s="29">
        <f t="shared" si="101"/>
        <v>0</v>
      </c>
    </row>
    <row r="1262" spans="1:9" x14ac:dyDescent="0.3">
      <c r="A1262" s="34">
        <v>6702111</v>
      </c>
      <c r="B1262" s="35" t="s">
        <v>1303</v>
      </c>
      <c r="C1262" s="28">
        <v>0</v>
      </c>
      <c r="D1262" s="30">
        <v>450.2</v>
      </c>
      <c r="E1262" s="14">
        <f t="shared" si="98"/>
        <v>0</v>
      </c>
      <c r="F1262" s="36">
        <v>450.2</v>
      </c>
      <c r="G1262" s="30">
        <f t="shared" si="99"/>
        <v>0</v>
      </c>
      <c r="H1262" s="17">
        <f t="shared" si="100"/>
        <v>0</v>
      </c>
      <c r="I1262" s="29">
        <f t="shared" si="101"/>
        <v>0</v>
      </c>
    </row>
    <row r="1263" spans="1:9" x14ac:dyDescent="0.3">
      <c r="A1263" s="34">
        <v>6702112</v>
      </c>
      <c r="B1263" s="35" t="s">
        <v>1304</v>
      </c>
      <c r="C1263" s="28">
        <v>0</v>
      </c>
      <c r="D1263" s="30">
        <v>63.4</v>
      </c>
      <c r="E1263" s="14">
        <f t="shared" si="98"/>
        <v>0</v>
      </c>
      <c r="F1263" s="36">
        <v>63.4</v>
      </c>
      <c r="G1263" s="30">
        <f t="shared" si="99"/>
        <v>0</v>
      </c>
      <c r="H1263" s="17">
        <f t="shared" si="100"/>
        <v>0</v>
      </c>
      <c r="I1263" s="29">
        <f t="shared" si="101"/>
        <v>0</v>
      </c>
    </row>
    <row r="1264" spans="1:9" x14ac:dyDescent="0.3">
      <c r="A1264" s="34">
        <v>6702115</v>
      </c>
      <c r="B1264" s="35" t="s">
        <v>1305</v>
      </c>
      <c r="C1264" s="28">
        <v>0</v>
      </c>
      <c r="D1264" s="30">
        <v>455.1</v>
      </c>
      <c r="E1264" s="14">
        <f t="shared" si="98"/>
        <v>0</v>
      </c>
      <c r="F1264" s="36">
        <v>455.1</v>
      </c>
      <c r="G1264" s="30">
        <f t="shared" si="99"/>
        <v>0</v>
      </c>
      <c r="H1264" s="17">
        <f t="shared" si="100"/>
        <v>0</v>
      </c>
      <c r="I1264" s="29">
        <f t="shared" si="101"/>
        <v>0</v>
      </c>
    </row>
    <row r="1265" spans="1:9" x14ac:dyDescent="0.3">
      <c r="A1265" s="34">
        <v>6702116</v>
      </c>
      <c r="B1265" s="35" t="s">
        <v>795</v>
      </c>
      <c r="C1265" s="28">
        <v>0</v>
      </c>
      <c r="D1265" s="30">
        <v>280.60000000000002</v>
      </c>
      <c r="E1265" s="14">
        <f t="shared" si="98"/>
        <v>0</v>
      </c>
      <c r="F1265" s="36">
        <v>280.60000000000002</v>
      </c>
      <c r="G1265" s="30">
        <f t="shared" si="99"/>
        <v>0</v>
      </c>
      <c r="H1265" s="17">
        <f t="shared" si="100"/>
        <v>0</v>
      </c>
      <c r="I1265" s="29">
        <f t="shared" si="101"/>
        <v>0</v>
      </c>
    </row>
    <row r="1266" spans="1:9" x14ac:dyDescent="0.3">
      <c r="A1266" s="34">
        <v>6702117</v>
      </c>
      <c r="B1266" s="35" t="s">
        <v>1306</v>
      </c>
      <c r="C1266" s="28">
        <v>0</v>
      </c>
      <c r="D1266" s="30">
        <v>305</v>
      </c>
      <c r="E1266" s="14">
        <f t="shared" si="98"/>
        <v>0</v>
      </c>
      <c r="F1266" s="36">
        <v>305</v>
      </c>
      <c r="G1266" s="30">
        <f t="shared" si="99"/>
        <v>0</v>
      </c>
      <c r="H1266" s="17">
        <f t="shared" si="100"/>
        <v>0</v>
      </c>
      <c r="I1266" s="29">
        <f t="shared" si="101"/>
        <v>0</v>
      </c>
    </row>
    <row r="1267" spans="1:9" x14ac:dyDescent="0.3">
      <c r="A1267" s="34">
        <v>6702118</v>
      </c>
      <c r="B1267" s="35" t="s">
        <v>1307</v>
      </c>
      <c r="C1267" s="28">
        <v>0</v>
      </c>
      <c r="D1267" s="30">
        <v>279.39999999999998</v>
      </c>
      <c r="E1267" s="14">
        <f t="shared" si="98"/>
        <v>0</v>
      </c>
      <c r="F1267" s="36">
        <v>279.39999999999998</v>
      </c>
      <c r="G1267" s="30">
        <f t="shared" si="99"/>
        <v>0</v>
      </c>
      <c r="H1267" s="17">
        <f t="shared" si="100"/>
        <v>0</v>
      </c>
      <c r="I1267" s="29">
        <f t="shared" si="101"/>
        <v>0</v>
      </c>
    </row>
    <row r="1268" spans="1:9" x14ac:dyDescent="0.3">
      <c r="A1268" s="34">
        <v>6702120</v>
      </c>
      <c r="B1268" s="35" t="s">
        <v>1308</v>
      </c>
      <c r="C1268" s="28">
        <v>0</v>
      </c>
      <c r="D1268" s="30">
        <v>305</v>
      </c>
      <c r="E1268" s="14">
        <f t="shared" si="98"/>
        <v>0</v>
      </c>
      <c r="F1268" s="36">
        <v>305</v>
      </c>
      <c r="G1268" s="30">
        <f t="shared" si="99"/>
        <v>0</v>
      </c>
      <c r="H1268" s="17">
        <f t="shared" si="100"/>
        <v>0</v>
      </c>
      <c r="I1268" s="29">
        <f t="shared" si="101"/>
        <v>0</v>
      </c>
    </row>
    <row r="1269" spans="1:9" x14ac:dyDescent="0.3">
      <c r="A1269" s="34">
        <v>6702125</v>
      </c>
      <c r="B1269" s="35" t="s">
        <v>1309</v>
      </c>
      <c r="C1269" s="28">
        <v>0</v>
      </c>
      <c r="D1269" s="30">
        <v>279.39999999999998</v>
      </c>
      <c r="E1269" s="14">
        <f t="shared" si="98"/>
        <v>0</v>
      </c>
      <c r="F1269" s="36">
        <v>279.39999999999998</v>
      </c>
      <c r="G1269" s="30">
        <f t="shared" si="99"/>
        <v>0</v>
      </c>
      <c r="H1269" s="17">
        <f t="shared" si="100"/>
        <v>0</v>
      </c>
      <c r="I1269" s="29">
        <f t="shared" si="101"/>
        <v>0</v>
      </c>
    </row>
    <row r="1270" spans="1:9" x14ac:dyDescent="0.3">
      <c r="A1270" s="34">
        <v>6702130</v>
      </c>
      <c r="B1270" s="35" t="s">
        <v>1310</v>
      </c>
      <c r="C1270" s="28">
        <v>0</v>
      </c>
      <c r="D1270" s="30">
        <v>305</v>
      </c>
      <c r="E1270" s="14">
        <f t="shared" si="98"/>
        <v>0</v>
      </c>
      <c r="F1270" s="36">
        <v>305</v>
      </c>
      <c r="G1270" s="30">
        <f t="shared" si="99"/>
        <v>0</v>
      </c>
      <c r="H1270" s="17">
        <f t="shared" si="100"/>
        <v>0</v>
      </c>
      <c r="I1270" s="29">
        <f t="shared" si="101"/>
        <v>0</v>
      </c>
    </row>
    <row r="1271" spans="1:9" x14ac:dyDescent="0.3">
      <c r="A1271" s="34">
        <v>6702135</v>
      </c>
      <c r="B1271" s="35" t="s">
        <v>1311</v>
      </c>
      <c r="C1271" s="28">
        <v>0</v>
      </c>
      <c r="D1271" s="30">
        <v>279.39999999999998</v>
      </c>
      <c r="E1271" s="14">
        <f t="shared" si="98"/>
        <v>0</v>
      </c>
      <c r="F1271" s="36">
        <v>279.39999999999998</v>
      </c>
      <c r="G1271" s="30">
        <f t="shared" si="99"/>
        <v>0</v>
      </c>
      <c r="H1271" s="17">
        <f t="shared" si="100"/>
        <v>0</v>
      </c>
      <c r="I1271" s="29">
        <f t="shared" si="101"/>
        <v>0</v>
      </c>
    </row>
    <row r="1272" spans="1:9" x14ac:dyDescent="0.3">
      <c r="A1272" s="34">
        <v>6702140</v>
      </c>
      <c r="B1272" s="35" t="s">
        <v>1312</v>
      </c>
      <c r="C1272" s="28">
        <v>0</v>
      </c>
      <c r="D1272" s="30">
        <v>305</v>
      </c>
      <c r="E1272" s="14">
        <f t="shared" si="98"/>
        <v>0</v>
      </c>
      <c r="F1272" s="36">
        <v>305</v>
      </c>
      <c r="G1272" s="30">
        <f t="shared" si="99"/>
        <v>0</v>
      </c>
      <c r="H1272" s="17">
        <f t="shared" si="100"/>
        <v>0</v>
      </c>
      <c r="I1272" s="29">
        <f t="shared" si="101"/>
        <v>0</v>
      </c>
    </row>
    <row r="1273" spans="1:9" x14ac:dyDescent="0.3">
      <c r="A1273" s="34">
        <v>6702145</v>
      </c>
      <c r="B1273" s="35" t="s">
        <v>698</v>
      </c>
      <c r="C1273" s="28">
        <v>0</v>
      </c>
      <c r="D1273" s="30">
        <v>738.1</v>
      </c>
      <c r="E1273" s="14">
        <f t="shared" si="98"/>
        <v>0</v>
      </c>
      <c r="F1273" s="36">
        <v>738.1</v>
      </c>
      <c r="G1273" s="30">
        <f t="shared" si="99"/>
        <v>0</v>
      </c>
      <c r="H1273" s="17">
        <f t="shared" si="100"/>
        <v>0</v>
      </c>
      <c r="I1273" s="29">
        <f t="shared" si="101"/>
        <v>0</v>
      </c>
    </row>
    <row r="1274" spans="1:9" x14ac:dyDescent="0.3">
      <c r="A1274" s="34">
        <v>6702150</v>
      </c>
      <c r="B1274" s="35" t="s">
        <v>1313</v>
      </c>
      <c r="C1274" s="28">
        <v>0</v>
      </c>
      <c r="D1274" s="30">
        <v>395.3</v>
      </c>
      <c r="E1274" s="14">
        <f t="shared" si="98"/>
        <v>0</v>
      </c>
      <c r="F1274" s="36">
        <v>395.3</v>
      </c>
      <c r="G1274" s="30">
        <f t="shared" si="99"/>
        <v>0</v>
      </c>
      <c r="H1274" s="17">
        <f t="shared" si="100"/>
        <v>0</v>
      </c>
      <c r="I1274" s="29">
        <f t="shared" si="101"/>
        <v>0</v>
      </c>
    </row>
    <row r="1275" spans="1:9" x14ac:dyDescent="0.3">
      <c r="A1275" s="34">
        <v>6702155</v>
      </c>
      <c r="B1275" s="35" t="s">
        <v>1314</v>
      </c>
      <c r="C1275" s="28">
        <v>0</v>
      </c>
      <c r="D1275" s="30">
        <v>395.3</v>
      </c>
      <c r="E1275" s="14">
        <f t="shared" si="98"/>
        <v>0</v>
      </c>
      <c r="F1275" s="36">
        <v>395.3</v>
      </c>
      <c r="G1275" s="30">
        <f t="shared" si="99"/>
        <v>0</v>
      </c>
      <c r="H1275" s="17">
        <f t="shared" si="100"/>
        <v>0</v>
      </c>
      <c r="I1275" s="29">
        <f t="shared" si="101"/>
        <v>0</v>
      </c>
    </row>
    <row r="1276" spans="1:9" x14ac:dyDescent="0.3">
      <c r="A1276" s="34">
        <v>6702160</v>
      </c>
      <c r="B1276" s="35" t="s">
        <v>1315</v>
      </c>
      <c r="C1276" s="28">
        <v>0</v>
      </c>
      <c r="D1276" s="30">
        <v>580.70000000000005</v>
      </c>
      <c r="E1276" s="14">
        <f t="shared" si="98"/>
        <v>0</v>
      </c>
      <c r="F1276" s="36">
        <v>580.70000000000005</v>
      </c>
      <c r="G1276" s="30">
        <f t="shared" si="99"/>
        <v>0</v>
      </c>
      <c r="H1276" s="17">
        <f t="shared" si="100"/>
        <v>0</v>
      </c>
      <c r="I1276" s="29">
        <f t="shared" si="101"/>
        <v>0</v>
      </c>
    </row>
    <row r="1277" spans="1:9" x14ac:dyDescent="0.3">
      <c r="A1277" s="34">
        <v>6702161</v>
      </c>
      <c r="B1277" s="35" t="s">
        <v>1316</v>
      </c>
      <c r="C1277" s="28">
        <v>0</v>
      </c>
      <c r="D1277" s="30">
        <v>280.60000000000002</v>
      </c>
      <c r="E1277" s="14">
        <f t="shared" si="98"/>
        <v>0</v>
      </c>
      <c r="F1277" s="36">
        <v>280.60000000000002</v>
      </c>
      <c r="G1277" s="30">
        <f t="shared" si="99"/>
        <v>0</v>
      </c>
      <c r="H1277" s="17">
        <f t="shared" si="100"/>
        <v>0</v>
      </c>
      <c r="I1277" s="29">
        <f t="shared" si="101"/>
        <v>0</v>
      </c>
    </row>
    <row r="1278" spans="1:9" x14ac:dyDescent="0.3">
      <c r="A1278" s="34">
        <v>6702163</v>
      </c>
      <c r="B1278" s="35" t="s">
        <v>699</v>
      </c>
      <c r="C1278" s="28">
        <v>0</v>
      </c>
      <c r="D1278" s="30">
        <v>395.3</v>
      </c>
      <c r="E1278" s="14">
        <f t="shared" si="98"/>
        <v>0</v>
      </c>
      <c r="F1278" s="36">
        <v>395.3</v>
      </c>
      <c r="G1278" s="30">
        <f t="shared" si="99"/>
        <v>0</v>
      </c>
      <c r="H1278" s="17">
        <f t="shared" si="100"/>
        <v>0</v>
      </c>
      <c r="I1278" s="29">
        <f t="shared" si="101"/>
        <v>0</v>
      </c>
    </row>
    <row r="1279" spans="1:9" x14ac:dyDescent="0.3">
      <c r="A1279" s="34">
        <v>6702164</v>
      </c>
      <c r="B1279" s="35" t="s">
        <v>1317</v>
      </c>
      <c r="C1279" s="28">
        <v>0</v>
      </c>
      <c r="D1279" s="30">
        <v>395.3</v>
      </c>
      <c r="E1279" s="14">
        <f t="shared" si="98"/>
        <v>0</v>
      </c>
      <c r="F1279" s="36">
        <v>395.3</v>
      </c>
      <c r="G1279" s="30">
        <f t="shared" si="99"/>
        <v>0</v>
      </c>
      <c r="H1279" s="17">
        <f t="shared" si="100"/>
        <v>0</v>
      </c>
      <c r="I1279" s="29">
        <f t="shared" si="101"/>
        <v>0</v>
      </c>
    </row>
    <row r="1280" spans="1:9" x14ac:dyDescent="0.3">
      <c r="A1280" s="34">
        <v>6702168</v>
      </c>
      <c r="B1280" s="35" t="s">
        <v>796</v>
      </c>
      <c r="C1280" s="28">
        <v>1</v>
      </c>
      <c r="D1280" s="30">
        <v>0</v>
      </c>
      <c r="E1280" s="14">
        <f t="shared" si="98"/>
        <v>0</v>
      </c>
      <c r="F1280" s="36">
        <v>0</v>
      </c>
      <c r="G1280" s="30">
        <f t="shared" si="99"/>
        <v>0</v>
      </c>
      <c r="H1280" s="17">
        <f t="shared" si="100"/>
        <v>0</v>
      </c>
      <c r="I1280" s="29">
        <f t="shared" si="101"/>
        <v>0</v>
      </c>
    </row>
    <row r="1281" spans="1:9" x14ac:dyDescent="0.3">
      <c r="A1281" s="34">
        <v>6802151</v>
      </c>
      <c r="B1281" s="35" t="s">
        <v>1318</v>
      </c>
      <c r="C1281" s="28">
        <v>0</v>
      </c>
      <c r="D1281" s="30">
        <v>1209</v>
      </c>
      <c r="E1281" s="14">
        <f t="shared" si="98"/>
        <v>0</v>
      </c>
      <c r="F1281" s="36">
        <v>1209</v>
      </c>
      <c r="G1281" s="30">
        <f t="shared" si="99"/>
        <v>0</v>
      </c>
      <c r="H1281" s="17">
        <f t="shared" si="100"/>
        <v>0</v>
      </c>
      <c r="I1281" s="29">
        <f t="shared" si="101"/>
        <v>0</v>
      </c>
    </row>
    <row r="1282" spans="1:9" x14ac:dyDescent="0.3">
      <c r="A1282" s="34">
        <v>6802152</v>
      </c>
      <c r="B1282" s="35" t="s">
        <v>700</v>
      </c>
      <c r="C1282" s="28">
        <v>10</v>
      </c>
      <c r="D1282" s="30">
        <v>905.2</v>
      </c>
      <c r="E1282" s="14">
        <f t="shared" si="98"/>
        <v>9052</v>
      </c>
      <c r="F1282" s="36">
        <v>905.2</v>
      </c>
      <c r="G1282" s="30">
        <f t="shared" si="99"/>
        <v>9052</v>
      </c>
      <c r="H1282" s="17">
        <f t="shared" si="100"/>
        <v>0</v>
      </c>
      <c r="I1282" s="29">
        <f t="shared" si="101"/>
        <v>0</v>
      </c>
    </row>
    <row r="1283" spans="1:9" x14ac:dyDescent="0.3">
      <c r="A1283" s="34">
        <v>6802153</v>
      </c>
      <c r="B1283" s="35" t="s">
        <v>797</v>
      </c>
      <c r="C1283" s="28">
        <v>0</v>
      </c>
      <c r="D1283" s="30">
        <v>1283.4000000000001</v>
      </c>
      <c r="E1283" s="14">
        <f t="shared" si="98"/>
        <v>0</v>
      </c>
      <c r="F1283" s="36">
        <v>1283.4000000000001</v>
      </c>
      <c r="G1283" s="30">
        <f t="shared" si="99"/>
        <v>0</v>
      </c>
      <c r="H1283" s="17">
        <f t="shared" si="100"/>
        <v>0</v>
      </c>
      <c r="I1283" s="29">
        <f t="shared" si="101"/>
        <v>0</v>
      </c>
    </row>
    <row r="1284" spans="1:9" x14ac:dyDescent="0.3">
      <c r="A1284" s="34">
        <v>6802155</v>
      </c>
      <c r="B1284" s="35" t="s">
        <v>1319</v>
      </c>
      <c r="C1284" s="28">
        <v>0</v>
      </c>
      <c r="D1284" s="30">
        <v>1209</v>
      </c>
      <c r="E1284" s="14">
        <f t="shared" si="98"/>
        <v>0</v>
      </c>
      <c r="F1284" s="36">
        <v>1209</v>
      </c>
      <c r="G1284" s="30">
        <f t="shared" si="99"/>
        <v>0</v>
      </c>
      <c r="H1284" s="17">
        <f t="shared" si="100"/>
        <v>0</v>
      </c>
      <c r="I1284" s="29">
        <f t="shared" si="101"/>
        <v>0</v>
      </c>
    </row>
    <row r="1285" spans="1:9" x14ac:dyDescent="0.3">
      <c r="A1285" s="34">
        <v>6802156</v>
      </c>
      <c r="B1285" s="35" t="s">
        <v>1320</v>
      </c>
      <c r="C1285" s="28">
        <v>0</v>
      </c>
      <c r="D1285" s="30">
        <v>905.2</v>
      </c>
      <c r="E1285" s="14">
        <f t="shared" si="98"/>
        <v>0</v>
      </c>
      <c r="F1285" s="36">
        <v>905.2</v>
      </c>
      <c r="G1285" s="30">
        <f t="shared" si="99"/>
        <v>0</v>
      </c>
      <c r="H1285" s="17">
        <f t="shared" si="100"/>
        <v>0</v>
      </c>
      <c r="I1285" s="29">
        <f t="shared" si="101"/>
        <v>0</v>
      </c>
    </row>
    <row r="1286" spans="1:9" x14ac:dyDescent="0.3">
      <c r="A1286" s="34">
        <v>6802157</v>
      </c>
      <c r="B1286" s="35" t="s">
        <v>1321</v>
      </c>
      <c r="C1286" s="28">
        <v>0</v>
      </c>
      <c r="D1286" s="30">
        <v>1283.4000000000001</v>
      </c>
      <c r="E1286" s="14">
        <f t="shared" si="98"/>
        <v>0</v>
      </c>
      <c r="F1286" s="36">
        <v>1283.4000000000001</v>
      </c>
      <c r="G1286" s="30">
        <f t="shared" si="99"/>
        <v>0</v>
      </c>
      <c r="H1286" s="17">
        <f t="shared" si="100"/>
        <v>0</v>
      </c>
      <c r="I1286" s="29">
        <f t="shared" si="101"/>
        <v>0</v>
      </c>
    </row>
    <row r="1287" spans="1:9" x14ac:dyDescent="0.3">
      <c r="A1287" s="34">
        <v>6802158</v>
      </c>
      <c r="B1287" s="35" t="s">
        <v>1322</v>
      </c>
      <c r="C1287" s="28">
        <v>0</v>
      </c>
      <c r="D1287" s="30">
        <v>1209</v>
      </c>
      <c r="E1287" s="14">
        <f t="shared" si="98"/>
        <v>0</v>
      </c>
      <c r="F1287" s="36">
        <v>1209</v>
      </c>
      <c r="G1287" s="30">
        <f t="shared" si="99"/>
        <v>0</v>
      </c>
      <c r="H1287" s="17">
        <f t="shared" si="100"/>
        <v>0</v>
      </c>
      <c r="I1287" s="29">
        <f t="shared" si="101"/>
        <v>0</v>
      </c>
    </row>
    <row r="1288" spans="1:9" x14ac:dyDescent="0.3">
      <c r="A1288" s="34">
        <v>6802159</v>
      </c>
      <c r="B1288" s="35" t="s">
        <v>701</v>
      </c>
      <c r="C1288" s="28">
        <v>2</v>
      </c>
      <c r="D1288" s="30">
        <v>905.2</v>
      </c>
      <c r="E1288" s="14">
        <f t="shared" si="98"/>
        <v>1810.4</v>
      </c>
      <c r="F1288" s="36">
        <v>905.2</v>
      </c>
      <c r="G1288" s="30">
        <f t="shared" si="99"/>
        <v>1810.4</v>
      </c>
      <c r="H1288" s="17">
        <f t="shared" si="100"/>
        <v>0</v>
      </c>
      <c r="I1288" s="29">
        <f t="shared" si="101"/>
        <v>0</v>
      </c>
    </row>
    <row r="1289" spans="1:9" x14ac:dyDescent="0.3">
      <c r="A1289" s="34">
        <v>6802160</v>
      </c>
      <c r="B1289" s="35" t="s">
        <v>1323</v>
      </c>
      <c r="C1289" s="28">
        <v>0</v>
      </c>
      <c r="D1289" s="30">
        <v>1283.4000000000001</v>
      </c>
      <c r="E1289" s="14">
        <f t="shared" si="98"/>
        <v>0</v>
      </c>
      <c r="F1289" s="36">
        <v>1283.4000000000001</v>
      </c>
      <c r="G1289" s="30">
        <f t="shared" si="99"/>
        <v>0</v>
      </c>
      <c r="H1289" s="17">
        <f t="shared" si="100"/>
        <v>0</v>
      </c>
      <c r="I1289" s="29">
        <f t="shared" si="101"/>
        <v>0</v>
      </c>
    </row>
    <row r="1290" spans="1:9" x14ac:dyDescent="0.3">
      <c r="A1290" s="34">
        <v>6802161</v>
      </c>
      <c r="B1290" s="35" t="s">
        <v>1324</v>
      </c>
      <c r="C1290" s="28">
        <v>0</v>
      </c>
      <c r="D1290" s="30">
        <v>905.2</v>
      </c>
      <c r="E1290" s="14">
        <f t="shared" si="98"/>
        <v>0</v>
      </c>
      <c r="F1290" s="36">
        <v>905.2</v>
      </c>
      <c r="G1290" s="30">
        <f t="shared" si="99"/>
        <v>0</v>
      </c>
      <c r="H1290" s="17">
        <f t="shared" si="100"/>
        <v>0</v>
      </c>
      <c r="I1290" s="29">
        <f t="shared" si="101"/>
        <v>0</v>
      </c>
    </row>
    <row r="1291" spans="1:9" x14ac:dyDescent="0.3">
      <c r="A1291" s="34">
        <v>6802162</v>
      </c>
      <c r="B1291" s="35" t="s">
        <v>1325</v>
      </c>
      <c r="C1291" s="28">
        <v>0</v>
      </c>
      <c r="D1291" s="30">
        <v>1209</v>
      </c>
      <c r="E1291" s="14">
        <f t="shared" si="98"/>
        <v>0</v>
      </c>
      <c r="F1291" s="36">
        <v>1209</v>
      </c>
      <c r="G1291" s="30">
        <f t="shared" si="99"/>
        <v>0</v>
      </c>
      <c r="H1291" s="17">
        <f t="shared" si="100"/>
        <v>0</v>
      </c>
      <c r="I1291" s="29">
        <f t="shared" si="101"/>
        <v>0</v>
      </c>
    </row>
    <row r="1292" spans="1:9" x14ac:dyDescent="0.3">
      <c r="A1292" s="34">
        <v>6802163</v>
      </c>
      <c r="B1292" s="35" t="s">
        <v>1326</v>
      </c>
      <c r="C1292" s="28">
        <v>0</v>
      </c>
      <c r="D1292" s="30">
        <v>1283.4000000000001</v>
      </c>
      <c r="E1292" s="14">
        <f t="shared" si="98"/>
        <v>0</v>
      </c>
      <c r="F1292" s="36">
        <v>1283.4000000000001</v>
      </c>
      <c r="G1292" s="30">
        <f t="shared" si="99"/>
        <v>0</v>
      </c>
      <c r="H1292" s="17">
        <f t="shared" si="100"/>
        <v>0</v>
      </c>
      <c r="I1292" s="29">
        <f t="shared" si="101"/>
        <v>0</v>
      </c>
    </row>
    <row r="1293" spans="1:9" x14ac:dyDescent="0.3">
      <c r="A1293" s="34">
        <v>6802164</v>
      </c>
      <c r="B1293" s="35" t="s">
        <v>1327</v>
      </c>
      <c r="C1293" s="28">
        <v>0</v>
      </c>
      <c r="D1293" s="30">
        <v>450.2</v>
      </c>
      <c r="E1293" s="14">
        <f t="shared" si="98"/>
        <v>0</v>
      </c>
      <c r="F1293" s="36">
        <v>450.2</v>
      </c>
      <c r="G1293" s="30">
        <f t="shared" si="99"/>
        <v>0</v>
      </c>
      <c r="H1293" s="17">
        <f t="shared" si="100"/>
        <v>0</v>
      </c>
      <c r="I1293" s="29">
        <f t="shared" si="101"/>
        <v>0</v>
      </c>
    </row>
    <row r="1294" spans="1:9" x14ac:dyDescent="0.3">
      <c r="A1294" s="34">
        <v>6802167</v>
      </c>
      <c r="B1294" s="35" t="s">
        <v>1328</v>
      </c>
      <c r="C1294" s="28">
        <v>0</v>
      </c>
      <c r="D1294" s="30">
        <v>905.2</v>
      </c>
      <c r="E1294" s="14">
        <f t="shared" si="98"/>
        <v>0</v>
      </c>
      <c r="F1294" s="36">
        <v>905.2</v>
      </c>
      <c r="G1294" s="30">
        <f t="shared" si="99"/>
        <v>0</v>
      </c>
      <c r="H1294" s="17">
        <f t="shared" si="100"/>
        <v>0</v>
      </c>
      <c r="I1294" s="29">
        <f t="shared" si="101"/>
        <v>0</v>
      </c>
    </row>
    <row r="1295" spans="1:9" x14ac:dyDescent="0.3">
      <c r="A1295" s="34">
        <v>6802168</v>
      </c>
      <c r="B1295" s="35" t="s">
        <v>1329</v>
      </c>
      <c r="C1295" s="28">
        <v>0</v>
      </c>
      <c r="D1295" s="30">
        <v>45.1</v>
      </c>
      <c r="E1295" s="14">
        <f t="shared" si="98"/>
        <v>0</v>
      </c>
      <c r="F1295" s="36">
        <v>45.1</v>
      </c>
      <c r="G1295" s="30">
        <f t="shared" si="99"/>
        <v>0</v>
      </c>
      <c r="H1295" s="17">
        <f t="shared" si="100"/>
        <v>0</v>
      </c>
      <c r="I1295" s="29">
        <f t="shared" si="101"/>
        <v>0</v>
      </c>
    </row>
    <row r="1296" spans="1:9" x14ac:dyDescent="0.3">
      <c r="A1296" s="34">
        <v>6802169</v>
      </c>
      <c r="B1296" s="35" t="s">
        <v>1330</v>
      </c>
      <c r="C1296" s="28">
        <v>0</v>
      </c>
      <c r="D1296" s="30">
        <v>905.2</v>
      </c>
      <c r="E1296" s="14">
        <f t="shared" si="98"/>
        <v>0</v>
      </c>
      <c r="F1296" s="36">
        <v>905.2</v>
      </c>
      <c r="G1296" s="30">
        <f t="shared" si="99"/>
        <v>0</v>
      </c>
      <c r="H1296" s="17">
        <f t="shared" si="100"/>
        <v>0</v>
      </c>
      <c r="I1296" s="29">
        <f t="shared" si="101"/>
        <v>0</v>
      </c>
    </row>
    <row r="1297" spans="1:9" x14ac:dyDescent="0.3">
      <c r="A1297" s="34">
        <v>6802170</v>
      </c>
      <c r="B1297" s="35" t="s">
        <v>1331</v>
      </c>
      <c r="C1297" s="28">
        <v>0</v>
      </c>
      <c r="D1297" s="30">
        <v>1209</v>
      </c>
      <c r="E1297" s="14">
        <f t="shared" si="98"/>
        <v>0</v>
      </c>
      <c r="F1297" s="36">
        <v>1209</v>
      </c>
      <c r="G1297" s="30">
        <f t="shared" si="99"/>
        <v>0</v>
      </c>
      <c r="H1297" s="17">
        <f t="shared" si="100"/>
        <v>0</v>
      </c>
      <c r="I1297" s="29">
        <f t="shared" si="101"/>
        <v>0</v>
      </c>
    </row>
    <row r="1298" spans="1:9" x14ac:dyDescent="0.3">
      <c r="A1298" s="34">
        <v>6802171</v>
      </c>
      <c r="B1298" s="35" t="s">
        <v>1332</v>
      </c>
      <c r="C1298" s="28">
        <v>0</v>
      </c>
      <c r="D1298" s="30">
        <v>1283.4000000000001</v>
      </c>
      <c r="E1298" s="14">
        <f t="shared" si="98"/>
        <v>0</v>
      </c>
      <c r="F1298" s="36">
        <v>1283.4000000000001</v>
      </c>
      <c r="G1298" s="30">
        <f t="shared" si="99"/>
        <v>0</v>
      </c>
      <c r="H1298" s="17">
        <f t="shared" si="100"/>
        <v>0</v>
      </c>
      <c r="I1298" s="29">
        <f t="shared" si="101"/>
        <v>0</v>
      </c>
    </row>
    <row r="1299" spans="1:9" x14ac:dyDescent="0.3">
      <c r="A1299" s="34">
        <v>6802172</v>
      </c>
      <c r="B1299" s="35" t="s">
        <v>1333</v>
      </c>
      <c r="C1299" s="28">
        <v>0</v>
      </c>
      <c r="D1299" s="30">
        <v>905.2</v>
      </c>
      <c r="E1299" s="14">
        <f t="shared" si="98"/>
        <v>0</v>
      </c>
      <c r="F1299" s="36">
        <v>905.2</v>
      </c>
      <c r="G1299" s="30">
        <f t="shared" si="99"/>
        <v>0</v>
      </c>
      <c r="H1299" s="17">
        <f t="shared" si="100"/>
        <v>0</v>
      </c>
      <c r="I1299" s="29">
        <f t="shared" si="101"/>
        <v>0</v>
      </c>
    </row>
    <row r="1300" spans="1:9" x14ac:dyDescent="0.3">
      <c r="A1300" s="34">
        <v>6802173</v>
      </c>
      <c r="B1300" s="35" t="s">
        <v>1334</v>
      </c>
      <c r="C1300" s="28">
        <v>0</v>
      </c>
      <c r="D1300" s="30">
        <v>905.2</v>
      </c>
      <c r="E1300" s="14">
        <f t="shared" si="98"/>
        <v>0</v>
      </c>
      <c r="F1300" s="36">
        <v>905.2</v>
      </c>
      <c r="G1300" s="30">
        <f t="shared" si="99"/>
        <v>0</v>
      </c>
      <c r="H1300" s="17">
        <f t="shared" si="100"/>
        <v>0</v>
      </c>
      <c r="I1300" s="29">
        <f t="shared" si="101"/>
        <v>0</v>
      </c>
    </row>
    <row r="1301" spans="1:9" x14ac:dyDescent="0.3">
      <c r="A1301" s="34">
        <v>6802174</v>
      </c>
      <c r="B1301" s="35" t="s">
        <v>1335</v>
      </c>
      <c r="C1301" s="28">
        <v>0</v>
      </c>
      <c r="D1301" s="30">
        <v>1283.4000000000001</v>
      </c>
      <c r="E1301" s="14">
        <f t="shared" si="98"/>
        <v>0</v>
      </c>
      <c r="F1301" s="36">
        <v>1283.4000000000001</v>
      </c>
      <c r="G1301" s="30">
        <f t="shared" si="99"/>
        <v>0</v>
      </c>
      <c r="H1301" s="17">
        <f t="shared" si="100"/>
        <v>0</v>
      </c>
      <c r="I1301" s="29">
        <f t="shared" si="101"/>
        <v>0</v>
      </c>
    </row>
    <row r="1302" spans="1:9" x14ac:dyDescent="0.3">
      <c r="A1302" s="34">
        <v>6802175</v>
      </c>
      <c r="B1302" s="35" t="s">
        <v>1336</v>
      </c>
      <c r="C1302" s="28">
        <v>0</v>
      </c>
      <c r="D1302" s="30">
        <v>905.2</v>
      </c>
      <c r="E1302" s="14">
        <f t="shared" si="98"/>
        <v>0</v>
      </c>
      <c r="F1302" s="36">
        <v>905.2</v>
      </c>
      <c r="G1302" s="30">
        <f t="shared" si="99"/>
        <v>0</v>
      </c>
      <c r="H1302" s="17">
        <f t="shared" si="100"/>
        <v>0</v>
      </c>
      <c r="I1302" s="29">
        <f t="shared" si="101"/>
        <v>0</v>
      </c>
    </row>
    <row r="1303" spans="1:9" x14ac:dyDescent="0.3">
      <c r="A1303" s="34">
        <v>6802176</v>
      </c>
      <c r="B1303" s="35" t="s">
        <v>1337</v>
      </c>
      <c r="C1303" s="28">
        <v>0</v>
      </c>
      <c r="D1303" s="30">
        <v>1209</v>
      </c>
      <c r="E1303" s="14">
        <f t="shared" si="98"/>
        <v>0</v>
      </c>
      <c r="F1303" s="36">
        <v>1209</v>
      </c>
      <c r="G1303" s="30">
        <f t="shared" si="99"/>
        <v>0</v>
      </c>
      <c r="H1303" s="17">
        <f t="shared" si="100"/>
        <v>0</v>
      </c>
      <c r="I1303" s="29">
        <f t="shared" si="101"/>
        <v>0</v>
      </c>
    </row>
    <row r="1304" spans="1:9" x14ac:dyDescent="0.3">
      <c r="A1304" s="34">
        <v>6802177</v>
      </c>
      <c r="B1304" s="35" t="s">
        <v>1338</v>
      </c>
      <c r="C1304" s="28">
        <v>0</v>
      </c>
      <c r="D1304" s="30">
        <v>1283.4000000000001</v>
      </c>
      <c r="E1304" s="14">
        <f t="shared" si="98"/>
        <v>0</v>
      </c>
      <c r="F1304" s="36">
        <v>1283.4000000000001</v>
      </c>
      <c r="G1304" s="30">
        <f t="shared" si="99"/>
        <v>0</v>
      </c>
      <c r="H1304" s="17">
        <f t="shared" si="100"/>
        <v>0</v>
      </c>
      <c r="I1304" s="29">
        <f t="shared" si="101"/>
        <v>0</v>
      </c>
    </row>
    <row r="1305" spans="1:9" x14ac:dyDescent="0.3">
      <c r="A1305" s="34">
        <v>6802178</v>
      </c>
      <c r="B1305" s="35" t="s">
        <v>1339</v>
      </c>
      <c r="C1305" s="28">
        <v>0</v>
      </c>
      <c r="D1305" s="30">
        <v>1283.4000000000001</v>
      </c>
      <c r="E1305" s="14">
        <f t="shared" si="98"/>
        <v>0</v>
      </c>
      <c r="F1305" s="36">
        <v>1283.4000000000001</v>
      </c>
      <c r="G1305" s="30">
        <f t="shared" si="99"/>
        <v>0</v>
      </c>
      <c r="H1305" s="17">
        <f t="shared" si="100"/>
        <v>0</v>
      </c>
      <c r="I1305" s="29">
        <f t="shared" si="101"/>
        <v>0</v>
      </c>
    </row>
    <row r="1306" spans="1:9" x14ac:dyDescent="0.3">
      <c r="A1306" s="34">
        <v>6802179</v>
      </c>
      <c r="B1306" s="35" t="s">
        <v>1340</v>
      </c>
      <c r="C1306" s="28">
        <v>0</v>
      </c>
      <c r="D1306" s="30">
        <v>1209</v>
      </c>
      <c r="E1306" s="14">
        <f t="shared" si="98"/>
        <v>0</v>
      </c>
      <c r="F1306" s="36">
        <v>1209</v>
      </c>
      <c r="G1306" s="30">
        <f t="shared" si="99"/>
        <v>0</v>
      </c>
      <c r="H1306" s="17">
        <f t="shared" si="100"/>
        <v>0</v>
      </c>
      <c r="I1306" s="29">
        <f t="shared" si="101"/>
        <v>0</v>
      </c>
    </row>
    <row r="1307" spans="1:9" x14ac:dyDescent="0.3">
      <c r="A1307" s="34">
        <v>6802180</v>
      </c>
      <c r="B1307" s="35" t="s">
        <v>1341</v>
      </c>
      <c r="C1307" s="28">
        <v>0</v>
      </c>
      <c r="D1307" s="30">
        <v>905.2</v>
      </c>
      <c r="E1307" s="14">
        <f t="shared" ref="E1307:E1369" si="102">D1307*C1307</f>
        <v>0</v>
      </c>
      <c r="F1307" s="36">
        <v>905.2</v>
      </c>
      <c r="G1307" s="30">
        <f t="shared" si="99"/>
        <v>0</v>
      </c>
      <c r="H1307" s="17">
        <f t="shared" si="100"/>
        <v>0</v>
      </c>
      <c r="I1307" s="29">
        <f t="shared" si="101"/>
        <v>0</v>
      </c>
    </row>
    <row r="1308" spans="1:9" x14ac:dyDescent="0.3">
      <c r="A1308" s="34">
        <v>6802181</v>
      </c>
      <c r="B1308" s="35" t="s">
        <v>1342</v>
      </c>
      <c r="C1308" s="28">
        <v>0</v>
      </c>
      <c r="D1308" s="30">
        <v>905.2</v>
      </c>
      <c r="E1308" s="14">
        <f t="shared" si="102"/>
        <v>0</v>
      </c>
      <c r="F1308" s="36">
        <v>905.2</v>
      </c>
      <c r="G1308" s="30">
        <f t="shared" si="99"/>
        <v>0</v>
      </c>
      <c r="H1308" s="17">
        <f t="shared" si="100"/>
        <v>0</v>
      </c>
      <c r="I1308" s="29">
        <f t="shared" si="101"/>
        <v>0</v>
      </c>
    </row>
    <row r="1309" spans="1:9" x14ac:dyDescent="0.3">
      <c r="A1309" s="34">
        <v>6802182</v>
      </c>
      <c r="B1309" s="35" t="s">
        <v>702</v>
      </c>
      <c r="C1309" s="28">
        <v>0</v>
      </c>
      <c r="D1309" s="30">
        <v>905.2</v>
      </c>
      <c r="E1309" s="14">
        <f t="shared" si="102"/>
        <v>0</v>
      </c>
      <c r="F1309" s="36">
        <v>905.2</v>
      </c>
      <c r="G1309" s="30">
        <f t="shared" si="99"/>
        <v>0</v>
      </c>
      <c r="H1309" s="17">
        <f t="shared" si="100"/>
        <v>0</v>
      </c>
      <c r="I1309" s="29">
        <f t="shared" si="101"/>
        <v>0</v>
      </c>
    </row>
    <row r="1310" spans="1:9" x14ac:dyDescent="0.3">
      <c r="A1310" s="34">
        <v>6802183</v>
      </c>
      <c r="B1310" s="35" t="s">
        <v>1343</v>
      </c>
      <c r="C1310" s="28">
        <v>0</v>
      </c>
      <c r="D1310" s="30">
        <v>1209</v>
      </c>
      <c r="E1310" s="14">
        <f t="shared" si="102"/>
        <v>0</v>
      </c>
      <c r="F1310" s="36">
        <v>1209</v>
      </c>
      <c r="G1310" s="30">
        <f t="shared" si="99"/>
        <v>0</v>
      </c>
      <c r="H1310" s="17">
        <f t="shared" si="100"/>
        <v>0</v>
      </c>
      <c r="I1310" s="29">
        <f t="shared" si="101"/>
        <v>0</v>
      </c>
    </row>
    <row r="1311" spans="1:9" x14ac:dyDescent="0.3">
      <c r="A1311" s="34">
        <v>6802184</v>
      </c>
      <c r="B1311" s="35" t="s">
        <v>1344</v>
      </c>
      <c r="C1311" s="28">
        <v>0</v>
      </c>
      <c r="D1311" s="30">
        <v>1283.4000000000001</v>
      </c>
      <c r="E1311" s="14">
        <f t="shared" si="102"/>
        <v>0</v>
      </c>
      <c r="F1311" s="36">
        <v>1283.4000000000001</v>
      </c>
      <c r="G1311" s="30">
        <f t="shared" si="99"/>
        <v>0</v>
      </c>
      <c r="H1311" s="17">
        <f t="shared" si="100"/>
        <v>0</v>
      </c>
      <c r="I1311" s="29">
        <f t="shared" si="101"/>
        <v>0</v>
      </c>
    </row>
    <row r="1312" spans="1:9" x14ac:dyDescent="0.3">
      <c r="A1312" s="34">
        <v>6802185</v>
      </c>
      <c r="B1312" s="35" t="s">
        <v>1345</v>
      </c>
      <c r="C1312" s="28">
        <v>0</v>
      </c>
      <c r="D1312" s="30">
        <v>1283.4000000000001</v>
      </c>
      <c r="E1312" s="14">
        <f t="shared" si="102"/>
        <v>0</v>
      </c>
      <c r="F1312" s="36">
        <v>1283.4000000000001</v>
      </c>
      <c r="G1312" s="30">
        <f t="shared" si="99"/>
        <v>0</v>
      </c>
      <c r="H1312" s="17">
        <f t="shared" si="100"/>
        <v>0</v>
      </c>
      <c r="I1312" s="29">
        <f t="shared" si="101"/>
        <v>0</v>
      </c>
    </row>
    <row r="1313" spans="1:9" x14ac:dyDescent="0.3">
      <c r="A1313" s="34">
        <v>6802186</v>
      </c>
      <c r="B1313" s="35" t="s">
        <v>1346</v>
      </c>
      <c r="C1313" s="28">
        <v>0</v>
      </c>
      <c r="D1313" s="30">
        <v>275.7</v>
      </c>
      <c r="E1313" s="14">
        <f t="shared" si="102"/>
        <v>0</v>
      </c>
      <c r="F1313" s="36">
        <v>275.7</v>
      </c>
      <c r="G1313" s="30">
        <f t="shared" si="99"/>
        <v>0</v>
      </c>
      <c r="H1313" s="17">
        <f t="shared" si="100"/>
        <v>0</v>
      </c>
      <c r="I1313" s="29">
        <f t="shared" si="101"/>
        <v>0</v>
      </c>
    </row>
    <row r="1314" spans="1:9" x14ac:dyDescent="0.3">
      <c r="A1314" s="34">
        <v>6802187</v>
      </c>
      <c r="B1314" s="35" t="s">
        <v>1347</v>
      </c>
      <c r="C1314" s="28">
        <v>0</v>
      </c>
      <c r="D1314" s="30">
        <v>905.2</v>
      </c>
      <c r="E1314" s="14">
        <f t="shared" si="102"/>
        <v>0</v>
      </c>
      <c r="F1314" s="36">
        <v>905.2</v>
      </c>
      <c r="G1314" s="30">
        <f t="shared" si="99"/>
        <v>0</v>
      </c>
      <c r="H1314" s="17">
        <f t="shared" si="100"/>
        <v>0</v>
      </c>
      <c r="I1314" s="29">
        <f t="shared" si="101"/>
        <v>0</v>
      </c>
    </row>
    <row r="1315" spans="1:9" x14ac:dyDescent="0.3">
      <c r="A1315" s="34">
        <v>6802188</v>
      </c>
      <c r="B1315" s="35" t="s">
        <v>1348</v>
      </c>
      <c r="C1315" s="28">
        <v>0</v>
      </c>
      <c r="D1315" s="30">
        <v>905.2</v>
      </c>
      <c r="E1315" s="14">
        <f t="shared" si="102"/>
        <v>0</v>
      </c>
      <c r="F1315" s="36">
        <v>905.2</v>
      </c>
      <c r="G1315" s="30">
        <f t="shared" si="99"/>
        <v>0</v>
      </c>
      <c r="H1315" s="17">
        <f t="shared" si="100"/>
        <v>0</v>
      </c>
      <c r="I1315" s="29">
        <f t="shared" si="101"/>
        <v>0</v>
      </c>
    </row>
    <row r="1316" spans="1:9" x14ac:dyDescent="0.3">
      <c r="A1316" s="34">
        <v>6802189</v>
      </c>
      <c r="B1316" s="35" t="s">
        <v>1349</v>
      </c>
      <c r="C1316" s="28">
        <v>0</v>
      </c>
      <c r="D1316" s="30">
        <v>905.2</v>
      </c>
      <c r="E1316" s="14">
        <f t="shared" si="102"/>
        <v>0</v>
      </c>
      <c r="F1316" s="36">
        <v>905.2</v>
      </c>
      <c r="G1316" s="30">
        <f t="shared" ref="G1316:G1378" si="103">C1316*F1316</f>
        <v>0</v>
      </c>
      <c r="H1316" s="17">
        <f t="shared" ref="H1316:H1378" si="104">G1316-E1316</f>
        <v>0</v>
      </c>
      <c r="I1316" s="29">
        <f t="shared" ref="I1316:I1378" si="105">IF(E1316=0,0,H1316/E1316)</f>
        <v>0</v>
      </c>
    </row>
    <row r="1317" spans="1:9" x14ac:dyDescent="0.3">
      <c r="A1317" s="34">
        <v>6802190</v>
      </c>
      <c r="B1317" s="35" t="s">
        <v>1350</v>
      </c>
      <c r="C1317" s="28">
        <v>0</v>
      </c>
      <c r="D1317" s="30">
        <v>905.2</v>
      </c>
      <c r="E1317" s="14">
        <f t="shared" si="102"/>
        <v>0</v>
      </c>
      <c r="F1317" s="36">
        <v>905.2</v>
      </c>
      <c r="G1317" s="30">
        <f t="shared" si="103"/>
        <v>0</v>
      </c>
      <c r="H1317" s="17">
        <f t="shared" si="104"/>
        <v>0</v>
      </c>
      <c r="I1317" s="29">
        <f t="shared" si="105"/>
        <v>0</v>
      </c>
    </row>
    <row r="1318" spans="1:9" x14ac:dyDescent="0.3">
      <c r="A1318" s="34">
        <v>6802191</v>
      </c>
      <c r="B1318" s="35" t="s">
        <v>1351</v>
      </c>
      <c r="C1318" s="28">
        <v>0</v>
      </c>
      <c r="D1318" s="30">
        <v>905.2</v>
      </c>
      <c r="E1318" s="14">
        <f t="shared" si="102"/>
        <v>0</v>
      </c>
      <c r="F1318" s="36">
        <v>905.2</v>
      </c>
      <c r="G1318" s="30">
        <f t="shared" si="103"/>
        <v>0</v>
      </c>
      <c r="H1318" s="17">
        <f t="shared" si="104"/>
        <v>0</v>
      </c>
      <c r="I1318" s="29">
        <f t="shared" si="105"/>
        <v>0</v>
      </c>
    </row>
    <row r="1319" spans="1:9" x14ac:dyDescent="0.3">
      <c r="A1319" s="34">
        <v>6802192</v>
      </c>
      <c r="B1319" s="35" t="s">
        <v>1352</v>
      </c>
      <c r="C1319" s="28">
        <v>0</v>
      </c>
      <c r="D1319" s="30">
        <v>905.2</v>
      </c>
      <c r="E1319" s="14">
        <f t="shared" si="102"/>
        <v>0</v>
      </c>
      <c r="F1319" s="36">
        <v>905.2</v>
      </c>
      <c r="G1319" s="30">
        <f t="shared" si="103"/>
        <v>0</v>
      </c>
      <c r="H1319" s="17">
        <f t="shared" si="104"/>
        <v>0</v>
      </c>
      <c r="I1319" s="29">
        <f t="shared" si="105"/>
        <v>0</v>
      </c>
    </row>
    <row r="1320" spans="1:9" x14ac:dyDescent="0.3">
      <c r="A1320" s="34">
        <v>6802193</v>
      </c>
      <c r="B1320" s="35" t="s">
        <v>1353</v>
      </c>
      <c r="C1320" s="28">
        <v>0</v>
      </c>
      <c r="D1320" s="30">
        <v>905.2</v>
      </c>
      <c r="E1320" s="14">
        <f t="shared" si="102"/>
        <v>0</v>
      </c>
      <c r="F1320" s="36">
        <v>905.2</v>
      </c>
      <c r="G1320" s="30">
        <f t="shared" si="103"/>
        <v>0</v>
      </c>
      <c r="H1320" s="17">
        <f t="shared" si="104"/>
        <v>0</v>
      </c>
      <c r="I1320" s="29">
        <f t="shared" si="105"/>
        <v>0</v>
      </c>
    </row>
    <row r="1321" spans="1:9" x14ac:dyDescent="0.3">
      <c r="A1321" s="34">
        <v>6802194</v>
      </c>
      <c r="B1321" s="35" t="s">
        <v>1354</v>
      </c>
      <c r="C1321" s="28">
        <v>0</v>
      </c>
      <c r="D1321" s="30">
        <v>905.2</v>
      </c>
      <c r="E1321" s="14">
        <f t="shared" si="102"/>
        <v>0</v>
      </c>
      <c r="F1321" s="36">
        <v>905.2</v>
      </c>
      <c r="G1321" s="30">
        <f t="shared" si="103"/>
        <v>0</v>
      </c>
      <c r="H1321" s="17">
        <f t="shared" si="104"/>
        <v>0</v>
      </c>
      <c r="I1321" s="29">
        <f t="shared" si="105"/>
        <v>0</v>
      </c>
    </row>
    <row r="1322" spans="1:9" x14ac:dyDescent="0.3">
      <c r="A1322" s="34">
        <v>6802195</v>
      </c>
      <c r="B1322" s="35" t="s">
        <v>1355</v>
      </c>
      <c r="C1322" s="28">
        <v>1</v>
      </c>
      <c r="D1322" s="30">
        <v>905.2</v>
      </c>
      <c r="E1322" s="14">
        <f t="shared" si="102"/>
        <v>905.2</v>
      </c>
      <c r="F1322" s="36">
        <v>905.2</v>
      </c>
      <c r="G1322" s="30">
        <f t="shared" si="103"/>
        <v>905.2</v>
      </c>
      <c r="H1322" s="17">
        <f t="shared" si="104"/>
        <v>0</v>
      </c>
      <c r="I1322" s="29">
        <f t="shared" si="105"/>
        <v>0</v>
      </c>
    </row>
    <row r="1323" spans="1:9" x14ac:dyDescent="0.3">
      <c r="A1323" s="34">
        <v>6802196</v>
      </c>
      <c r="B1323" s="35" t="s">
        <v>1356</v>
      </c>
      <c r="C1323" s="28">
        <v>0</v>
      </c>
      <c r="D1323" s="30">
        <v>905.2</v>
      </c>
      <c r="E1323" s="14">
        <f t="shared" si="102"/>
        <v>0</v>
      </c>
      <c r="F1323" s="36">
        <v>905.2</v>
      </c>
      <c r="G1323" s="30">
        <f t="shared" si="103"/>
        <v>0</v>
      </c>
      <c r="H1323" s="17">
        <f t="shared" si="104"/>
        <v>0</v>
      </c>
      <c r="I1323" s="29">
        <f t="shared" si="105"/>
        <v>0</v>
      </c>
    </row>
    <row r="1324" spans="1:9" x14ac:dyDescent="0.3">
      <c r="A1324" s="34">
        <v>6802197</v>
      </c>
      <c r="B1324" s="35" t="s">
        <v>1357</v>
      </c>
      <c r="C1324" s="28">
        <v>0</v>
      </c>
      <c r="D1324" s="30">
        <v>905</v>
      </c>
      <c r="E1324" s="14">
        <f t="shared" si="102"/>
        <v>0</v>
      </c>
      <c r="F1324" s="36">
        <v>905</v>
      </c>
      <c r="G1324" s="30">
        <f t="shared" si="103"/>
        <v>0</v>
      </c>
      <c r="H1324" s="17">
        <f t="shared" si="104"/>
        <v>0</v>
      </c>
      <c r="I1324" s="29">
        <f t="shared" si="105"/>
        <v>0</v>
      </c>
    </row>
    <row r="1325" spans="1:9" x14ac:dyDescent="0.3">
      <c r="A1325" s="34">
        <v>6802198</v>
      </c>
      <c r="B1325" s="35" t="s">
        <v>1358</v>
      </c>
      <c r="C1325" s="28">
        <v>0</v>
      </c>
      <c r="D1325" s="30">
        <v>905</v>
      </c>
      <c r="E1325" s="14">
        <f t="shared" si="102"/>
        <v>0</v>
      </c>
      <c r="F1325" s="36">
        <v>905</v>
      </c>
      <c r="G1325" s="30">
        <f t="shared" si="103"/>
        <v>0</v>
      </c>
      <c r="H1325" s="17">
        <f t="shared" si="104"/>
        <v>0</v>
      </c>
      <c r="I1325" s="29">
        <f t="shared" si="105"/>
        <v>0</v>
      </c>
    </row>
    <row r="1326" spans="1:9" x14ac:dyDescent="0.3">
      <c r="A1326" s="34">
        <v>6902200</v>
      </c>
      <c r="B1326" s="35" t="s">
        <v>1359</v>
      </c>
      <c r="C1326" s="28">
        <v>0</v>
      </c>
      <c r="D1326" s="30">
        <v>301.3</v>
      </c>
      <c r="E1326" s="14">
        <f t="shared" si="102"/>
        <v>0</v>
      </c>
      <c r="F1326" s="36">
        <v>301.3</v>
      </c>
      <c r="G1326" s="30">
        <f t="shared" si="103"/>
        <v>0</v>
      </c>
      <c r="H1326" s="17">
        <f t="shared" si="104"/>
        <v>0</v>
      </c>
      <c r="I1326" s="29">
        <f t="shared" si="105"/>
        <v>0</v>
      </c>
    </row>
    <row r="1327" spans="1:9" x14ac:dyDescent="0.3">
      <c r="A1327" s="34">
        <v>6902201</v>
      </c>
      <c r="B1327" s="35" t="s">
        <v>1360</v>
      </c>
      <c r="C1327" s="28">
        <v>0</v>
      </c>
      <c r="D1327" s="30">
        <v>1281</v>
      </c>
      <c r="E1327" s="14">
        <f t="shared" si="102"/>
        <v>0</v>
      </c>
      <c r="F1327" s="36">
        <v>1281</v>
      </c>
      <c r="G1327" s="30">
        <f t="shared" si="103"/>
        <v>0</v>
      </c>
      <c r="H1327" s="17">
        <f t="shared" si="104"/>
        <v>0</v>
      </c>
      <c r="I1327" s="29">
        <f t="shared" si="105"/>
        <v>0</v>
      </c>
    </row>
    <row r="1328" spans="1:9" x14ac:dyDescent="0.3">
      <c r="A1328" s="34">
        <v>6902202</v>
      </c>
      <c r="B1328" s="35" t="s">
        <v>1361</v>
      </c>
      <c r="C1328" s="28">
        <v>0</v>
      </c>
      <c r="D1328" s="30">
        <v>1548.2</v>
      </c>
      <c r="E1328" s="14">
        <f t="shared" si="102"/>
        <v>0</v>
      </c>
      <c r="F1328" s="36">
        <v>1548.2</v>
      </c>
      <c r="G1328" s="30">
        <f t="shared" si="103"/>
        <v>0</v>
      </c>
      <c r="H1328" s="17">
        <f t="shared" si="104"/>
        <v>0</v>
      </c>
      <c r="I1328" s="29">
        <f t="shared" si="105"/>
        <v>0</v>
      </c>
    </row>
    <row r="1329" spans="1:9" x14ac:dyDescent="0.3">
      <c r="A1329" s="34">
        <v>6902204</v>
      </c>
      <c r="B1329" s="35" t="s">
        <v>1362</v>
      </c>
      <c r="C1329" s="28">
        <v>0</v>
      </c>
      <c r="D1329" s="30">
        <v>1281</v>
      </c>
      <c r="E1329" s="14">
        <f t="shared" si="102"/>
        <v>0</v>
      </c>
      <c r="F1329" s="36">
        <v>1281</v>
      </c>
      <c r="G1329" s="30">
        <f t="shared" si="103"/>
        <v>0</v>
      </c>
      <c r="H1329" s="17">
        <f t="shared" si="104"/>
        <v>0</v>
      </c>
      <c r="I1329" s="29">
        <f t="shared" si="105"/>
        <v>0</v>
      </c>
    </row>
    <row r="1330" spans="1:9" x14ac:dyDescent="0.3">
      <c r="A1330" s="34">
        <v>6902205</v>
      </c>
      <c r="B1330" s="35" t="s">
        <v>1363</v>
      </c>
      <c r="C1330" s="28">
        <v>0</v>
      </c>
      <c r="D1330" s="30">
        <v>1548.2</v>
      </c>
      <c r="E1330" s="14">
        <f t="shared" si="102"/>
        <v>0</v>
      </c>
      <c r="F1330" s="36">
        <v>1548.2</v>
      </c>
      <c r="G1330" s="30">
        <f t="shared" si="103"/>
        <v>0</v>
      </c>
      <c r="H1330" s="17">
        <f t="shared" si="104"/>
        <v>0</v>
      </c>
      <c r="I1330" s="29">
        <f t="shared" si="105"/>
        <v>0</v>
      </c>
    </row>
    <row r="1331" spans="1:9" x14ac:dyDescent="0.3">
      <c r="A1331" s="34">
        <v>6902207</v>
      </c>
      <c r="B1331" s="35" t="s">
        <v>1364</v>
      </c>
      <c r="C1331" s="28">
        <v>0</v>
      </c>
      <c r="D1331" s="30">
        <v>1281</v>
      </c>
      <c r="E1331" s="14">
        <f t="shared" si="102"/>
        <v>0</v>
      </c>
      <c r="F1331" s="36">
        <v>1281</v>
      </c>
      <c r="G1331" s="30">
        <f t="shared" si="103"/>
        <v>0</v>
      </c>
      <c r="H1331" s="17">
        <f t="shared" si="104"/>
        <v>0</v>
      </c>
      <c r="I1331" s="29">
        <f t="shared" si="105"/>
        <v>0</v>
      </c>
    </row>
    <row r="1332" spans="1:9" x14ac:dyDescent="0.3">
      <c r="A1332" s="34">
        <v>6902208</v>
      </c>
      <c r="B1332" s="35" t="s">
        <v>1365</v>
      </c>
      <c r="C1332" s="28">
        <v>0</v>
      </c>
      <c r="D1332" s="30">
        <v>1548.2</v>
      </c>
      <c r="E1332" s="14">
        <f t="shared" si="102"/>
        <v>0</v>
      </c>
      <c r="F1332" s="36">
        <v>1548.2</v>
      </c>
      <c r="G1332" s="30">
        <f t="shared" si="103"/>
        <v>0</v>
      </c>
      <c r="H1332" s="17">
        <f t="shared" si="104"/>
        <v>0</v>
      </c>
      <c r="I1332" s="29">
        <f t="shared" si="105"/>
        <v>0</v>
      </c>
    </row>
    <row r="1333" spans="1:9" x14ac:dyDescent="0.3">
      <c r="A1333" s="34">
        <v>6902210</v>
      </c>
      <c r="B1333" s="35" t="s">
        <v>1366</v>
      </c>
      <c r="C1333" s="28">
        <v>0</v>
      </c>
      <c r="D1333" s="30">
        <v>1281</v>
      </c>
      <c r="E1333" s="14">
        <f t="shared" si="102"/>
        <v>0</v>
      </c>
      <c r="F1333" s="36">
        <v>1281</v>
      </c>
      <c r="G1333" s="30">
        <f t="shared" si="103"/>
        <v>0</v>
      </c>
      <c r="H1333" s="17">
        <f t="shared" si="104"/>
        <v>0</v>
      </c>
      <c r="I1333" s="29">
        <f t="shared" si="105"/>
        <v>0</v>
      </c>
    </row>
    <row r="1334" spans="1:9" x14ac:dyDescent="0.3">
      <c r="A1334" s="34">
        <v>6902211</v>
      </c>
      <c r="B1334" s="35" t="s">
        <v>1367</v>
      </c>
      <c r="C1334" s="28">
        <v>0</v>
      </c>
      <c r="D1334" s="30">
        <v>1548.2</v>
      </c>
      <c r="E1334" s="14">
        <f t="shared" si="102"/>
        <v>0</v>
      </c>
      <c r="F1334" s="36">
        <v>1548.2</v>
      </c>
      <c r="G1334" s="30">
        <f t="shared" si="103"/>
        <v>0</v>
      </c>
      <c r="H1334" s="17">
        <f t="shared" si="104"/>
        <v>0</v>
      </c>
      <c r="I1334" s="29">
        <f t="shared" si="105"/>
        <v>0</v>
      </c>
    </row>
    <row r="1335" spans="1:9" x14ac:dyDescent="0.3">
      <c r="A1335" s="34">
        <v>6902213</v>
      </c>
      <c r="B1335" s="35" t="s">
        <v>1368</v>
      </c>
      <c r="C1335" s="28">
        <v>0</v>
      </c>
      <c r="D1335" s="30">
        <v>1281</v>
      </c>
      <c r="E1335" s="14">
        <f t="shared" si="102"/>
        <v>0</v>
      </c>
      <c r="F1335" s="36">
        <v>1281</v>
      </c>
      <c r="G1335" s="30">
        <f t="shared" si="103"/>
        <v>0</v>
      </c>
      <c r="H1335" s="17">
        <f t="shared" si="104"/>
        <v>0</v>
      </c>
      <c r="I1335" s="29">
        <f t="shared" si="105"/>
        <v>0</v>
      </c>
    </row>
    <row r="1336" spans="1:9" x14ac:dyDescent="0.3">
      <c r="A1336" s="34">
        <v>6902214</v>
      </c>
      <c r="B1336" s="35" t="s">
        <v>1369</v>
      </c>
      <c r="C1336" s="28">
        <v>0</v>
      </c>
      <c r="D1336" s="30">
        <v>1548.2</v>
      </c>
      <c r="E1336" s="14">
        <f t="shared" si="102"/>
        <v>0</v>
      </c>
      <c r="F1336" s="36">
        <v>1548.2</v>
      </c>
      <c r="G1336" s="30">
        <f t="shared" si="103"/>
        <v>0</v>
      </c>
      <c r="H1336" s="17">
        <f t="shared" si="104"/>
        <v>0</v>
      </c>
      <c r="I1336" s="29">
        <f t="shared" si="105"/>
        <v>0</v>
      </c>
    </row>
    <row r="1337" spans="1:9" x14ac:dyDescent="0.3">
      <c r="A1337" s="34">
        <v>6902216</v>
      </c>
      <c r="B1337" s="35" t="s">
        <v>1370</v>
      </c>
      <c r="C1337" s="28">
        <v>0</v>
      </c>
      <c r="D1337" s="30">
        <v>1281</v>
      </c>
      <c r="E1337" s="14">
        <f t="shared" si="102"/>
        <v>0</v>
      </c>
      <c r="F1337" s="36">
        <v>1281</v>
      </c>
      <c r="G1337" s="30">
        <f t="shared" si="103"/>
        <v>0</v>
      </c>
      <c r="H1337" s="17">
        <f t="shared" si="104"/>
        <v>0</v>
      </c>
      <c r="I1337" s="29">
        <f t="shared" si="105"/>
        <v>0</v>
      </c>
    </row>
    <row r="1338" spans="1:9" x14ac:dyDescent="0.3">
      <c r="A1338" s="34">
        <v>6902217</v>
      </c>
      <c r="B1338" s="35" t="s">
        <v>1371</v>
      </c>
      <c r="C1338" s="28">
        <v>0</v>
      </c>
      <c r="D1338" s="30">
        <v>1548.2</v>
      </c>
      <c r="E1338" s="14">
        <f t="shared" si="102"/>
        <v>0</v>
      </c>
      <c r="F1338" s="36">
        <v>1548.2</v>
      </c>
      <c r="G1338" s="30">
        <f t="shared" si="103"/>
        <v>0</v>
      </c>
      <c r="H1338" s="17">
        <f t="shared" si="104"/>
        <v>0</v>
      </c>
      <c r="I1338" s="29">
        <f t="shared" si="105"/>
        <v>0</v>
      </c>
    </row>
    <row r="1339" spans="1:9" x14ac:dyDescent="0.3">
      <c r="A1339" s="34">
        <v>6902219</v>
      </c>
      <c r="B1339" s="35" t="s">
        <v>1372</v>
      </c>
      <c r="C1339" s="28">
        <v>0</v>
      </c>
      <c r="D1339" s="30">
        <v>1281</v>
      </c>
      <c r="E1339" s="14">
        <f t="shared" si="102"/>
        <v>0</v>
      </c>
      <c r="F1339" s="36">
        <v>1281</v>
      </c>
      <c r="G1339" s="30">
        <f t="shared" si="103"/>
        <v>0</v>
      </c>
      <c r="H1339" s="17">
        <f t="shared" si="104"/>
        <v>0</v>
      </c>
      <c r="I1339" s="29">
        <f t="shared" si="105"/>
        <v>0</v>
      </c>
    </row>
    <row r="1340" spans="1:9" x14ac:dyDescent="0.3">
      <c r="A1340" s="34">
        <v>6902220</v>
      </c>
      <c r="B1340" s="35" t="s">
        <v>1373</v>
      </c>
      <c r="C1340" s="28">
        <v>0</v>
      </c>
      <c r="D1340" s="30">
        <v>1548.2</v>
      </c>
      <c r="E1340" s="14">
        <f t="shared" si="102"/>
        <v>0</v>
      </c>
      <c r="F1340" s="36">
        <v>1548.2</v>
      </c>
      <c r="G1340" s="30">
        <f t="shared" si="103"/>
        <v>0</v>
      </c>
      <c r="H1340" s="17">
        <f t="shared" si="104"/>
        <v>0</v>
      </c>
      <c r="I1340" s="29">
        <f t="shared" si="105"/>
        <v>0</v>
      </c>
    </row>
    <row r="1341" spans="1:9" x14ac:dyDescent="0.3">
      <c r="A1341" s="34">
        <v>6902222</v>
      </c>
      <c r="B1341" s="35" t="s">
        <v>1374</v>
      </c>
      <c r="C1341" s="28">
        <v>0</v>
      </c>
      <c r="D1341" s="30">
        <v>1281</v>
      </c>
      <c r="E1341" s="14">
        <f t="shared" si="102"/>
        <v>0</v>
      </c>
      <c r="F1341" s="36">
        <v>1281</v>
      </c>
      <c r="G1341" s="30">
        <f t="shared" si="103"/>
        <v>0</v>
      </c>
      <c r="H1341" s="17">
        <f t="shared" si="104"/>
        <v>0</v>
      </c>
      <c r="I1341" s="29">
        <f t="shared" si="105"/>
        <v>0</v>
      </c>
    </row>
    <row r="1342" spans="1:9" x14ac:dyDescent="0.3">
      <c r="A1342" s="34">
        <v>6902225</v>
      </c>
      <c r="B1342" s="35" t="s">
        <v>1375</v>
      </c>
      <c r="C1342" s="28">
        <v>0</v>
      </c>
      <c r="D1342" s="30">
        <v>1281</v>
      </c>
      <c r="E1342" s="14">
        <f t="shared" si="102"/>
        <v>0</v>
      </c>
      <c r="F1342" s="36">
        <v>1281</v>
      </c>
      <c r="G1342" s="30">
        <f t="shared" si="103"/>
        <v>0</v>
      </c>
      <c r="H1342" s="17">
        <f t="shared" si="104"/>
        <v>0</v>
      </c>
      <c r="I1342" s="29">
        <f t="shared" si="105"/>
        <v>0</v>
      </c>
    </row>
    <row r="1343" spans="1:9" x14ac:dyDescent="0.3">
      <c r="A1343" s="34">
        <v>6902226</v>
      </c>
      <c r="B1343" s="35" t="s">
        <v>1376</v>
      </c>
      <c r="C1343" s="28">
        <v>0</v>
      </c>
      <c r="D1343" s="30">
        <v>1548.2</v>
      </c>
      <c r="E1343" s="14">
        <f t="shared" si="102"/>
        <v>0</v>
      </c>
      <c r="F1343" s="36">
        <v>1548.2</v>
      </c>
      <c r="G1343" s="30">
        <f t="shared" si="103"/>
        <v>0</v>
      </c>
      <c r="H1343" s="17">
        <f t="shared" si="104"/>
        <v>0</v>
      </c>
      <c r="I1343" s="29">
        <f t="shared" si="105"/>
        <v>0</v>
      </c>
    </row>
    <row r="1344" spans="1:9" x14ac:dyDescent="0.3">
      <c r="A1344" s="34">
        <v>6902228</v>
      </c>
      <c r="B1344" s="35" t="s">
        <v>1377</v>
      </c>
      <c r="C1344" s="28">
        <v>0</v>
      </c>
      <c r="D1344" s="30">
        <v>1281</v>
      </c>
      <c r="E1344" s="14">
        <f t="shared" si="102"/>
        <v>0</v>
      </c>
      <c r="F1344" s="36">
        <v>1281</v>
      </c>
      <c r="G1344" s="30">
        <f t="shared" si="103"/>
        <v>0</v>
      </c>
      <c r="H1344" s="17">
        <f t="shared" si="104"/>
        <v>0</v>
      </c>
      <c r="I1344" s="29">
        <f t="shared" si="105"/>
        <v>0</v>
      </c>
    </row>
    <row r="1345" spans="1:9" x14ac:dyDescent="0.3">
      <c r="A1345" s="34">
        <v>6902229</v>
      </c>
      <c r="B1345" s="35" t="s">
        <v>1378</v>
      </c>
      <c r="C1345" s="28">
        <v>0</v>
      </c>
      <c r="D1345" s="30">
        <v>1548.2</v>
      </c>
      <c r="E1345" s="14">
        <f t="shared" si="102"/>
        <v>0</v>
      </c>
      <c r="F1345" s="36">
        <v>1548.2</v>
      </c>
      <c r="G1345" s="30">
        <f t="shared" si="103"/>
        <v>0</v>
      </c>
      <c r="H1345" s="17">
        <f t="shared" si="104"/>
        <v>0</v>
      </c>
      <c r="I1345" s="29">
        <f t="shared" si="105"/>
        <v>0</v>
      </c>
    </row>
    <row r="1346" spans="1:9" x14ac:dyDescent="0.3">
      <c r="A1346" s="34">
        <v>6902231</v>
      </c>
      <c r="B1346" s="35" t="s">
        <v>1379</v>
      </c>
      <c r="C1346" s="28">
        <v>0</v>
      </c>
      <c r="D1346" s="30">
        <v>1281</v>
      </c>
      <c r="E1346" s="14">
        <f t="shared" si="102"/>
        <v>0</v>
      </c>
      <c r="F1346" s="36">
        <v>1281</v>
      </c>
      <c r="G1346" s="30">
        <f t="shared" si="103"/>
        <v>0</v>
      </c>
      <c r="H1346" s="17">
        <f t="shared" si="104"/>
        <v>0</v>
      </c>
      <c r="I1346" s="29">
        <f t="shared" si="105"/>
        <v>0</v>
      </c>
    </row>
    <row r="1347" spans="1:9" x14ac:dyDescent="0.3">
      <c r="A1347" s="34">
        <v>6902232</v>
      </c>
      <c r="B1347" s="35" t="s">
        <v>1380</v>
      </c>
      <c r="C1347" s="28">
        <v>0</v>
      </c>
      <c r="D1347" s="30">
        <v>1548.2</v>
      </c>
      <c r="E1347" s="14">
        <f t="shared" si="102"/>
        <v>0</v>
      </c>
      <c r="F1347" s="36">
        <v>1548.2</v>
      </c>
      <c r="G1347" s="30">
        <f t="shared" si="103"/>
        <v>0</v>
      </c>
      <c r="H1347" s="17">
        <f t="shared" si="104"/>
        <v>0</v>
      </c>
      <c r="I1347" s="29">
        <f t="shared" si="105"/>
        <v>0</v>
      </c>
    </row>
    <row r="1348" spans="1:9" x14ac:dyDescent="0.3">
      <c r="A1348" s="34">
        <v>6902234</v>
      </c>
      <c r="B1348" s="35" t="s">
        <v>1381</v>
      </c>
      <c r="C1348" s="28">
        <v>0</v>
      </c>
      <c r="D1348" s="30">
        <v>1281</v>
      </c>
      <c r="E1348" s="14">
        <f t="shared" si="102"/>
        <v>0</v>
      </c>
      <c r="F1348" s="36">
        <v>1281</v>
      </c>
      <c r="G1348" s="30">
        <f t="shared" si="103"/>
        <v>0</v>
      </c>
      <c r="H1348" s="17">
        <f t="shared" si="104"/>
        <v>0</v>
      </c>
      <c r="I1348" s="29">
        <f t="shared" si="105"/>
        <v>0</v>
      </c>
    </row>
    <row r="1349" spans="1:9" x14ac:dyDescent="0.3">
      <c r="A1349" s="34">
        <v>6902236</v>
      </c>
      <c r="B1349" s="35" t="s">
        <v>1382</v>
      </c>
      <c r="C1349" s="28">
        <v>0</v>
      </c>
      <c r="D1349" s="30">
        <v>1548.2</v>
      </c>
      <c r="E1349" s="14">
        <f t="shared" si="102"/>
        <v>0</v>
      </c>
      <c r="F1349" s="36">
        <v>1548.2</v>
      </c>
      <c r="G1349" s="30">
        <f t="shared" si="103"/>
        <v>0</v>
      </c>
      <c r="H1349" s="17">
        <f t="shared" si="104"/>
        <v>0</v>
      </c>
      <c r="I1349" s="29">
        <f t="shared" si="105"/>
        <v>0</v>
      </c>
    </row>
    <row r="1350" spans="1:9" x14ac:dyDescent="0.3">
      <c r="A1350" s="34">
        <v>6902237</v>
      </c>
      <c r="B1350" s="35" t="s">
        <v>1383</v>
      </c>
      <c r="C1350" s="28">
        <v>0</v>
      </c>
      <c r="D1350" s="30">
        <v>494.1</v>
      </c>
      <c r="E1350" s="14">
        <f t="shared" si="102"/>
        <v>0</v>
      </c>
      <c r="F1350" s="36">
        <v>494.1</v>
      </c>
      <c r="G1350" s="30">
        <f t="shared" si="103"/>
        <v>0</v>
      </c>
      <c r="H1350" s="17">
        <f t="shared" si="104"/>
        <v>0</v>
      </c>
      <c r="I1350" s="29">
        <f t="shared" si="105"/>
        <v>0</v>
      </c>
    </row>
    <row r="1351" spans="1:9" x14ac:dyDescent="0.3">
      <c r="A1351" s="34">
        <v>6902238</v>
      </c>
      <c r="B1351" s="35" t="s">
        <v>798</v>
      </c>
      <c r="C1351" s="28">
        <v>0</v>
      </c>
      <c r="D1351" s="30">
        <v>1548.2</v>
      </c>
      <c r="E1351" s="14">
        <f t="shared" si="102"/>
        <v>0</v>
      </c>
      <c r="F1351" s="36">
        <v>1548.2</v>
      </c>
      <c r="G1351" s="30">
        <f t="shared" si="103"/>
        <v>0</v>
      </c>
      <c r="H1351" s="17">
        <f t="shared" si="104"/>
        <v>0</v>
      </c>
      <c r="I1351" s="29">
        <f t="shared" si="105"/>
        <v>0</v>
      </c>
    </row>
    <row r="1352" spans="1:9" x14ac:dyDescent="0.3">
      <c r="A1352" s="34">
        <v>6902239</v>
      </c>
      <c r="B1352" s="35" t="s">
        <v>1384</v>
      </c>
      <c r="C1352" s="28">
        <v>0</v>
      </c>
      <c r="D1352" s="30">
        <v>665</v>
      </c>
      <c r="E1352" s="14">
        <f t="shared" si="102"/>
        <v>0</v>
      </c>
      <c r="F1352" s="36">
        <v>665</v>
      </c>
      <c r="G1352" s="30">
        <f t="shared" si="103"/>
        <v>0</v>
      </c>
      <c r="H1352" s="17">
        <f t="shared" si="104"/>
        <v>0</v>
      </c>
      <c r="I1352" s="29">
        <f t="shared" si="105"/>
        <v>0</v>
      </c>
    </row>
    <row r="1353" spans="1:9" x14ac:dyDescent="0.3">
      <c r="A1353" s="34">
        <v>6902240</v>
      </c>
      <c r="B1353" s="35" t="s">
        <v>1385</v>
      </c>
      <c r="C1353" s="28">
        <v>0</v>
      </c>
      <c r="D1353" s="30">
        <v>665</v>
      </c>
      <c r="E1353" s="14">
        <f t="shared" si="102"/>
        <v>0</v>
      </c>
      <c r="F1353" s="36">
        <v>665</v>
      </c>
      <c r="G1353" s="30">
        <f t="shared" si="103"/>
        <v>0</v>
      </c>
      <c r="H1353" s="17">
        <f t="shared" si="104"/>
        <v>0</v>
      </c>
      <c r="I1353" s="29">
        <f t="shared" si="105"/>
        <v>0</v>
      </c>
    </row>
    <row r="1354" spans="1:9" x14ac:dyDescent="0.3">
      <c r="A1354" s="34">
        <v>6902241</v>
      </c>
      <c r="B1354" s="35" t="s">
        <v>1386</v>
      </c>
      <c r="C1354" s="28">
        <v>0</v>
      </c>
      <c r="D1354" s="30">
        <v>1281</v>
      </c>
      <c r="E1354" s="14">
        <f t="shared" si="102"/>
        <v>0</v>
      </c>
      <c r="F1354" s="36">
        <v>1281</v>
      </c>
      <c r="G1354" s="30">
        <f t="shared" si="103"/>
        <v>0</v>
      </c>
      <c r="H1354" s="17">
        <f t="shared" si="104"/>
        <v>0</v>
      </c>
      <c r="I1354" s="29">
        <f t="shared" si="105"/>
        <v>0</v>
      </c>
    </row>
    <row r="1355" spans="1:9" x14ac:dyDescent="0.3">
      <c r="A1355" s="34">
        <v>6902242</v>
      </c>
      <c r="B1355" s="35" t="s">
        <v>1387</v>
      </c>
      <c r="C1355" s="28">
        <v>0</v>
      </c>
      <c r="D1355" s="30">
        <v>1548.2</v>
      </c>
      <c r="E1355" s="14">
        <f t="shared" si="102"/>
        <v>0</v>
      </c>
      <c r="F1355" s="36">
        <v>1548.2</v>
      </c>
      <c r="G1355" s="30">
        <f t="shared" si="103"/>
        <v>0</v>
      </c>
      <c r="H1355" s="17">
        <f t="shared" si="104"/>
        <v>0</v>
      </c>
      <c r="I1355" s="29">
        <f t="shared" si="105"/>
        <v>0</v>
      </c>
    </row>
    <row r="1356" spans="1:9" x14ac:dyDescent="0.3">
      <c r="A1356" s="34">
        <v>6902243</v>
      </c>
      <c r="B1356" s="35" t="s">
        <v>1388</v>
      </c>
      <c r="C1356" s="28">
        <v>0</v>
      </c>
      <c r="D1356" s="30">
        <v>1548.2</v>
      </c>
      <c r="E1356" s="14">
        <f t="shared" si="102"/>
        <v>0</v>
      </c>
      <c r="F1356" s="36">
        <v>1548.2</v>
      </c>
      <c r="G1356" s="30">
        <f t="shared" si="103"/>
        <v>0</v>
      </c>
      <c r="H1356" s="17">
        <f t="shared" si="104"/>
        <v>0</v>
      </c>
      <c r="I1356" s="29">
        <f t="shared" si="105"/>
        <v>0</v>
      </c>
    </row>
    <row r="1357" spans="1:9" x14ac:dyDescent="0.3">
      <c r="A1357" s="34">
        <v>6902246</v>
      </c>
      <c r="B1357" s="35" t="s">
        <v>1389</v>
      </c>
      <c r="C1357" s="28">
        <v>0</v>
      </c>
      <c r="D1357" s="30">
        <v>1281</v>
      </c>
      <c r="E1357" s="14">
        <f t="shared" si="102"/>
        <v>0</v>
      </c>
      <c r="F1357" s="36">
        <v>1281</v>
      </c>
      <c r="G1357" s="30">
        <f t="shared" si="103"/>
        <v>0</v>
      </c>
      <c r="H1357" s="17">
        <f t="shared" si="104"/>
        <v>0</v>
      </c>
      <c r="I1357" s="29">
        <f t="shared" si="105"/>
        <v>0</v>
      </c>
    </row>
    <row r="1358" spans="1:9" x14ac:dyDescent="0.3">
      <c r="A1358" s="34">
        <v>6902247</v>
      </c>
      <c r="B1358" s="35" t="s">
        <v>1390</v>
      </c>
      <c r="C1358" s="28">
        <v>0</v>
      </c>
      <c r="D1358" s="30">
        <v>1281</v>
      </c>
      <c r="E1358" s="14">
        <f t="shared" si="102"/>
        <v>0</v>
      </c>
      <c r="F1358" s="36">
        <v>1281</v>
      </c>
      <c r="G1358" s="30">
        <f t="shared" si="103"/>
        <v>0</v>
      </c>
      <c r="H1358" s="17">
        <f t="shared" si="104"/>
        <v>0</v>
      </c>
      <c r="I1358" s="29">
        <f t="shared" si="105"/>
        <v>0</v>
      </c>
    </row>
    <row r="1359" spans="1:9" x14ac:dyDescent="0.3">
      <c r="A1359" s="34">
        <v>6902248</v>
      </c>
      <c r="B1359" s="35" t="s">
        <v>1391</v>
      </c>
      <c r="C1359" s="28">
        <v>0</v>
      </c>
      <c r="D1359" s="30">
        <v>1281</v>
      </c>
      <c r="E1359" s="14">
        <f t="shared" si="102"/>
        <v>0</v>
      </c>
      <c r="F1359" s="36">
        <v>1281</v>
      </c>
      <c r="G1359" s="30">
        <f t="shared" si="103"/>
        <v>0</v>
      </c>
      <c r="H1359" s="17">
        <f t="shared" si="104"/>
        <v>0</v>
      </c>
      <c r="I1359" s="29">
        <f t="shared" si="105"/>
        <v>0</v>
      </c>
    </row>
    <row r="1360" spans="1:9" x14ac:dyDescent="0.3">
      <c r="A1360" s="34">
        <v>6902249</v>
      </c>
      <c r="B1360" s="35" t="s">
        <v>1392</v>
      </c>
      <c r="C1360" s="28">
        <v>0</v>
      </c>
      <c r="D1360" s="30">
        <v>1281</v>
      </c>
      <c r="E1360" s="14">
        <f t="shared" si="102"/>
        <v>0</v>
      </c>
      <c r="F1360" s="36">
        <v>1281</v>
      </c>
      <c r="G1360" s="30">
        <f t="shared" si="103"/>
        <v>0</v>
      </c>
      <c r="H1360" s="17">
        <f t="shared" si="104"/>
        <v>0</v>
      </c>
      <c r="I1360" s="29">
        <f t="shared" si="105"/>
        <v>0</v>
      </c>
    </row>
    <row r="1361" spans="1:9" x14ac:dyDescent="0.3">
      <c r="A1361" s="34">
        <v>6902250</v>
      </c>
      <c r="B1361" s="35" t="s">
        <v>1393</v>
      </c>
      <c r="C1361" s="28">
        <v>0</v>
      </c>
      <c r="D1361" s="30">
        <v>1281</v>
      </c>
      <c r="E1361" s="14">
        <f t="shared" si="102"/>
        <v>0</v>
      </c>
      <c r="F1361" s="36">
        <v>1281</v>
      </c>
      <c r="G1361" s="30">
        <f t="shared" si="103"/>
        <v>0</v>
      </c>
      <c r="H1361" s="17">
        <f t="shared" si="104"/>
        <v>0</v>
      </c>
      <c r="I1361" s="29">
        <f t="shared" si="105"/>
        <v>0</v>
      </c>
    </row>
    <row r="1362" spans="1:9" x14ac:dyDescent="0.3">
      <c r="A1362" s="34">
        <v>6902251</v>
      </c>
      <c r="B1362" s="35" t="s">
        <v>1394</v>
      </c>
      <c r="C1362" s="28">
        <v>0</v>
      </c>
      <c r="D1362" s="30">
        <v>1548.2</v>
      </c>
      <c r="E1362" s="14">
        <f t="shared" si="102"/>
        <v>0</v>
      </c>
      <c r="F1362" s="36">
        <v>1548.2</v>
      </c>
      <c r="G1362" s="30">
        <f t="shared" si="103"/>
        <v>0</v>
      </c>
      <c r="H1362" s="17">
        <f t="shared" si="104"/>
        <v>0</v>
      </c>
      <c r="I1362" s="29">
        <f t="shared" si="105"/>
        <v>0</v>
      </c>
    </row>
    <row r="1363" spans="1:9" x14ac:dyDescent="0.3">
      <c r="A1363" s="34">
        <v>6902252</v>
      </c>
      <c r="B1363" s="35" t="s">
        <v>1395</v>
      </c>
      <c r="C1363" s="28">
        <v>0</v>
      </c>
      <c r="D1363" s="30">
        <v>1548.2</v>
      </c>
      <c r="E1363" s="14">
        <f t="shared" si="102"/>
        <v>0</v>
      </c>
      <c r="F1363" s="36">
        <v>1548.2</v>
      </c>
      <c r="G1363" s="30">
        <f t="shared" si="103"/>
        <v>0</v>
      </c>
      <c r="H1363" s="17">
        <f t="shared" si="104"/>
        <v>0</v>
      </c>
      <c r="I1363" s="29">
        <f t="shared" si="105"/>
        <v>0</v>
      </c>
    </row>
    <row r="1364" spans="1:9" x14ac:dyDescent="0.3">
      <c r="A1364" s="34">
        <v>6902253</v>
      </c>
      <c r="B1364" s="35" t="s">
        <v>1396</v>
      </c>
      <c r="C1364" s="28">
        <v>0</v>
      </c>
      <c r="D1364" s="30">
        <v>1281</v>
      </c>
      <c r="E1364" s="14">
        <f t="shared" si="102"/>
        <v>0</v>
      </c>
      <c r="F1364" s="36">
        <v>1281</v>
      </c>
      <c r="G1364" s="30">
        <f t="shared" si="103"/>
        <v>0</v>
      </c>
      <c r="H1364" s="17">
        <f t="shared" si="104"/>
        <v>0</v>
      </c>
      <c r="I1364" s="29">
        <f t="shared" si="105"/>
        <v>0</v>
      </c>
    </row>
    <row r="1365" spans="1:9" x14ac:dyDescent="0.3">
      <c r="A1365" s="34">
        <v>6902254</v>
      </c>
      <c r="B1365" s="35" t="s">
        <v>1397</v>
      </c>
      <c r="C1365" s="28">
        <v>0</v>
      </c>
      <c r="D1365" s="30">
        <v>1281</v>
      </c>
      <c r="E1365" s="14">
        <f t="shared" si="102"/>
        <v>0</v>
      </c>
      <c r="F1365" s="36">
        <v>1281</v>
      </c>
      <c r="G1365" s="30">
        <f t="shared" si="103"/>
        <v>0</v>
      </c>
      <c r="H1365" s="17">
        <f t="shared" si="104"/>
        <v>0</v>
      </c>
      <c r="I1365" s="29">
        <f t="shared" si="105"/>
        <v>0</v>
      </c>
    </row>
    <row r="1366" spans="1:9" x14ac:dyDescent="0.3">
      <c r="A1366" s="34">
        <v>6902255</v>
      </c>
      <c r="B1366" s="35" t="s">
        <v>1398</v>
      </c>
      <c r="C1366" s="28">
        <v>0</v>
      </c>
      <c r="D1366" s="30">
        <v>1281</v>
      </c>
      <c r="E1366" s="14">
        <f t="shared" si="102"/>
        <v>0</v>
      </c>
      <c r="F1366" s="36">
        <v>1281</v>
      </c>
      <c r="G1366" s="30">
        <f t="shared" si="103"/>
        <v>0</v>
      </c>
      <c r="H1366" s="17">
        <f t="shared" si="104"/>
        <v>0</v>
      </c>
      <c r="I1366" s="29">
        <f t="shared" si="105"/>
        <v>0</v>
      </c>
    </row>
    <row r="1367" spans="1:9" x14ac:dyDescent="0.3">
      <c r="A1367" s="34">
        <v>6902256</v>
      </c>
      <c r="B1367" s="35" t="s">
        <v>1399</v>
      </c>
      <c r="C1367" s="28">
        <v>0</v>
      </c>
      <c r="D1367" s="30">
        <v>1281</v>
      </c>
      <c r="E1367" s="14">
        <f t="shared" si="102"/>
        <v>0</v>
      </c>
      <c r="F1367" s="36">
        <v>1281</v>
      </c>
      <c r="G1367" s="30">
        <f t="shared" si="103"/>
        <v>0</v>
      </c>
      <c r="H1367" s="17">
        <f t="shared" si="104"/>
        <v>0</v>
      </c>
      <c r="I1367" s="29">
        <f t="shared" si="105"/>
        <v>0</v>
      </c>
    </row>
    <row r="1368" spans="1:9" x14ac:dyDescent="0.3">
      <c r="A1368" s="34">
        <v>6902257</v>
      </c>
      <c r="B1368" s="35" t="s">
        <v>1400</v>
      </c>
      <c r="C1368" s="28">
        <v>0</v>
      </c>
      <c r="D1368" s="30">
        <v>1281</v>
      </c>
      <c r="E1368" s="14">
        <f t="shared" si="102"/>
        <v>0</v>
      </c>
      <c r="F1368" s="36">
        <v>1281</v>
      </c>
      <c r="G1368" s="30">
        <f t="shared" si="103"/>
        <v>0</v>
      </c>
      <c r="H1368" s="17">
        <f t="shared" si="104"/>
        <v>0</v>
      </c>
      <c r="I1368" s="29">
        <f t="shared" si="105"/>
        <v>0</v>
      </c>
    </row>
    <row r="1369" spans="1:9" x14ac:dyDescent="0.3">
      <c r="A1369" s="34">
        <v>6902258</v>
      </c>
      <c r="B1369" s="35" t="s">
        <v>703</v>
      </c>
      <c r="C1369" s="28">
        <v>3</v>
      </c>
      <c r="D1369" s="30">
        <v>1281</v>
      </c>
      <c r="E1369" s="14">
        <f t="shared" si="102"/>
        <v>3843</v>
      </c>
      <c r="F1369" s="36">
        <v>1281</v>
      </c>
      <c r="G1369" s="30">
        <f t="shared" si="103"/>
        <v>3843</v>
      </c>
      <c r="H1369" s="17">
        <f t="shared" si="104"/>
        <v>0</v>
      </c>
      <c r="I1369" s="29">
        <f t="shared" si="105"/>
        <v>0</v>
      </c>
    </row>
    <row r="1370" spans="1:9" x14ac:dyDescent="0.3">
      <c r="A1370" s="34">
        <v>6902259</v>
      </c>
      <c r="B1370" s="35" t="s">
        <v>704</v>
      </c>
      <c r="C1370" s="28">
        <v>0</v>
      </c>
      <c r="D1370" s="30">
        <v>1281</v>
      </c>
      <c r="E1370" s="14">
        <f t="shared" ref="E1370:E1431" si="106">D1370*C1370</f>
        <v>0</v>
      </c>
      <c r="F1370" s="36">
        <v>1281</v>
      </c>
      <c r="G1370" s="30">
        <f t="shared" si="103"/>
        <v>0</v>
      </c>
      <c r="H1370" s="17">
        <f t="shared" si="104"/>
        <v>0</v>
      </c>
      <c r="I1370" s="29">
        <f t="shared" si="105"/>
        <v>0</v>
      </c>
    </row>
    <row r="1371" spans="1:9" x14ac:dyDescent="0.3">
      <c r="A1371" s="34">
        <v>7000550</v>
      </c>
      <c r="B1371" s="35" t="s">
        <v>1401</v>
      </c>
      <c r="C1371" s="28">
        <v>0</v>
      </c>
      <c r="D1371" s="30">
        <v>1244</v>
      </c>
      <c r="E1371" s="14">
        <f t="shared" si="106"/>
        <v>0</v>
      </c>
      <c r="F1371" s="36">
        <v>1244</v>
      </c>
      <c r="G1371" s="30">
        <f t="shared" si="103"/>
        <v>0</v>
      </c>
      <c r="H1371" s="17">
        <f t="shared" si="104"/>
        <v>0</v>
      </c>
      <c r="I1371" s="29">
        <f t="shared" si="105"/>
        <v>0</v>
      </c>
    </row>
    <row r="1372" spans="1:9" x14ac:dyDescent="0.3">
      <c r="A1372" s="34">
        <v>7000551</v>
      </c>
      <c r="B1372" s="35" t="s">
        <v>1402</v>
      </c>
      <c r="C1372" s="28">
        <v>0</v>
      </c>
      <c r="D1372" s="30">
        <v>311.10000000000002</v>
      </c>
      <c r="E1372" s="14">
        <f t="shared" si="106"/>
        <v>0</v>
      </c>
      <c r="F1372" s="36">
        <v>311.10000000000002</v>
      </c>
      <c r="G1372" s="30">
        <f t="shared" si="103"/>
        <v>0</v>
      </c>
      <c r="H1372" s="17">
        <f t="shared" si="104"/>
        <v>0</v>
      </c>
      <c r="I1372" s="29">
        <f t="shared" si="105"/>
        <v>0</v>
      </c>
    </row>
    <row r="1373" spans="1:9" x14ac:dyDescent="0.3">
      <c r="A1373" s="34">
        <v>7000552</v>
      </c>
      <c r="B1373" s="35" t="s">
        <v>1403</v>
      </c>
      <c r="C1373" s="28">
        <v>0</v>
      </c>
      <c r="D1373" s="30">
        <v>274.5</v>
      </c>
      <c r="E1373" s="14">
        <f t="shared" si="106"/>
        <v>0</v>
      </c>
      <c r="F1373" s="36">
        <v>274.5</v>
      </c>
      <c r="G1373" s="30">
        <f t="shared" si="103"/>
        <v>0</v>
      </c>
      <c r="H1373" s="17">
        <f t="shared" si="104"/>
        <v>0</v>
      </c>
      <c r="I1373" s="29">
        <f t="shared" si="105"/>
        <v>0</v>
      </c>
    </row>
    <row r="1374" spans="1:9" x14ac:dyDescent="0.3">
      <c r="A1374" s="34">
        <v>7000553</v>
      </c>
      <c r="B1374" s="35" t="s">
        <v>1404</v>
      </c>
      <c r="C1374" s="28">
        <v>0</v>
      </c>
      <c r="D1374" s="30">
        <v>988.2</v>
      </c>
      <c r="E1374" s="14">
        <f t="shared" si="106"/>
        <v>0</v>
      </c>
      <c r="F1374" s="36">
        <v>988.2</v>
      </c>
      <c r="G1374" s="30">
        <f t="shared" si="103"/>
        <v>0</v>
      </c>
      <c r="H1374" s="17">
        <f t="shared" si="104"/>
        <v>0</v>
      </c>
      <c r="I1374" s="29">
        <f t="shared" si="105"/>
        <v>0</v>
      </c>
    </row>
    <row r="1375" spans="1:9" x14ac:dyDescent="0.3">
      <c r="A1375" s="34">
        <v>7000559</v>
      </c>
      <c r="B1375" s="35" t="s">
        <v>1405</v>
      </c>
      <c r="C1375" s="28">
        <v>0</v>
      </c>
      <c r="D1375" s="30">
        <v>1317.6</v>
      </c>
      <c r="E1375" s="14">
        <f t="shared" si="106"/>
        <v>0</v>
      </c>
      <c r="F1375" s="36">
        <v>1317.6</v>
      </c>
      <c r="G1375" s="30">
        <f t="shared" si="103"/>
        <v>0</v>
      </c>
      <c r="H1375" s="17">
        <f t="shared" si="104"/>
        <v>0</v>
      </c>
      <c r="I1375" s="29">
        <f t="shared" si="105"/>
        <v>0</v>
      </c>
    </row>
    <row r="1376" spans="1:9" x14ac:dyDescent="0.3">
      <c r="A1376" s="34">
        <v>7000560</v>
      </c>
      <c r="B1376" s="35" t="s">
        <v>1406</v>
      </c>
      <c r="C1376" s="28">
        <v>0</v>
      </c>
      <c r="D1376" s="30">
        <v>384.3</v>
      </c>
      <c r="E1376" s="14">
        <f t="shared" si="106"/>
        <v>0</v>
      </c>
      <c r="F1376" s="36">
        <v>384.3</v>
      </c>
      <c r="G1376" s="30">
        <f t="shared" si="103"/>
        <v>0</v>
      </c>
      <c r="H1376" s="17">
        <f t="shared" si="104"/>
        <v>0</v>
      </c>
      <c r="I1376" s="29">
        <f t="shared" si="105"/>
        <v>0</v>
      </c>
    </row>
    <row r="1377" spans="1:9" x14ac:dyDescent="0.3">
      <c r="A1377" s="34">
        <v>7000561</v>
      </c>
      <c r="B1377" s="35" t="s">
        <v>1407</v>
      </c>
      <c r="C1377" s="28">
        <v>0</v>
      </c>
      <c r="D1377" s="30">
        <v>1395.8</v>
      </c>
      <c r="E1377" s="14">
        <f t="shared" si="106"/>
        <v>0</v>
      </c>
      <c r="F1377" s="36">
        <v>1395.8</v>
      </c>
      <c r="G1377" s="30">
        <f t="shared" si="103"/>
        <v>0</v>
      </c>
      <c r="H1377" s="17">
        <f t="shared" si="104"/>
        <v>0</v>
      </c>
      <c r="I1377" s="29">
        <f t="shared" si="105"/>
        <v>0</v>
      </c>
    </row>
    <row r="1378" spans="1:9" x14ac:dyDescent="0.3">
      <c r="A1378" s="34">
        <v>7000562</v>
      </c>
      <c r="B1378" s="35" t="s">
        <v>1408</v>
      </c>
      <c r="C1378" s="28">
        <v>0</v>
      </c>
      <c r="D1378" s="30">
        <v>347.7</v>
      </c>
      <c r="E1378" s="14">
        <f t="shared" si="106"/>
        <v>0</v>
      </c>
      <c r="F1378" s="36">
        <v>347.7</v>
      </c>
      <c r="G1378" s="30">
        <f t="shared" si="103"/>
        <v>0</v>
      </c>
      <c r="H1378" s="17">
        <f t="shared" si="104"/>
        <v>0</v>
      </c>
      <c r="I1378" s="29">
        <f t="shared" si="105"/>
        <v>0</v>
      </c>
    </row>
    <row r="1379" spans="1:9" x14ac:dyDescent="0.3">
      <c r="A1379" s="34">
        <v>7000563</v>
      </c>
      <c r="B1379" s="35" t="s">
        <v>705</v>
      </c>
      <c r="C1379" s="28">
        <v>3158</v>
      </c>
      <c r="D1379" s="30">
        <v>15.75</v>
      </c>
      <c r="E1379" s="14">
        <f t="shared" si="106"/>
        <v>49738.5</v>
      </c>
      <c r="F1379" s="36">
        <v>15.75</v>
      </c>
      <c r="G1379" s="30">
        <f t="shared" ref="G1379:G1440" si="107">C1379*F1379</f>
        <v>49738.5</v>
      </c>
      <c r="H1379" s="17">
        <f t="shared" ref="H1379:H1440" si="108">G1379-E1379</f>
        <v>0</v>
      </c>
      <c r="I1379" s="29">
        <f t="shared" ref="I1379:I1440" si="109">IF(E1379=0,0,H1379/E1379)</f>
        <v>0</v>
      </c>
    </row>
    <row r="1380" spans="1:9" x14ac:dyDescent="0.3">
      <c r="A1380" s="34">
        <v>7000567</v>
      </c>
      <c r="B1380" s="35" t="s">
        <v>1409</v>
      </c>
      <c r="C1380" s="28">
        <v>0</v>
      </c>
      <c r="D1380" s="30">
        <v>236.3</v>
      </c>
      <c r="E1380" s="14">
        <f t="shared" si="106"/>
        <v>0</v>
      </c>
      <c r="F1380" s="36">
        <v>236.3</v>
      </c>
      <c r="G1380" s="30">
        <f t="shared" si="107"/>
        <v>0</v>
      </c>
      <c r="H1380" s="17">
        <f t="shared" si="108"/>
        <v>0</v>
      </c>
      <c r="I1380" s="29">
        <f t="shared" si="109"/>
        <v>0</v>
      </c>
    </row>
    <row r="1381" spans="1:9" x14ac:dyDescent="0.3">
      <c r="A1381" s="34">
        <v>7000569</v>
      </c>
      <c r="B1381" s="35" t="s">
        <v>1410</v>
      </c>
      <c r="C1381" s="28">
        <v>0</v>
      </c>
      <c r="D1381" s="30">
        <v>211</v>
      </c>
      <c r="E1381" s="14">
        <f t="shared" si="106"/>
        <v>0</v>
      </c>
      <c r="F1381" s="36">
        <v>211</v>
      </c>
      <c r="G1381" s="30">
        <f t="shared" si="107"/>
        <v>0</v>
      </c>
      <c r="H1381" s="17">
        <f t="shared" si="108"/>
        <v>0</v>
      </c>
      <c r="I1381" s="29">
        <f t="shared" si="109"/>
        <v>0</v>
      </c>
    </row>
    <row r="1382" spans="1:9" x14ac:dyDescent="0.3">
      <c r="A1382" s="34">
        <v>7000570</v>
      </c>
      <c r="B1382" s="35" t="s">
        <v>1411</v>
      </c>
      <c r="C1382" s="28">
        <v>0</v>
      </c>
      <c r="D1382" s="30">
        <v>843.9</v>
      </c>
      <c r="E1382" s="14">
        <f t="shared" si="106"/>
        <v>0</v>
      </c>
      <c r="F1382" s="36">
        <v>843.9</v>
      </c>
      <c r="G1382" s="30">
        <f t="shared" si="107"/>
        <v>0</v>
      </c>
      <c r="H1382" s="17">
        <f t="shared" si="108"/>
        <v>0</v>
      </c>
      <c r="I1382" s="29">
        <f t="shared" si="109"/>
        <v>0</v>
      </c>
    </row>
    <row r="1383" spans="1:9" x14ac:dyDescent="0.3">
      <c r="A1383" s="34">
        <v>7000571</v>
      </c>
      <c r="B1383" s="35" t="s">
        <v>1412</v>
      </c>
      <c r="C1383" s="28">
        <v>0</v>
      </c>
      <c r="D1383" s="30">
        <v>846.2</v>
      </c>
      <c r="E1383" s="14">
        <f t="shared" si="106"/>
        <v>0</v>
      </c>
      <c r="F1383" s="36">
        <v>846.2</v>
      </c>
      <c r="G1383" s="30">
        <f t="shared" si="107"/>
        <v>0</v>
      </c>
      <c r="H1383" s="17">
        <f t="shared" si="108"/>
        <v>0</v>
      </c>
      <c r="I1383" s="29">
        <f t="shared" si="109"/>
        <v>0</v>
      </c>
    </row>
    <row r="1384" spans="1:9" x14ac:dyDescent="0.3">
      <c r="A1384" s="34">
        <v>7000576</v>
      </c>
      <c r="B1384" s="35" t="s">
        <v>1413</v>
      </c>
      <c r="C1384" s="28">
        <v>0</v>
      </c>
      <c r="D1384" s="30">
        <v>221.3</v>
      </c>
      <c r="E1384" s="14">
        <f t="shared" si="106"/>
        <v>0</v>
      </c>
      <c r="F1384" s="36">
        <v>221.3</v>
      </c>
      <c r="G1384" s="30">
        <f t="shared" si="107"/>
        <v>0</v>
      </c>
      <c r="H1384" s="17">
        <f t="shared" si="108"/>
        <v>0</v>
      </c>
      <c r="I1384" s="29">
        <f t="shared" si="109"/>
        <v>0</v>
      </c>
    </row>
    <row r="1385" spans="1:9" x14ac:dyDescent="0.3">
      <c r="A1385" s="34">
        <v>7000603</v>
      </c>
      <c r="B1385" s="35" t="s">
        <v>1414</v>
      </c>
      <c r="C1385" s="28">
        <v>0</v>
      </c>
      <c r="D1385" s="30">
        <v>122.1</v>
      </c>
      <c r="E1385" s="14">
        <f t="shared" si="106"/>
        <v>0</v>
      </c>
      <c r="F1385" s="36">
        <v>122.1</v>
      </c>
      <c r="G1385" s="30">
        <f t="shared" si="107"/>
        <v>0</v>
      </c>
      <c r="H1385" s="17">
        <f t="shared" si="108"/>
        <v>0</v>
      </c>
      <c r="I1385" s="29">
        <f t="shared" si="109"/>
        <v>0</v>
      </c>
    </row>
    <row r="1386" spans="1:9" x14ac:dyDescent="0.3">
      <c r="A1386" s="34">
        <v>7000604</v>
      </c>
      <c r="B1386" s="35" t="s">
        <v>1415</v>
      </c>
      <c r="C1386" s="28">
        <v>0</v>
      </c>
      <c r="D1386" s="30">
        <v>112.2</v>
      </c>
      <c r="E1386" s="14">
        <f t="shared" si="106"/>
        <v>0</v>
      </c>
      <c r="F1386" s="36">
        <v>112.2</v>
      </c>
      <c r="G1386" s="30">
        <f t="shared" si="107"/>
        <v>0</v>
      </c>
      <c r="H1386" s="17">
        <f t="shared" si="108"/>
        <v>0</v>
      </c>
      <c r="I1386" s="29">
        <f t="shared" si="109"/>
        <v>0</v>
      </c>
    </row>
    <row r="1387" spans="1:9" x14ac:dyDescent="0.3">
      <c r="A1387" s="34">
        <v>7000654</v>
      </c>
      <c r="B1387" s="35" t="s">
        <v>1416</v>
      </c>
      <c r="C1387" s="28">
        <v>0</v>
      </c>
      <c r="D1387" s="30">
        <v>292.8</v>
      </c>
      <c r="E1387" s="14">
        <f t="shared" si="106"/>
        <v>0</v>
      </c>
      <c r="F1387" s="36">
        <v>292.8</v>
      </c>
      <c r="G1387" s="30">
        <f t="shared" si="107"/>
        <v>0</v>
      </c>
      <c r="H1387" s="17">
        <f t="shared" si="108"/>
        <v>0</v>
      </c>
      <c r="I1387" s="29">
        <f t="shared" si="109"/>
        <v>0</v>
      </c>
    </row>
    <row r="1388" spans="1:9" x14ac:dyDescent="0.3">
      <c r="A1388" s="34">
        <v>7000840</v>
      </c>
      <c r="B1388" s="35" t="s">
        <v>706</v>
      </c>
      <c r="C1388" s="28">
        <v>0</v>
      </c>
      <c r="D1388" s="30">
        <v>276.7</v>
      </c>
      <c r="E1388" s="14">
        <f t="shared" si="106"/>
        <v>0</v>
      </c>
      <c r="F1388" s="36">
        <v>276.7</v>
      </c>
      <c r="G1388" s="30">
        <f t="shared" si="107"/>
        <v>0</v>
      </c>
      <c r="H1388" s="17">
        <f t="shared" si="108"/>
        <v>0</v>
      </c>
      <c r="I1388" s="29">
        <f t="shared" si="109"/>
        <v>0</v>
      </c>
    </row>
    <row r="1389" spans="1:9" x14ac:dyDescent="0.3">
      <c r="A1389" s="34">
        <v>7004023</v>
      </c>
      <c r="B1389" s="35" t="s">
        <v>1417</v>
      </c>
      <c r="C1389" s="28">
        <v>0</v>
      </c>
      <c r="D1389" s="30">
        <v>516.79999999999995</v>
      </c>
      <c r="E1389" s="14">
        <f t="shared" si="106"/>
        <v>0</v>
      </c>
      <c r="F1389" s="36">
        <v>516.79999999999995</v>
      </c>
      <c r="G1389" s="30">
        <f t="shared" si="107"/>
        <v>0</v>
      </c>
      <c r="H1389" s="17">
        <f t="shared" si="108"/>
        <v>0</v>
      </c>
      <c r="I1389" s="29">
        <f t="shared" si="109"/>
        <v>0</v>
      </c>
    </row>
    <row r="1390" spans="1:9" x14ac:dyDescent="0.3">
      <c r="A1390" s="34">
        <v>7004024</v>
      </c>
      <c r="B1390" s="35" t="s">
        <v>1418</v>
      </c>
      <c r="C1390" s="28">
        <v>0</v>
      </c>
      <c r="D1390" s="30">
        <v>433.3</v>
      </c>
      <c r="E1390" s="14">
        <f t="shared" si="106"/>
        <v>0</v>
      </c>
      <c r="F1390" s="36">
        <v>433.3</v>
      </c>
      <c r="G1390" s="30">
        <f t="shared" si="107"/>
        <v>0</v>
      </c>
      <c r="H1390" s="17">
        <f t="shared" si="108"/>
        <v>0</v>
      </c>
      <c r="I1390" s="29">
        <f t="shared" si="109"/>
        <v>0</v>
      </c>
    </row>
    <row r="1391" spans="1:9" x14ac:dyDescent="0.3">
      <c r="A1391" s="34">
        <v>7004095</v>
      </c>
      <c r="B1391" s="35" t="s">
        <v>707</v>
      </c>
      <c r="C1391" s="28">
        <v>638</v>
      </c>
      <c r="D1391" s="30">
        <v>54.9</v>
      </c>
      <c r="E1391" s="14">
        <f t="shared" si="106"/>
        <v>35026.199999999997</v>
      </c>
      <c r="F1391" s="36">
        <v>54.9</v>
      </c>
      <c r="G1391" s="30">
        <f t="shared" si="107"/>
        <v>35026.199999999997</v>
      </c>
      <c r="H1391" s="17">
        <f t="shared" si="108"/>
        <v>0</v>
      </c>
      <c r="I1391" s="29">
        <f t="shared" si="109"/>
        <v>0</v>
      </c>
    </row>
    <row r="1392" spans="1:9" x14ac:dyDescent="0.3">
      <c r="A1392" s="34">
        <v>7004096</v>
      </c>
      <c r="B1392" s="35" t="s">
        <v>708</v>
      </c>
      <c r="C1392" s="28">
        <v>638</v>
      </c>
      <c r="D1392" s="30">
        <v>9.75</v>
      </c>
      <c r="E1392" s="14">
        <f t="shared" si="106"/>
        <v>6220.5</v>
      </c>
      <c r="F1392" s="36">
        <v>9.75</v>
      </c>
      <c r="G1392" s="30">
        <f t="shared" si="107"/>
        <v>6220.5</v>
      </c>
      <c r="H1392" s="17">
        <f t="shared" si="108"/>
        <v>0</v>
      </c>
      <c r="I1392" s="29">
        <f t="shared" si="109"/>
        <v>0</v>
      </c>
    </row>
    <row r="1393" spans="1:9" x14ac:dyDescent="0.3">
      <c r="A1393" s="34">
        <v>7004097</v>
      </c>
      <c r="B1393" s="35" t="s">
        <v>709</v>
      </c>
      <c r="C1393" s="28">
        <v>687</v>
      </c>
      <c r="D1393" s="30">
        <v>36</v>
      </c>
      <c r="E1393" s="14">
        <f t="shared" si="106"/>
        <v>24732</v>
      </c>
      <c r="F1393" s="36">
        <v>36</v>
      </c>
      <c r="G1393" s="30">
        <f t="shared" si="107"/>
        <v>24732</v>
      </c>
      <c r="H1393" s="17">
        <f t="shared" si="108"/>
        <v>0</v>
      </c>
      <c r="I1393" s="29">
        <f t="shared" si="109"/>
        <v>0</v>
      </c>
    </row>
    <row r="1394" spans="1:9" x14ac:dyDescent="0.3">
      <c r="A1394" s="34">
        <v>7004105</v>
      </c>
      <c r="B1394" s="35" t="s">
        <v>1419</v>
      </c>
      <c r="C1394" s="28">
        <v>0</v>
      </c>
      <c r="D1394" s="30">
        <v>400</v>
      </c>
      <c r="E1394" s="14">
        <f t="shared" si="106"/>
        <v>0</v>
      </c>
      <c r="F1394" s="36">
        <v>400</v>
      </c>
      <c r="G1394" s="30">
        <f t="shared" si="107"/>
        <v>0</v>
      </c>
      <c r="H1394" s="17">
        <f t="shared" si="108"/>
        <v>0</v>
      </c>
      <c r="I1394" s="29">
        <f t="shared" si="109"/>
        <v>0</v>
      </c>
    </row>
    <row r="1395" spans="1:9" x14ac:dyDescent="0.3">
      <c r="A1395" s="34">
        <v>7004212</v>
      </c>
      <c r="B1395" s="35" t="s">
        <v>1420</v>
      </c>
      <c r="C1395" s="28">
        <v>0</v>
      </c>
      <c r="D1395" s="30">
        <v>400</v>
      </c>
      <c r="E1395" s="14">
        <f t="shared" si="106"/>
        <v>0</v>
      </c>
      <c r="F1395" s="36">
        <v>400</v>
      </c>
      <c r="G1395" s="30">
        <f t="shared" si="107"/>
        <v>0</v>
      </c>
      <c r="H1395" s="17">
        <f t="shared" si="108"/>
        <v>0</v>
      </c>
      <c r="I1395" s="29">
        <f t="shared" si="109"/>
        <v>0</v>
      </c>
    </row>
    <row r="1396" spans="1:9" x14ac:dyDescent="0.3">
      <c r="A1396" s="34">
        <v>7004213</v>
      </c>
      <c r="B1396" s="35" t="s">
        <v>1421</v>
      </c>
      <c r="C1396" s="28">
        <v>0</v>
      </c>
      <c r="D1396" s="30">
        <v>500</v>
      </c>
      <c r="E1396" s="14">
        <f t="shared" si="106"/>
        <v>0</v>
      </c>
      <c r="F1396" s="36">
        <v>500</v>
      </c>
      <c r="G1396" s="30">
        <f t="shared" si="107"/>
        <v>0</v>
      </c>
      <c r="H1396" s="17">
        <f t="shared" si="108"/>
        <v>0</v>
      </c>
      <c r="I1396" s="29">
        <f t="shared" si="109"/>
        <v>0</v>
      </c>
    </row>
    <row r="1397" spans="1:9" x14ac:dyDescent="0.3">
      <c r="A1397" s="34">
        <v>7004256</v>
      </c>
      <c r="B1397" s="35" t="s">
        <v>1422</v>
      </c>
      <c r="C1397" s="28">
        <v>0</v>
      </c>
      <c r="D1397" s="30">
        <v>540</v>
      </c>
      <c r="E1397" s="14">
        <f t="shared" si="106"/>
        <v>0</v>
      </c>
      <c r="F1397" s="36">
        <v>540</v>
      </c>
      <c r="G1397" s="30">
        <f t="shared" si="107"/>
        <v>0</v>
      </c>
      <c r="H1397" s="17">
        <f t="shared" si="108"/>
        <v>0</v>
      </c>
      <c r="I1397" s="29">
        <f t="shared" si="109"/>
        <v>0</v>
      </c>
    </row>
    <row r="1398" spans="1:9" x14ac:dyDescent="0.3">
      <c r="A1398" s="34">
        <v>7004272</v>
      </c>
      <c r="B1398" s="35" t="s">
        <v>1423</v>
      </c>
      <c r="C1398" s="28">
        <v>0</v>
      </c>
      <c r="D1398" s="30">
        <v>742.5</v>
      </c>
      <c r="E1398" s="14">
        <f t="shared" si="106"/>
        <v>0</v>
      </c>
      <c r="F1398" s="36">
        <v>742.5</v>
      </c>
      <c r="G1398" s="30">
        <f t="shared" si="107"/>
        <v>0</v>
      </c>
      <c r="H1398" s="17">
        <f t="shared" si="108"/>
        <v>0</v>
      </c>
      <c r="I1398" s="29">
        <f t="shared" si="109"/>
        <v>0</v>
      </c>
    </row>
    <row r="1399" spans="1:9" x14ac:dyDescent="0.3">
      <c r="A1399" s="34">
        <v>7004279</v>
      </c>
      <c r="B1399" s="35" t="s">
        <v>1424</v>
      </c>
      <c r="C1399" s="28">
        <v>0</v>
      </c>
      <c r="D1399" s="30">
        <v>1000</v>
      </c>
      <c r="E1399" s="14">
        <f t="shared" si="106"/>
        <v>0</v>
      </c>
      <c r="F1399" s="36">
        <v>1000</v>
      </c>
      <c r="G1399" s="30">
        <f t="shared" si="107"/>
        <v>0</v>
      </c>
      <c r="H1399" s="17">
        <f t="shared" si="108"/>
        <v>0</v>
      </c>
      <c r="I1399" s="29">
        <f t="shared" si="109"/>
        <v>0</v>
      </c>
    </row>
    <row r="1400" spans="1:9" x14ac:dyDescent="0.3">
      <c r="A1400" s="34">
        <v>7004290</v>
      </c>
      <c r="B1400" s="35" t="s">
        <v>1425</v>
      </c>
      <c r="C1400" s="28">
        <v>0</v>
      </c>
      <c r="D1400" s="30">
        <v>950</v>
      </c>
      <c r="E1400" s="14">
        <f t="shared" si="106"/>
        <v>0</v>
      </c>
      <c r="F1400" s="36">
        <v>950</v>
      </c>
      <c r="G1400" s="30">
        <f t="shared" si="107"/>
        <v>0</v>
      </c>
      <c r="H1400" s="17">
        <f t="shared" si="108"/>
        <v>0</v>
      </c>
      <c r="I1400" s="29">
        <f t="shared" si="109"/>
        <v>0</v>
      </c>
    </row>
    <row r="1401" spans="1:9" x14ac:dyDescent="0.3">
      <c r="A1401" s="34">
        <v>7100801</v>
      </c>
      <c r="B1401" s="35" t="s">
        <v>1426</v>
      </c>
      <c r="C1401" s="28">
        <v>0</v>
      </c>
      <c r="D1401" s="30">
        <v>1055.8</v>
      </c>
      <c r="E1401" s="14">
        <f t="shared" si="106"/>
        <v>0</v>
      </c>
      <c r="F1401" s="36">
        <v>1055.8</v>
      </c>
      <c r="G1401" s="30">
        <f t="shared" si="107"/>
        <v>0</v>
      </c>
      <c r="H1401" s="17">
        <f t="shared" si="108"/>
        <v>0</v>
      </c>
      <c r="I1401" s="29">
        <f t="shared" si="109"/>
        <v>0</v>
      </c>
    </row>
    <row r="1402" spans="1:9" x14ac:dyDescent="0.3">
      <c r="A1402" s="34">
        <v>7100802</v>
      </c>
      <c r="B1402" s="35" t="s">
        <v>1427</v>
      </c>
      <c r="C1402" s="28">
        <v>0</v>
      </c>
      <c r="D1402" s="30">
        <v>263.95</v>
      </c>
      <c r="E1402" s="14">
        <f t="shared" si="106"/>
        <v>0</v>
      </c>
      <c r="F1402" s="36">
        <v>263.95</v>
      </c>
      <c r="G1402" s="30">
        <f t="shared" si="107"/>
        <v>0</v>
      </c>
      <c r="H1402" s="17">
        <f t="shared" si="108"/>
        <v>0</v>
      </c>
      <c r="I1402" s="29">
        <f t="shared" si="109"/>
        <v>0</v>
      </c>
    </row>
    <row r="1403" spans="1:9" x14ac:dyDescent="0.3">
      <c r="A1403" s="34">
        <v>7100804</v>
      </c>
      <c r="B1403" s="35" t="s">
        <v>1428</v>
      </c>
      <c r="C1403" s="28">
        <v>0</v>
      </c>
      <c r="D1403" s="30">
        <v>329.4</v>
      </c>
      <c r="E1403" s="14">
        <f t="shared" si="106"/>
        <v>0</v>
      </c>
      <c r="F1403" s="36">
        <v>329.4</v>
      </c>
      <c r="G1403" s="30">
        <f t="shared" si="107"/>
        <v>0</v>
      </c>
      <c r="H1403" s="17">
        <f t="shared" si="108"/>
        <v>0</v>
      </c>
      <c r="I1403" s="29">
        <f t="shared" si="109"/>
        <v>0</v>
      </c>
    </row>
    <row r="1404" spans="1:9" x14ac:dyDescent="0.3">
      <c r="A1404" s="34">
        <v>7100805</v>
      </c>
      <c r="B1404" s="35" t="s">
        <v>1429</v>
      </c>
      <c r="C1404" s="28">
        <v>0</v>
      </c>
      <c r="D1404" s="30">
        <v>764.25</v>
      </c>
      <c r="E1404" s="14">
        <f t="shared" si="106"/>
        <v>0</v>
      </c>
      <c r="F1404" s="36">
        <v>764.25</v>
      </c>
      <c r="G1404" s="30">
        <f t="shared" si="107"/>
        <v>0</v>
      </c>
      <c r="H1404" s="17">
        <f t="shared" si="108"/>
        <v>0</v>
      </c>
      <c r="I1404" s="29">
        <f t="shared" si="109"/>
        <v>0</v>
      </c>
    </row>
    <row r="1405" spans="1:9" x14ac:dyDescent="0.3">
      <c r="A1405" s="34">
        <v>7100806</v>
      </c>
      <c r="B1405" s="35" t="s">
        <v>1430</v>
      </c>
      <c r="C1405" s="28">
        <v>0</v>
      </c>
      <c r="D1405" s="30">
        <v>210.8</v>
      </c>
      <c r="E1405" s="14">
        <f t="shared" si="106"/>
        <v>0</v>
      </c>
      <c r="F1405" s="36">
        <v>210.8</v>
      </c>
      <c r="G1405" s="30">
        <f t="shared" si="107"/>
        <v>0</v>
      </c>
      <c r="H1405" s="17">
        <f t="shared" si="108"/>
        <v>0</v>
      </c>
      <c r="I1405" s="29">
        <f t="shared" si="109"/>
        <v>0</v>
      </c>
    </row>
    <row r="1406" spans="1:9" x14ac:dyDescent="0.3">
      <c r="A1406" s="34">
        <v>7100807</v>
      </c>
      <c r="B1406" s="35" t="s">
        <v>710</v>
      </c>
      <c r="C1406" s="28">
        <v>638</v>
      </c>
      <c r="D1406" s="30">
        <v>1500</v>
      </c>
      <c r="E1406" s="14">
        <f t="shared" si="106"/>
        <v>957000</v>
      </c>
      <c r="F1406" s="36">
        <v>1500</v>
      </c>
      <c r="G1406" s="30">
        <f t="shared" si="107"/>
        <v>957000</v>
      </c>
      <c r="H1406" s="17">
        <f t="shared" si="108"/>
        <v>0</v>
      </c>
      <c r="I1406" s="29">
        <f t="shared" si="109"/>
        <v>0</v>
      </c>
    </row>
    <row r="1407" spans="1:9" x14ac:dyDescent="0.3">
      <c r="A1407" s="34">
        <v>7100808</v>
      </c>
      <c r="B1407" s="35" t="s">
        <v>1431</v>
      </c>
      <c r="C1407" s="28">
        <v>0</v>
      </c>
      <c r="D1407" s="30">
        <v>273.41000000000003</v>
      </c>
      <c r="E1407" s="14">
        <f t="shared" si="106"/>
        <v>0</v>
      </c>
      <c r="F1407" s="36">
        <v>273.41000000000003</v>
      </c>
      <c r="G1407" s="30">
        <f t="shared" si="107"/>
        <v>0</v>
      </c>
      <c r="H1407" s="17">
        <f t="shared" si="108"/>
        <v>0</v>
      </c>
      <c r="I1407" s="29">
        <f t="shared" si="109"/>
        <v>0</v>
      </c>
    </row>
    <row r="1408" spans="1:9" x14ac:dyDescent="0.3">
      <c r="A1408" s="34">
        <v>7106365</v>
      </c>
      <c r="B1408" s="35" t="s">
        <v>806</v>
      </c>
      <c r="C1408" s="28">
        <v>67</v>
      </c>
      <c r="D1408" s="36">
        <v>525</v>
      </c>
      <c r="E1408" s="14">
        <f t="shared" si="106"/>
        <v>35175</v>
      </c>
      <c r="F1408" s="36">
        <v>525</v>
      </c>
      <c r="G1408" s="30">
        <f t="shared" si="107"/>
        <v>35175</v>
      </c>
      <c r="H1408" s="17">
        <f t="shared" si="108"/>
        <v>0</v>
      </c>
      <c r="I1408" s="29">
        <f t="shared" si="109"/>
        <v>0</v>
      </c>
    </row>
    <row r="1409" spans="1:9" x14ac:dyDescent="0.3">
      <c r="A1409" s="34">
        <v>7106366</v>
      </c>
      <c r="B1409" s="35" t="s">
        <v>1432</v>
      </c>
      <c r="C1409" s="28">
        <v>0</v>
      </c>
      <c r="D1409" s="30">
        <v>300</v>
      </c>
      <c r="E1409" s="14">
        <f t="shared" si="106"/>
        <v>0</v>
      </c>
      <c r="F1409" s="36">
        <v>300</v>
      </c>
      <c r="G1409" s="30">
        <f t="shared" si="107"/>
        <v>0</v>
      </c>
      <c r="H1409" s="17">
        <f t="shared" si="108"/>
        <v>0</v>
      </c>
      <c r="I1409" s="29">
        <f t="shared" si="109"/>
        <v>0</v>
      </c>
    </row>
    <row r="1410" spans="1:9" x14ac:dyDescent="0.3">
      <c r="A1410" s="34">
        <v>8001331</v>
      </c>
      <c r="B1410" s="35" t="s">
        <v>1433</v>
      </c>
      <c r="C1410" s="28">
        <v>0</v>
      </c>
      <c r="D1410" s="30">
        <v>0</v>
      </c>
      <c r="E1410" s="14">
        <f t="shared" si="106"/>
        <v>0</v>
      </c>
      <c r="F1410" s="36">
        <v>0</v>
      </c>
      <c r="G1410" s="30">
        <f t="shared" si="107"/>
        <v>0</v>
      </c>
      <c r="H1410" s="17">
        <f t="shared" si="108"/>
        <v>0</v>
      </c>
      <c r="I1410" s="29">
        <f t="shared" si="109"/>
        <v>0</v>
      </c>
    </row>
    <row r="1411" spans="1:9" x14ac:dyDescent="0.3">
      <c r="A1411" s="34">
        <v>8002112</v>
      </c>
      <c r="B1411" s="35" t="s">
        <v>711</v>
      </c>
      <c r="C1411" s="28">
        <v>1</v>
      </c>
      <c r="D1411" s="30">
        <v>150</v>
      </c>
      <c r="E1411" s="14">
        <f t="shared" si="106"/>
        <v>150</v>
      </c>
      <c r="F1411" s="36">
        <v>150</v>
      </c>
      <c r="G1411" s="30">
        <f t="shared" si="107"/>
        <v>150</v>
      </c>
      <c r="H1411" s="17">
        <f t="shared" si="108"/>
        <v>0</v>
      </c>
      <c r="I1411" s="29">
        <f t="shared" si="109"/>
        <v>0</v>
      </c>
    </row>
    <row r="1412" spans="1:9" x14ac:dyDescent="0.3">
      <c r="A1412" s="34">
        <v>8002113</v>
      </c>
      <c r="B1412" s="35" t="s">
        <v>712</v>
      </c>
      <c r="C1412" s="28">
        <v>1</v>
      </c>
      <c r="D1412" s="30">
        <v>195</v>
      </c>
      <c r="E1412" s="14">
        <f t="shared" si="106"/>
        <v>195</v>
      </c>
      <c r="F1412" s="36">
        <v>195</v>
      </c>
      <c r="G1412" s="30">
        <f t="shared" si="107"/>
        <v>195</v>
      </c>
      <c r="H1412" s="17">
        <f t="shared" si="108"/>
        <v>0</v>
      </c>
      <c r="I1412" s="29">
        <f t="shared" si="109"/>
        <v>0</v>
      </c>
    </row>
    <row r="1413" spans="1:9" x14ac:dyDescent="0.3">
      <c r="A1413" s="34">
        <v>8002201</v>
      </c>
      <c r="B1413" s="35" t="s">
        <v>713</v>
      </c>
      <c r="C1413" s="28">
        <v>332</v>
      </c>
      <c r="D1413" s="30">
        <v>100</v>
      </c>
      <c r="E1413" s="14">
        <f t="shared" si="106"/>
        <v>33200</v>
      </c>
      <c r="F1413" s="36">
        <v>100</v>
      </c>
      <c r="G1413" s="30">
        <f t="shared" si="107"/>
        <v>33200</v>
      </c>
      <c r="H1413" s="17">
        <f t="shared" si="108"/>
        <v>0</v>
      </c>
      <c r="I1413" s="29">
        <f t="shared" si="109"/>
        <v>0</v>
      </c>
    </row>
    <row r="1414" spans="1:9" x14ac:dyDescent="0.3">
      <c r="A1414" s="34">
        <v>8002205</v>
      </c>
      <c r="B1414" s="35" t="s">
        <v>1434</v>
      </c>
      <c r="C1414" s="28">
        <v>0</v>
      </c>
      <c r="D1414" s="30">
        <v>100</v>
      </c>
      <c r="E1414" s="14">
        <f t="shared" si="106"/>
        <v>0</v>
      </c>
      <c r="F1414" s="36">
        <v>100</v>
      </c>
      <c r="G1414" s="30">
        <f t="shared" si="107"/>
        <v>0</v>
      </c>
      <c r="H1414" s="17">
        <f t="shared" si="108"/>
        <v>0</v>
      </c>
      <c r="I1414" s="29">
        <f t="shared" si="109"/>
        <v>0</v>
      </c>
    </row>
    <row r="1415" spans="1:9" x14ac:dyDescent="0.3">
      <c r="A1415" s="34">
        <v>8002208</v>
      </c>
      <c r="B1415" s="35" t="s">
        <v>714</v>
      </c>
      <c r="C1415" s="28">
        <v>1</v>
      </c>
      <c r="D1415" s="30">
        <v>100</v>
      </c>
      <c r="E1415" s="14">
        <f t="shared" si="106"/>
        <v>100</v>
      </c>
      <c r="F1415" s="36">
        <v>100</v>
      </c>
      <c r="G1415" s="30">
        <f t="shared" si="107"/>
        <v>100</v>
      </c>
      <c r="H1415" s="17">
        <f t="shared" si="108"/>
        <v>0</v>
      </c>
      <c r="I1415" s="29">
        <f t="shared" si="109"/>
        <v>0</v>
      </c>
    </row>
    <row r="1416" spans="1:9" x14ac:dyDescent="0.3">
      <c r="A1416" s="34">
        <v>8002209</v>
      </c>
      <c r="B1416" s="35" t="s">
        <v>7</v>
      </c>
      <c r="C1416" s="28">
        <v>12461</v>
      </c>
      <c r="D1416" s="30">
        <v>100</v>
      </c>
      <c r="E1416" s="14">
        <f t="shared" si="106"/>
        <v>1246100</v>
      </c>
      <c r="F1416" s="36">
        <v>100</v>
      </c>
      <c r="G1416" s="30">
        <f t="shared" si="107"/>
        <v>1246100</v>
      </c>
      <c r="H1416" s="17">
        <f t="shared" si="108"/>
        <v>0</v>
      </c>
      <c r="I1416" s="29">
        <f t="shared" si="109"/>
        <v>0</v>
      </c>
    </row>
    <row r="1417" spans="1:9" x14ac:dyDescent="0.3">
      <c r="A1417" s="34">
        <v>8002211</v>
      </c>
      <c r="B1417" s="35" t="s">
        <v>1435</v>
      </c>
      <c r="C1417" s="28">
        <v>0</v>
      </c>
      <c r="D1417" s="30">
        <v>100</v>
      </c>
      <c r="E1417" s="14">
        <f t="shared" si="106"/>
        <v>0</v>
      </c>
      <c r="F1417" s="36">
        <v>100</v>
      </c>
      <c r="G1417" s="30">
        <f t="shared" si="107"/>
        <v>0</v>
      </c>
      <c r="H1417" s="17">
        <f t="shared" si="108"/>
        <v>0</v>
      </c>
      <c r="I1417" s="29">
        <f t="shared" si="109"/>
        <v>0</v>
      </c>
    </row>
    <row r="1418" spans="1:9" x14ac:dyDescent="0.3">
      <c r="A1418" s="34">
        <v>8002212</v>
      </c>
      <c r="B1418" s="35" t="s">
        <v>1436</v>
      </c>
      <c r="C1418" s="28">
        <v>19</v>
      </c>
      <c r="D1418" s="36">
        <v>150</v>
      </c>
      <c r="E1418" s="14">
        <f t="shared" si="106"/>
        <v>2850</v>
      </c>
      <c r="F1418" s="36">
        <v>150</v>
      </c>
      <c r="G1418" s="30">
        <f t="shared" si="107"/>
        <v>2850</v>
      </c>
      <c r="H1418" s="17">
        <f t="shared" si="108"/>
        <v>0</v>
      </c>
      <c r="I1418" s="29">
        <f t="shared" si="109"/>
        <v>0</v>
      </c>
    </row>
    <row r="1419" spans="1:9" x14ac:dyDescent="0.3">
      <c r="A1419" s="34">
        <v>8002213</v>
      </c>
      <c r="B1419" s="35" t="s">
        <v>1437</v>
      </c>
      <c r="C1419" s="28">
        <v>0</v>
      </c>
      <c r="D1419" s="36">
        <v>195</v>
      </c>
      <c r="E1419" s="14">
        <f t="shared" si="106"/>
        <v>0</v>
      </c>
      <c r="F1419" s="36">
        <v>195</v>
      </c>
      <c r="G1419" s="30">
        <f t="shared" si="107"/>
        <v>0</v>
      </c>
      <c r="H1419" s="17">
        <f t="shared" si="108"/>
        <v>0</v>
      </c>
      <c r="I1419" s="29">
        <f t="shared" si="109"/>
        <v>0</v>
      </c>
    </row>
    <row r="1420" spans="1:9" x14ac:dyDescent="0.3">
      <c r="A1420" s="34">
        <v>8002217</v>
      </c>
      <c r="B1420" s="35" t="s">
        <v>715</v>
      </c>
      <c r="C1420" s="28">
        <v>17</v>
      </c>
      <c r="D1420" s="30">
        <v>100</v>
      </c>
      <c r="E1420" s="14">
        <f t="shared" si="106"/>
        <v>1700</v>
      </c>
      <c r="F1420" s="36">
        <v>100</v>
      </c>
      <c r="G1420" s="30">
        <f t="shared" si="107"/>
        <v>1700</v>
      </c>
      <c r="H1420" s="17">
        <f t="shared" si="108"/>
        <v>0</v>
      </c>
      <c r="I1420" s="29">
        <f t="shared" si="109"/>
        <v>0</v>
      </c>
    </row>
    <row r="1421" spans="1:9" x14ac:dyDescent="0.3">
      <c r="A1421" s="34">
        <v>8002218</v>
      </c>
      <c r="B1421" s="35" t="s">
        <v>1438</v>
      </c>
      <c r="C1421" s="28">
        <v>1</v>
      </c>
      <c r="D1421" s="30">
        <v>100</v>
      </c>
      <c r="E1421" s="14">
        <f t="shared" si="106"/>
        <v>100</v>
      </c>
      <c r="F1421" s="36">
        <v>100</v>
      </c>
      <c r="G1421" s="30">
        <f t="shared" si="107"/>
        <v>100</v>
      </c>
      <c r="H1421" s="17">
        <f t="shared" si="108"/>
        <v>0</v>
      </c>
      <c r="I1421" s="29">
        <f t="shared" si="109"/>
        <v>0</v>
      </c>
    </row>
    <row r="1422" spans="1:9" x14ac:dyDescent="0.3">
      <c r="A1422" s="34">
        <v>8002222</v>
      </c>
      <c r="B1422" s="35" t="s">
        <v>716</v>
      </c>
      <c r="C1422" s="28">
        <v>0</v>
      </c>
      <c r="D1422" s="30">
        <v>150</v>
      </c>
      <c r="E1422" s="14">
        <f t="shared" si="106"/>
        <v>0</v>
      </c>
      <c r="F1422" s="36">
        <v>150</v>
      </c>
      <c r="G1422" s="30">
        <f t="shared" si="107"/>
        <v>0</v>
      </c>
      <c r="H1422" s="17">
        <f t="shared" si="108"/>
        <v>0</v>
      </c>
      <c r="I1422" s="29">
        <f t="shared" si="109"/>
        <v>0</v>
      </c>
    </row>
    <row r="1423" spans="1:9" x14ac:dyDescent="0.3">
      <c r="A1423" s="34">
        <v>8002227</v>
      </c>
      <c r="B1423" s="35" t="s">
        <v>717</v>
      </c>
      <c r="C1423" s="28">
        <v>3</v>
      </c>
      <c r="D1423" s="30">
        <v>100</v>
      </c>
      <c r="E1423" s="14">
        <f t="shared" si="106"/>
        <v>300</v>
      </c>
      <c r="F1423" s="36">
        <v>100</v>
      </c>
      <c r="G1423" s="30">
        <f t="shared" si="107"/>
        <v>300</v>
      </c>
      <c r="H1423" s="17">
        <f t="shared" si="108"/>
        <v>0</v>
      </c>
      <c r="I1423" s="29">
        <f t="shared" si="109"/>
        <v>0</v>
      </c>
    </row>
    <row r="1424" spans="1:9" x14ac:dyDescent="0.3">
      <c r="A1424" s="34">
        <v>8002228</v>
      </c>
      <c r="B1424" s="35" t="s">
        <v>718</v>
      </c>
      <c r="C1424" s="28">
        <v>0</v>
      </c>
      <c r="D1424" s="30">
        <v>195</v>
      </c>
      <c r="E1424" s="14">
        <f t="shared" si="106"/>
        <v>0</v>
      </c>
      <c r="F1424" s="36">
        <v>195</v>
      </c>
      <c r="G1424" s="30">
        <f t="shared" si="107"/>
        <v>0</v>
      </c>
      <c r="H1424" s="17">
        <f t="shared" si="108"/>
        <v>0</v>
      </c>
      <c r="I1424" s="29">
        <f t="shared" si="109"/>
        <v>0</v>
      </c>
    </row>
    <row r="1425" spans="1:9" x14ac:dyDescent="0.3">
      <c r="A1425" s="34">
        <v>8002230</v>
      </c>
      <c r="B1425" s="35" t="s">
        <v>1439</v>
      </c>
      <c r="C1425" s="28">
        <v>0</v>
      </c>
      <c r="D1425" s="30">
        <v>100</v>
      </c>
      <c r="E1425" s="14">
        <f t="shared" si="106"/>
        <v>0</v>
      </c>
      <c r="F1425" s="36">
        <v>100</v>
      </c>
      <c r="G1425" s="30">
        <f t="shared" si="107"/>
        <v>0</v>
      </c>
      <c r="H1425" s="17">
        <f t="shared" si="108"/>
        <v>0</v>
      </c>
      <c r="I1425" s="29">
        <f t="shared" si="109"/>
        <v>0</v>
      </c>
    </row>
    <row r="1426" spans="1:9" x14ac:dyDescent="0.3">
      <c r="A1426" s="34">
        <v>8002231</v>
      </c>
      <c r="B1426" s="35" t="s">
        <v>1440</v>
      </c>
      <c r="C1426" s="28">
        <v>0</v>
      </c>
      <c r="D1426" s="30">
        <v>100</v>
      </c>
      <c r="E1426" s="14">
        <f t="shared" si="106"/>
        <v>0</v>
      </c>
      <c r="F1426" s="36">
        <v>100</v>
      </c>
      <c r="G1426" s="30">
        <f t="shared" si="107"/>
        <v>0</v>
      </c>
      <c r="H1426" s="17">
        <f t="shared" si="108"/>
        <v>0</v>
      </c>
      <c r="I1426" s="29">
        <f t="shared" si="109"/>
        <v>0</v>
      </c>
    </row>
    <row r="1427" spans="1:9" x14ac:dyDescent="0.3">
      <c r="A1427" s="34">
        <v>8002250</v>
      </c>
      <c r="B1427" s="35" t="s">
        <v>719</v>
      </c>
      <c r="C1427" s="28">
        <v>449</v>
      </c>
      <c r="D1427" s="30">
        <v>400</v>
      </c>
      <c r="E1427" s="14">
        <f t="shared" si="106"/>
        <v>179600</v>
      </c>
      <c r="F1427" s="36">
        <v>400</v>
      </c>
      <c r="G1427" s="30">
        <f t="shared" si="107"/>
        <v>179600</v>
      </c>
      <c r="H1427" s="17">
        <f t="shared" si="108"/>
        <v>0</v>
      </c>
      <c r="I1427" s="29">
        <f t="shared" si="109"/>
        <v>0</v>
      </c>
    </row>
    <row r="1428" spans="1:9" x14ac:dyDescent="0.3">
      <c r="A1428" s="34">
        <v>8002265</v>
      </c>
      <c r="B1428" s="35" t="s">
        <v>720</v>
      </c>
      <c r="C1428" s="28">
        <v>1077</v>
      </c>
      <c r="D1428" s="30">
        <v>400</v>
      </c>
      <c r="E1428" s="14">
        <f t="shared" si="106"/>
        <v>430800</v>
      </c>
      <c r="F1428" s="36">
        <v>400</v>
      </c>
      <c r="G1428" s="30">
        <f t="shared" si="107"/>
        <v>430800</v>
      </c>
      <c r="H1428" s="17">
        <f t="shared" si="108"/>
        <v>0</v>
      </c>
      <c r="I1428" s="29">
        <f t="shared" si="109"/>
        <v>0</v>
      </c>
    </row>
    <row r="1429" spans="1:9" x14ac:dyDescent="0.3">
      <c r="A1429" s="34">
        <v>8002301</v>
      </c>
      <c r="B1429" s="35" t="s">
        <v>1441</v>
      </c>
      <c r="C1429" s="28">
        <v>0</v>
      </c>
      <c r="D1429" s="36">
        <v>100</v>
      </c>
      <c r="E1429" s="14">
        <f t="shared" si="106"/>
        <v>0</v>
      </c>
      <c r="F1429" s="36">
        <v>100</v>
      </c>
      <c r="G1429" s="30">
        <f t="shared" si="107"/>
        <v>0</v>
      </c>
      <c r="H1429" s="17">
        <f t="shared" si="108"/>
        <v>0</v>
      </c>
      <c r="I1429" s="29">
        <f t="shared" si="109"/>
        <v>0</v>
      </c>
    </row>
    <row r="1430" spans="1:9" x14ac:dyDescent="0.3">
      <c r="A1430" s="34">
        <v>8002305</v>
      </c>
      <c r="B1430" s="35" t="s">
        <v>1442</v>
      </c>
      <c r="C1430" s="28">
        <v>0</v>
      </c>
      <c r="D1430" s="36">
        <v>100</v>
      </c>
      <c r="E1430" s="14">
        <f t="shared" si="106"/>
        <v>0</v>
      </c>
      <c r="F1430" s="36">
        <v>100</v>
      </c>
      <c r="G1430" s="30">
        <f t="shared" si="107"/>
        <v>0</v>
      </c>
      <c r="H1430" s="17">
        <f t="shared" si="108"/>
        <v>0</v>
      </c>
      <c r="I1430" s="29">
        <f t="shared" si="109"/>
        <v>0</v>
      </c>
    </row>
    <row r="1431" spans="1:9" x14ac:dyDescent="0.3">
      <c r="A1431" s="34">
        <v>8002308</v>
      </c>
      <c r="B1431" s="35" t="s">
        <v>1443</v>
      </c>
      <c r="C1431" s="28">
        <v>3</v>
      </c>
      <c r="D1431" s="36">
        <v>100</v>
      </c>
      <c r="E1431" s="14">
        <f t="shared" si="106"/>
        <v>300</v>
      </c>
      <c r="F1431" s="36">
        <v>100</v>
      </c>
      <c r="G1431" s="30">
        <f t="shared" si="107"/>
        <v>300</v>
      </c>
      <c r="H1431" s="17">
        <f t="shared" si="108"/>
        <v>0</v>
      </c>
      <c r="I1431" s="29">
        <f t="shared" si="109"/>
        <v>0</v>
      </c>
    </row>
    <row r="1432" spans="1:9" x14ac:dyDescent="0.3">
      <c r="A1432" s="34">
        <v>8002309</v>
      </c>
      <c r="B1432" s="35" t="s">
        <v>1444</v>
      </c>
      <c r="C1432" s="28">
        <v>1784</v>
      </c>
      <c r="D1432" s="36">
        <v>100</v>
      </c>
      <c r="E1432" s="14">
        <f t="shared" ref="E1432:E1473" si="110">D1432*C1432</f>
        <v>178400</v>
      </c>
      <c r="F1432" s="36">
        <v>100</v>
      </c>
      <c r="G1432" s="30">
        <f t="shared" si="107"/>
        <v>178400</v>
      </c>
      <c r="H1432" s="17">
        <f t="shared" si="108"/>
        <v>0</v>
      </c>
      <c r="I1432" s="29">
        <f t="shared" si="109"/>
        <v>0</v>
      </c>
    </row>
    <row r="1433" spans="1:9" x14ac:dyDescent="0.3">
      <c r="A1433" s="34">
        <v>8002311</v>
      </c>
      <c r="B1433" s="35" t="s">
        <v>1445</v>
      </c>
      <c r="C1433" s="28">
        <v>0</v>
      </c>
      <c r="D1433" s="36">
        <v>100</v>
      </c>
      <c r="E1433" s="14">
        <f t="shared" si="110"/>
        <v>0</v>
      </c>
      <c r="F1433" s="36">
        <v>100</v>
      </c>
      <c r="G1433" s="30">
        <f t="shared" si="107"/>
        <v>0</v>
      </c>
      <c r="H1433" s="17">
        <f t="shared" si="108"/>
        <v>0</v>
      </c>
      <c r="I1433" s="29">
        <f t="shared" si="109"/>
        <v>0</v>
      </c>
    </row>
    <row r="1434" spans="1:9" x14ac:dyDescent="0.3">
      <c r="A1434" s="34">
        <v>8002317</v>
      </c>
      <c r="B1434" s="35" t="s">
        <v>1446</v>
      </c>
      <c r="C1434" s="28">
        <v>140</v>
      </c>
      <c r="D1434" s="36">
        <v>100</v>
      </c>
      <c r="E1434" s="14">
        <f t="shared" si="110"/>
        <v>14000</v>
      </c>
      <c r="F1434" s="36">
        <v>100</v>
      </c>
      <c r="G1434" s="30">
        <f t="shared" si="107"/>
        <v>14000</v>
      </c>
      <c r="H1434" s="17">
        <f t="shared" si="108"/>
        <v>0</v>
      </c>
      <c r="I1434" s="29">
        <f t="shared" si="109"/>
        <v>0</v>
      </c>
    </row>
    <row r="1435" spans="1:9" x14ac:dyDescent="0.3">
      <c r="A1435" s="34">
        <v>8002318</v>
      </c>
      <c r="B1435" s="35" t="s">
        <v>1447</v>
      </c>
      <c r="C1435" s="28">
        <v>10</v>
      </c>
      <c r="D1435" s="36">
        <v>100</v>
      </c>
      <c r="E1435" s="14">
        <f t="shared" si="110"/>
        <v>1000</v>
      </c>
      <c r="F1435" s="36">
        <v>100</v>
      </c>
      <c r="G1435" s="30">
        <f t="shared" si="107"/>
        <v>1000</v>
      </c>
      <c r="H1435" s="17">
        <f t="shared" si="108"/>
        <v>0</v>
      </c>
      <c r="I1435" s="29">
        <f t="shared" si="109"/>
        <v>0</v>
      </c>
    </row>
    <row r="1436" spans="1:9" x14ac:dyDescent="0.3">
      <c r="A1436" s="34">
        <v>8002322</v>
      </c>
      <c r="B1436" s="35" t="s">
        <v>1448</v>
      </c>
      <c r="C1436" s="28">
        <v>0</v>
      </c>
      <c r="D1436" s="36">
        <v>150</v>
      </c>
      <c r="E1436" s="14">
        <f t="shared" si="110"/>
        <v>0</v>
      </c>
      <c r="F1436" s="36">
        <v>150</v>
      </c>
      <c r="G1436" s="30">
        <f t="shared" si="107"/>
        <v>0</v>
      </c>
      <c r="H1436" s="17">
        <f t="shared" si="108"/>
        <v>0</v>
      </c>
      <c r="I1436" s="29">
        <f t="shared" si="109"/>
        <v>0</v>
      </c>
    </row>
    <row r="1437" spans="1:9" x14ac:dyDescent="0.3">
      <c r="A1437" s="34">
        <v>8002327</v>
      </c>
      <c r="B1437" s="35" t="s">
        <v>1449</v>
      </c>
      <c r="C1437" s="28">
        <v>0</v>
      </c>
      <c r="D1437" s="36">
        <v>100</v>
      </c>
      <c r="E1437" s="14">
        <f t="shared" si="110"/>
        <v>0</v>
      </c>
      <c r="F1437" s="36">
        <v>100</v>
      </c>
      <c r="G1437" s="30">
        <f t="shared" si="107"/>
        <v>0</v>
      </c>
      <c r="H1437" s="17">
        <f t="shared" si="108"/>
        <v>0</v>
      </c>
      <c r="I1437" s="29">
        <f t="shared" si="109"/>
        <v>0</v>
      </c>
    </row>
    <row r="1438" spans="1:9" x14ac:dyDescent="0.3">
      <c r="A1438" s="34">
        <v>8002328</v>
      </c>
      <c r="B1438" s="35" t="s">
        <v>1450</v>
      </c>
      <c r="C1438" s="28">
        <v>0</v>
      </c>
      <c r="D1438" s="36">
        <v>195</v>
      </c>
      <c r="E1438" s="14">
        <f t="shared" si="110"/>
        <v>0</v>
      </c>
      <c r="F1438" s="36">
        <v>195</v>
      </c>
      <c r="G1438" s="30">
        <f t="shared" si="107"/>
        <v>0</v>
      </c>
      <c r="H1438" s="17">
        <f t="shared" si="108"/>
        <v>0</v>
      </c>
      <c r="I1438" s="29">
        <f t="shared" si="109"/>
        <v>0</v>
      </c>
    </row>
    <row r="1439" spans="1:9" x14ac:dyDescent="0.3">
      <c r="A1439" s="34">
        <v>8002330</v>
      </c>
      <c r="B1439" s="35" t="s">
        <v>1451</v>
      </c>
      <c r="C1439" s="28">
        <v>0</v>
      </c>
      <c r="D1439" s="36">
        <v>100</v>
      </c>
      <c r="E1439" s="14">
        <f t="shared" si="110"/>
        <v>0</v>
      </c>
      <c r="F1439" s="36">
        <v>100</v>
      </c>
      <c r="G1439" s="30">
        <f t="shared" si="107"/>
        <v>0</v>
      </c>
      <c r="H1439" s="17">
        <f t="shared" si="108"/>
        <v>0</v>
      </c>
      <c r="I1439" s="29">
        <f t="shared" si="109"/>
        <v>0</v>
      </c>
    </row>
    <row r="1440" spans="1:9" x14ac:dyDescent="0.3">
      <c r="A1440" s="34">
        <v>8002331</v>
      </c>
      <c r="B1440" s="35" t="s">
        <v>1452</v>
      </c>
      <c r="C1440" s="28">
        <v>0</v>
      </c>
      <c r="D1440" s="36">
        <v>100</v>
      </c>
      <c r="E1440" s="14">
        <f t="shared" si="110"/>
        <v>0</v>
      </c>
      <c r="F1440" s="36">
        <v>100</v>
      </c>
      <c r="G1440" s="30">
        <f t="shared" si="107"/>
        <v>0</v>
      </c>
      <c r="H1440" s="17">
        <f t="shared" si="108"/>
        <v>0</v>
      </c>
      <c r="I1440" s="29">
        <f t="shared" si="109"/>
        <v>0</v>
      </c>
    </row>
    <row r="1441" spans="1:9" x14ac:dyDescent="0.3">
      <c r="A1441" s="34">
        <v>8002350</v>
      </c>
      <c r="B1441" s="35" t="s">
        <v>1453</v>
      </c>
      <c r="C1441" s="28">
        <v>24</v>
      </c>
      <c r="D1441" s="36">
        <v>400</v>
      </c>
      <c r="E1441" s="14">
        <f t="shared" si="110"/>
        <v>9600</v>
      </c>
      <c r="F1441" s="36">
        <v>400</v>
      </c>
      <c r="G1441" s="30">
        <f t="shared" ref="G1441:G1473" si="111">C1441*F1441</f>
        <v>9600</v>
      </c>
      <c r="H1441" s="17">
        <f t="shared" ref="H1441:H1473" si="112">G1441-E1441</f>
        <v>0</v>
      </c>
      <c r="I1441" s="29">
        <f t="shared" ref="I1441:I1474" si="113">IF(E1441=0,0,H1441/E1441)</f>
        <v>0</v>
      </c>
    </row>
    <row r="1442" spans="1:9" x14ac:dyDescent="0.3">
      <c r="A1442" s="34">
        <v>8002365</v>
      </c>
      <c r="B1442" s="35" t="s">
        <v>1454</v>
      </c>
      <c r="C1442" s="28">
        <v>478</v>
      </c>
      <c r="D1442" s="36">
        <v>400</v>
      </c>
      <c r="E1442" s="14">
        <f t="shared" si="110"/>
        <v>191200</v>
      </c>
      <c r="F1442" s="36">
        <v>400</v>
      </c>
      <c r="G1442" s="30">
        <f t="shared" si="111"/>
        <v>191200</v>
      </c>
      <c r="H1442" s="17">
        <f t="shared" si="112"/>
        <v>0</v>
      </c>
      <c r="I1442" s="29">
        <f t="shared" si="113"/>
        <v>0</v>
      </c>
    </row>
    <row r="1443" spans="1:9" x14ac:dyDescent="0.3">
      <c r="A1443" s="34">
        <v>8202000</v>
      </c>
      <c r="B1443" s="35" t="s">
        <v>713</v>
      </c>
      <c r="C1443" s="28">
        <v>0</v>
      </c>
      <c r="D1443" s="36">
        <v>100</v>
      </c>
      <c r="E1443" s="14">
        <f t="shared" si="110"/>
        <v>0</v>
      </c>
      <c r="F1443" s="36">
        <v>100</v>
      </c>
      <c r="G1443" s="30">
        <f t="shared" si="111"/>
        <v>0</v>
      </c>
      <c r="H1443" s="17">
        <f t="shared" si="112"/>
        <v>0</v>
      </c>
      <c r="I1443" s="29">
        <f t="shared" si="113"/>
        <v>0</v>
      </c>
    </row>
    <row r="1444" spans="1:9" x14ac:dyDescent="0.3">
      <c r="A1444" s="34">
        <v>8202001</v>
      </c>
      <c r="B1444" s="35" t="s">
        <v>1434</v>
      </c>
      <c r="C1444" s="28">
        <v>0</v>
      </c>
      <c r="D1444" s="30">
        <v>100</v>
      </c>
      <c r="E1444" s="14">
        <f t="shared" si="110"/>
        <v>0</v>
      </c>
      <c r="F1444" s="36">
        <v>100</v>
      </c>
      <c r="G1444" s="30">
        <f t="shared" si="111"/>
        <v>0</v>
      </c>
      <c r="H1444" s="17">
        <f t="shared" si="112"/>
        <v>0</v>
      </c>
      <c r="I1444" s="29">
        <f t="shared" si="113"/>
        <v>0</v>
      </c>
    </row>
    <row r="1445" spans="1:9" x14ac:dyDescent="0.3">
      <c r="A1445" s="34">
        <v>8202004</v>
      </c>
      <c r="B1445" s="35" t="s">
        <v>1455</v>
      </c>
      <c r="C1445" s="28">
        <v>0</v>
      </c>
      <c r="D1445" s="30">
        <v>50</v>
      </c>
      <c r="E1445" s="14">
        <f t="shared" si="110"/>
        <v>0</v>
      </c>
      <c r="F1445" s="36">
        <v>50</v>
      </c>
      <c r="G1445" s="30">
        <f t="shared" si="111"/>
        <v>0</v>
      </c>
      <c r="H1445" s="17">
        <f t="shared" si="112"/>
        <v>0</v>
      </c>
      <c r="I1445" s="29">
        <f t="shared" si="113"/>
        <v>0</v>
      </c>
    </row>
    <row r="1446" spans="1:9" x14ac:dyDescent="0.3">
      <c r="A1446" s="34">
        <v>8202005</v>
      </c>
      <c r="B1446" s="35" t="s">
        <v>1435</v>
      </c>
      <c r="C1446" s="28">
        <v>0</v>
      </c>
      <c r="D1446" s="30">
        <v>100</v>
      </c>
      <c r="E1446" s="14">
        <f t="shared" si="110"/>
        <v>0</v>
      </c>
      <c r="F1446" s="36">
        <v>100</v>
      </c>
      <c r="G1446" s="30">
        <f t="shared" si="111"/>
        <v>0</v>
      </c>
      <c r="H1446" s="17">
        <f t="shared" si="112"/>
        <v>0</v>
      </c>
      <c r="I1446" s="29">
        <f t="shared" si="113"/>
        <v>0</v>
      </c>
    </row>
    <row r="1447" spans="1:9" x14ac:dyDescent="0.3">
      <c r="A1447" s="34">
        <v>8202006</v>
      </c>
      <c r="B1447" s="35" t="s">
        <v>1440</v>
      </c>
      <c r="C1447" s="28">
        <v>0</v>
      </c>
      <c r="D1447" s="30">
        <v>100</v>
      </c>
      <c r="E1447" s="14">
        <f t="shared" si="110"/>
        <v>0</v>
      </c>
      <c r="F1447" s="36">
        <v>100</v>
      </c>
      <c r="G1447" s="30">
        <f t="shared" si="111"/>
        <v>0</v>
      </c>
      <c r="H1447" s="17">
        <f t="shared" si="112"/>
        <v>0</v>
      </c>
      <c r="I1447" s="29">
        <f t="shared" si="113"/>
        <v>0</v>
      </c>
    </row>
    <row r="1448" spans="1:9" x14ac:dyDescent="0.3">
      <c r="A1448" s="34">
        <v>8202022</v>
      </c>
      <c r="B1448" s="35" t="s">
        <v>716</v>
      </c>
      <c r="C1448" s="28">
        <v>0</v>
      </c>
      <c r="D1448" s="30">
        <v>150</v>
      </c>
      <c r="E1448" s="14">
        <f t="shared" si="110"/>
        <v>0</v>
      </c>
      <c r="F1448" s="36">
        <v>150</v>
      </c>
      <c r="G1448" s="30">
        <f t="shared" si="111"/>
        <v>0</v>
      </c>
      <c r="H1448" s="17">
        <f t="shared" si="112"/>
        <v>0</v>
      </c>
      <c r="I1448" s="29">
        <f t="shared" si="113"/>
        <v>0</v>
      </c>
    </row>
    <row r="1449" spans="1:9" x14ac:dyDescent="0.3">
      <c r="A1449" s="34">
        <v>8202023</v>
      </c>
      <c r="B1449" s="35" t="s">
        <v>718</v>
      </c>
      <c r="C1449" s="28">
        <v>0</v>
      </c>
      <c r="D1449" s="30">
        <v>195</v>
      </c>
      <c r="E1449" s="14">
        <f t="shared" si="110"/>
        <v>0</v>
      </c>
      <c r="F1449" s="36">
        <v>195</v>
      </c>
      <c r="G1449" s="30">
        <f t="shared" si="111"/>
        <v>0</v>
      </c>
      <c r="H1449" s="17">
        <f t="shared" si="112"/>
        <v>0</v>
      </c>
      <c r="I1449" s="29">
        <f t="shared" si="113"/>
        <v>0</v>
      </c>
    </row>
    <row r="1450" spans="1:9" x14ac:dyDescent="0.3">
      <c r="A1450" s="34">
        <v>8202027</v>
      </c>
      <c r="B1450" s="35" t="s">
        <v>717</v>
      </c>
      <c r="C1450" s="28">
        <v>0</v>
      </c>
      <c r="D1450" s="30">
        <v>100</v>
      </c>
      <c r="E1450" s="14">
        <f t="shared" si="110"/>
        <v>0</v>
      </c>
      <c r="F1450" s="36">
        <v>100</v>
      </c>
      <c r="G1450" s="30">
        <f t="shared" si="111"/>
        <v>0</v>
      </c>
      <c r="H1450" s="17">
        <f t="shared" si="112"/>
        <v>0</v>
      </c>
      <c r="I1450" s="29">
        <f t="shared" si="113"/>
        <v>0</v>
      </c>
    </row>
    <row r="1451" spans="1:9" x14ac:dyDescent="0.3">
      <c r="A1451" s="34">
        <v>8202050</v>
      </c>
      <c r="B1451" s="35" t="s">
        <v>719</v>
      </c>
      <c r="C1451" s="28">
        <v>188</v>
      </c>
      <c r="D1451" s="30">
        <v>400</v>
      </c>
      <c r="E1451" s="14">
        <f t="shared" si="110"/>
        <v>75200</v>
      </c>
      <c r="F1451" s="36">
        <v>400</v>
      </c>
      <c r="G1451" s="30">
        <f t="shared" si="111"/>
        <v>75200</v>
      </c>
      <c r="H1451" s="17">
        <f t="shared" si="112"/>
        <v>0</v>
      </c>
      <c r="I1451" s="29">
        <f t="shared" si="113"/>
        <v>0</v>
      </c>
    </row>
    <row r="1452" spans="1:9" x14ac:dyDescent="0.3">
      <c r="A1452" s="34">
        <v>8202065</v>
      </c>
      <c r="B1452" s="35" t="s">
        <v>720</v>
      </c>
      <c r="C1452" s="28">
        <v>47</v>
      </c>
      <c r="D1452" s="30">
        <v>400</v>
      </c>
      <c r="E1452" s="14">
        <f t="shared" si="110"/>
        <v>18800</v>
      </c>
      <c r="F1452" s="36">
        <v>400</v>
      </c>
      <c r="G1452" s="30">
        <f t="shared" si="111"/>
        <v>18800</v>
      </c>
      <c r="H1452" s="17">
        <f t="shared" si="112"/>
        <v>0</v>
      </c>
      <c r="I1452" s="29">
        <f t="shared" si="113"/>
        <v>0</v>
      </c>
    </row>
    <row r="1453" spans="1:9" x14ac:dyDescent="0.3">
      <c r="A1453" s="34">
        <v>8202100</v>
      </c>
      <c r="B1453" s="35" t="s">
        <v>1441</v>
      </c>
      <c r="C1453" s="28">
        <v>0</v>
      </c>
      <c r="D1453" s="36">
        <v>100</v>
      </c>
      <c r="E1453" s="14">
        <f t="shared" si="110"/>
        <v>0</v>
      </c>
      <c r="F1453" s="36">
        <v>100</v>
      </c>
      <c r="G1453" s="30">
        <f t="shared" si="111"/>
        <v>0</v>
      </c>
      <c r="H1453" s="17">
        <f t="shared" si="112"/>
        <v>0</v>
      </c>
      <c r="I1453" s="29">
        <f t="shared" si="113"/>
        <v>0</v>
      </c>
    </row>
    <row r="1454" spans="1:9" x14ac:dyDescent="0.3">
      <c r="A1454" s="34">
        <v>8202101</v>
      </c>
      <c r="B1454" s="35" t="s">
        <v>1442</v>
      </c>
      <c r="C1454" s="28">
        <v>0</v>
      </c>
      <c r="D1454" s="36">
        <v>100</v>
      </c>
      <c r="E1454" s="14">
        <f t="shared" si="110"/>
        <v>0</v>
      </c>
      <c r="F1454" s="36">
        <v>100</v>
      </c>
      <c r="G1454" s="30">
        <f t="shared" si="111"/>
        <v>0</v>
      </c>
      <c r="H1454" s="17">
        <f t="shared" si="112"/>
        <v>0</v>
      </c>
      <c r="I1454" s="29">
        <f t="shared" si="113"/>
        <v>0</v>
      </c>
    </row>
    <row r="1455" spans="1:9" x14ac:dyDescent="0.3">
      <c r="A1455" s="34">
        <v>8202104</v>
      </c>
      <c r="B1455" s="35" t="s">
        <v>1456</v>
      </c>
      <c r="C1455" s="28">
        <v>0</v>
      </c>
      <c r="D1455" s="36">
        <v>50</v>
      </c>
      <c r="E1455" s="14">
        <f t="shared" si="110"/>
        <v>0</v>
      </c>
      <c r="F1455" s="36">
        <v>50</v>
      </c>
      <c r="G1455" s="30">
        <f t="shared" si="111"/>
        <v>0</v>
      </c>
      <c r="H1455" s="17">
        <f t="shared" si="112"/>
        <v>0</v>
      </c>
      <c r="I1455" s="29">
        <f t="shared" si="113"/>
        <v>0</v>
      </c>
    </row>
    <row r="1456" spans="1:9" x14ac:dyDescent="0.3">
      <c r="A1456" s="34">
        <v>8202105</v>
      </c>
      <c r="B1456" s="35" t="s">
        <v>1445</v>
      </c>
      <c r="C1456" s="28">
        <v>0</v>
      </c>
      <c r="D1456" s="36">
        <v>100</v>
      </c>
      <c r="E1456" s="14">
        <f t="shared" si="110"/>
        <v>0</v>
      </c>
      <c r="F1456" s="36">
        <v>100</v>
      </c>
      <c r="G1456" s="30">
        <f t="shared" si="111"/>
        <v>0</v>
      </c>
      <c r="H1456" s="17">
        <f t="shared" si="112"/>
        <v>0</v>
      </c>
      <c r="I1456" s="29">
        <f t="shared" si="113"/>
        <v>0</v>
      </c>
    </row>
    <row r="1457" spans="1:9" x14ac:dyDescent="0.3">
      <c r="A1457" s="34">
        <v>8202106</v>
      </c>
      <c r="B1457" s="35" t="s">
        <v>1452</v>
      </c>
      <c r="C1457" s="28">
        <v>0</v>
      </c>
      <c r="D1457" s="36">
        <v>100</v>
      </c>
      <c r="E1457" s="14">
        <f t="shared" si="110"/>
        <v>0</v>
      </c>
      <c r="F1457" s="36">
        <v>100</v>
      </c>
      <c r="G1457" s="30">
        <f t="shared" si="111"/>
        <v>0</v>
      </c>
      <c r="H1457" s="17">
        <f t="shared" si="112"/>
        <v>0</v>
      </c>
      <c r="I1457" s="29">
        <f t="shared" si="113"/>
        <v>0</v>
      </c>
    </row>
    <row r="1458" spans="1:9" x14ac:dyDescent="0.3">
      <c r="A1458" s="34">
        <v>8202122</v>
      </c>
      <c r="B1458" s="35" t="s">
        <v>1448</v>
      </c>
      <c r="C1458" s="28">
        <v>0</v>
      </c>
      <c r="D1458" s="36">
        <v>150</v>
      </c>
      <c r="E1458" s="14">
        <f t="shared" si="110"/>
        <v>0</v>
      </c>
      <c r="F1458" s="36">
        <v>150</v>
      </c>
      <c r="G1458" s="30">
        <f t="shared" si="111"/>
        <v>0</v>
      </c>
      <c r="H1458" s="17">
        <f t="shared" si="112"/>
        <v>0</v>
      </c>
      <c r="I1458" s="29">
        <f t="shared" si="113"/>
        <v>0</v>
      </c>
    </row>
    <row r="1459" spans="1:9" x14ac:dyDescent="0.3">
      <c r="A1459" s="34">
        <v>8202123</v>
      </c>
      <c r="B1459" s="35" t="s">
        <v>1450</v>
      </c>
      <c r="C1459" s="28">
        <v>0</v>
      </c>
      <c r="D1459" s="36">
        <v>195</v>
      </c>
      <c r="E1459" s="14">
        <f t="shared" si="110"/>
        <v>0</v>
      </c>
      <c r="F1459" s="36">
        <v>195</v>
      </c>
      <c r="G1459" s="30">
        <f t="shared" si="111"/>
        <v>0</v>
      </c>
      <c r="H1459" s="17">
        <f t="shared" si="112"/>
        <v>0</v>
      </c>
      <c r="I1459" s="29">
        <f t="shared" si="113"/>
        <v>0</v>
      </c>
    </row>
    <row r="1460" spans="1:9" x14ac:dyDescent="0.3">
      <c r="A1460" s="34">
        <v>8202127</v>
      </c>
      <c r="B1460" s="35" t="s">
        <v>1449</v>
      </c>
      <c r="C1460" s="28">
        <v>1</v>
      </c>
      <c r="D1460" s="36">
        <v>100</v>
      </c>
      <c r="E1460" s="14">
        <f t="shared" si="110"/>
        <v>100</v>
      </c>
      <c r="F1460" s="36">
        <v>100</v>
      </c>
      <c r="G1460" s="30">
        <f t="shared" si="111"/>
        <v>100</v>
      </c>
      <c r="H1460" s="17">
        <f t="shared" si="112"/>
        <v>0</v>
      </c>
      <c r="I1460" s="29">
        <f t="shared" si="113"/>
        <v>0</v>
      </c>
    </row>
    <row r="1461" spans="1:9" x14ac:dyDescent="0.3">
      <c r="A1461" s="34">
        <v>8202150</v>
      </c>
      <c r="B1461" s="35" t="s">
        <v>1453</v>
      </c>
      <c r="C1461" s="28">
        <v>47</v>
      </c>
      <c r="D1461" s="36">
        <v>400</v>
      </c>
      <c r="E1461" s="14">
        <f t="shared" si="110"/>
        <v>18800</v>
      </c>
      <c r="F1461" s="36">
        <v>400</v>
      </c>
      <c r="G1461" s="30">
        <f t="shared" si="111"/>
        <v>18800</v>
      </c>
      <c r="H1461" s="17">
        <f t="shared" si="112"/>
        <v>0</v>
      </c>
      <c r="I1461" s="29">
        <f t="shared" si="113"/>
        <v>0</v>
      </c>
    </row>
    <row r="1462" spans="1:9" x14ac:dyDescent="0.3">
      <c r="A1462" s="34">
        <v>8202165</v>
      </c>
      <c r="B1462" s="35" t="s">
        <v>1454</v>
      </c>
      <c r="C1462" s="28">
        <v>29</v>
      </c>
      <c r="D1462" s="36">
        <v>400</v>
      </c>
      <c r="E1462" s="14">
        <f t="shared" si="110"/>
        <v>11600</v>
      </c>
      <c r="F1462" s="36">
        <v>400</v>
      </c>
      <c r="G1462" s="30">
        <f t="shared" si="111"/>
        <v>11600</v>
      </c>
      <c r="H1462" s="17">
        <f t="shared" si="112"/>
        <v>0</v>
      </c>
      <c r="I1462" s="29">
        <f t="shared" si="113"/>
        <v>0</v>
      </c>
    </row>
    <row r="1463" spans="1:9" x14ac:dyDescent="0.3">
      <c r="A1463" s="34">
        <v>8203004</v>
      </c>
      <c r="B1463" s="35" t="s">
        <v>714</v>
      </c>
      <c r="C1463" s="28">
        <v>1</v>
      </c>
      <c r="D1463" s="36">
        <v>100</v>
      </c>
      <c r="E1463" s="14">
        <f t="shared" si="110"/>
        <v>100</v>
      </c>
      <c r="F1463" s="36">
        <v>100</v>
      </c>
      <c r="G1463" s="30">
        <f t="shared" si="111"/>
        <v>100</v>
      </c>
      <c r="H1463" s="17">
        <f t="shared" si="112"/>
        <v>0</v>
      </c>
      <c r="I1463" s="29">
        <f t="shared" si="113"/>
        <v>0</v>
      </c>
    </row>
    <row r="1464" spans="1:9" x14ac:dyDescent="0.3">
      <c r="A1464" s="34">
        <v>8203006</v>
      </c>
      <c r="B1464" s="35" t="s">
        <v>1438</v>
      </c>
      <c r="C1464" s="28">
        <v>0</v>
      </c>
      <c r="D1464" s="36">
        <v>100</v>
      </c>
      <c r="E1464" s="14">
        <f t="shared" si="110"/>
        <v>0</v>
      </c>
      <c r="F1464" s="36">
        <v>100</v>
      </c>
      <c r="G1464" s="30">
        <f t="shared" si="111"/>
        <v>0</v>
      </c>
      <c r="H1464" s="17">
        <f t="shared" si="112"/>
        <v>0</v>
      </c>
      <c r="I1464" s="29">
        <f t="shared" si="113"/>
        <v>0</v>
      </c>
    </row>
    <row r="1465" spans="1:9" x14ac:dyDescent="0.3">
      <c r="A1465" s="34">
        <v>8203022</v>
      </c>
      <c r="B1465" s="35" t="s">
        <v>711</v>
      </c>
      <c r="C1465" s="28">
        <v>3</v>
      </c>
      <c r="D1465" s="36">
        <v>150</v>
      </c>
      <c r="E1465" s="14">
        <f t="shared" si="110"/>
        <v>450</v>
      </c>
      <c r="F1465" s="36">
        <v>150</v>
      </c>
      <c r="G1465" s="30">
        <f t="shared" si="111"/>
        <v>450</v>
      </c>
      <c r="H1465" s="17">
        <f t="shared" si="112"/>
        <v>0</v>
      </c>
      <c r="I1465" s="29">
        <f t="shared" si="113"/>
        <v>0</v>
      </c>
    </row>
    <row r="1466" spans="1:9" x14ac:dyDescent="0.3">
      <c r="A1466" s="34">
        <v>8203023</v>
      </c>
      <c r="B1466" s="35" t="s">
        <v>712</v>
      </c>
      <c r="C1466" s="28">
        <v>0</v>
      </c>
      <c r="D1466" s="36">
        <v>195</v>
      </c>
      <c r="E1466" s="14">
        <f t="shared" si="110"/>
        <v>0</v>
      </c>
      <c r="F1466" s="36">
        <v>195</v>
      </c>
      <c r="G1466" s="30">
        <f t="shared" si="111"/>
        <v>0</v>
      </c>
      <c r="H1466" s="17">
        <f t="shared" si="112"/>
        <v>0</v>
      </c>
      <c r="I1466" s="29">
        <f t="shared" si="113"/>
        <v>0</v>
      </c>
    </row>
    <row r="1467" spans="1:9" x14ac:dyDescent="0.3">
      <c r="A1467" s="34">
        <v>8203027</v>
      </c>
      <c r="B1467" s="35" t="s">
        <v>715</v>
      </c>
      <c r="C1467" s="28">
        <v>0</v>
      </c>
      <c r="D1467" s="36">
        <v>100</v>
      </c>
      <c r="E1467" s="14">
        <f t="shared" si="110"/>
        <v>0</v>
      </c>
      <c r="F1467" s="36">
        <v>100</v>
      </c>
      <c r="G1467" s="30">
        <f t="shared" si="111"/>
        <v>0</v>
      </c>
      <c r="H1467" s="17">
        <f t="shared" si="112"/>
        <v>0</v>
      </c>
      <c r="I1467" s="29">
        <f t="shared" si="113"/>
        <v>0</v>
      </c>
    </row>
    <row r="1468" spans="1:9" x14ac:dyDescent="0.3">
      <c r="A1468" s="34">
        <v>8203100</v>
      </c>
      <c r="B1468" s="35" t="s">
        <v>1444</v>
      </c>
      <c r="C1468" s="28">
        <v>4530</v>
      </c>
      <c r="D1468" s="36">
        <v>100</v>
      </c>
      <c r="E1468" s="14">
        <f t="shared" si="110"/>
        <v>453000</v>
      </c>
      <c r="F1468" s="36">
        <v>100</v>
      </c>
      <c r="G1468" s="30">
        <f t="shared" si="111"/>
        <v>453000</v>
      </c>
      <c r="H1468" s="17">
        <f t="shared" si="112"/>
        <v>0</v>
      </c>
      <c r="I1468" s="29">
        <f t="shared" si="113"/>
        <v>0</v>
      </c>
    </row>
    <row r="1469" spans="1:9" x14ac:dyDescent="0.3">
      <c r="A1469" s="34">
        <v>8203104</v>
      </c>
      <c r="B1469" s="35" t="s">
        <v>1443</v>
      </c>
      <c r="C1469" s="28">
        <v>0</v>
      </c>
      <c r="D1469" s="36">
        <v>100</v>
      </c>
      <c r="E1469" s="14">
        <f t="shared" si="110"/>
        <v>0</v>
      </c>
      <c r="F1469" s="36">
        <v>100</v>
      </c>
      <c r="G1469" s="30">
        <f t="shared" si="111"/>
        <v>0</v>
      </c>
      <c r="H1469" s="17">
        <f t="shared" si="112"/>
        <v>0</v>
      </c>
      <c r="I1469" s="29">
        <f t="shared" si="113"/>
        <v>0</v>
      </c>
    </row>
    <row r="1470" spans="1:9" x14ac:dyDescent="0.3">
      <c r="A1470" s="34">
        <v>8203106</v>
      </c>
      <c r="B1470" s="35" t="s">
        <v>1447</v>
      </c>
      <c r="C1470" s="28">
        <v>0</v>
      </c>
      <c r="D1470" s="36">
        <v>100</v>
      </c>
      <c r="E1470" s="14">
        <f t="shared" si="110"/>
        <v>0</v>
      </c>
      <c r="F1470" s="36">
        <v>100</v>
      </c>
      <c r="G1470" s="30">
        <f t="shared" si="111"/>
        <v>0</v>
      </c>
      <c r="H1470" s="17">
        <f t="shared" si="112"/>
        <v>0</v>
      </c>
      <c r="I1470" s="29">
        <f t="shared" si="113"/>
        <v>0</v>
      </c>
    </row>
    <row r="1471" spans="1:9" x14ac:dyDescent="0.3">
      <c r="A1471" s="34">
        <v>8203122</v>
      </c>
      <c r="B1471" s="35" t="s">
        <v>1436</v>
      </c>
      <c r="C1471" s="28">
        <v>5</v>
      </c>
      <c r="D1471" s="36">
        <v>150</v>
      </c>
      <c r="E1471" s="14">
        <f t="shared" si="110"/>
        <v>750</v>
      </c>
      <c r="F1471" s="36">
        <v>150</v>
      </c>
      <c r="G1471" s="30">
        <f t="shared" si="111"/>
        <v>750</v>
      </c>
      <c r="H1471" s="17">
        <f t="shared" si="112"/>
        <v>0</v>
      </c>
      <c r="I1471" s="29">
        <f t="shared" si="113"/>
        <v>0</v>
      </c>
    </row>
    <row r="1472" spans="1:9" x14ac:dyDescent="0.3">
      <c r="A1472" s="34">
        <v>8203123</v>
      </c>
      <c r="B1472" s="35" t="s">
        <v>1437</v>
      </c>
      <c r="C1472" s="28">
        <v>0</v>
      </c>
      <c r="D1472" s="36">
        <v>195</v>
      </c>
      <c r="E1472" s="14">
        <f t="shared" si="110"/>
        <v>0</v>
      </c>
      <c r="F1472" s="36">
        <v>195</v>
      </c>
      <c r="G1472" s="30">
        <f t="shared" si="111"/>
        <v>0</v>
      </c>
      <c r="H1472" s="17">
        <f t="shared" si="112"/>
        <v>0</v>
      </c>
      <c r="I1472" s="29">
        <f t="shared" si="113"/>
        <v>0</v>
      </c>
    </row>
    <row r="1473" spans="1:9" x14ac:dyDescent="0.3">
      <c r="A1473" s="34">
        <v>8203127</v>
      </c>
      <c r="B1473" s="35" t="s">
        <v>1446</v>
      </c>
      <c r="C1473" s="28">
        <v>9</v>
      </c>
      <c r="D1473" s="36">
        <v>100</v>
      </c>
      <c r="E1473" s="14">
        <f t="shared" si="110"/>
        <v>900</v>
      </c>
      <c r="F1473" s="36">
        <v>100</v>
      </c>
      <c r="G1473" s="30">
        <f t="shared" si="111"/>
        <v>900</v>
      </c>
      <c r="H1473" s="17">
        <f t="shared" si="112"/>
        <v>0</v>
      </c>
      <c r="I1473" s="29">
        <f t="shared" si="113"/>
        <v>0</v>
      </c>
    </row>
    <row r="1474" spans="1:9" ht="16.2" thickBot="1" x14ac:dyDescent="0.35">
      <c r="A1474"/>
      <c r="C1474" s="37">
        <f>SUM(C7:C1473)</f>
        <v>701801.75</v>
      </c>
      <c r="D1474" s="38"/>
      <c r="E1474" s="37">
        <f>SUM(E7:E1473)</f>
        <v>108150143.08000016</v>
      </c>
      <c r="F1474" s="33"/>
      <c r="G1474" s="37">
        <f>SUM(G7:G1473)</f>
        <v>108228455.32000016</v>
      </c>
      <c r="H1474" s="37">
        <f>SUM(H7:H1473)</f>
        <v>78312.240000000005</v>
      </c>
      <c r="I1474" s="31">
        <f t="shared" si="113"/>
        <v>7.2410667031731389E-4</v>
      </c>
    </row>
    <row r="1475" spans="1:9" ht="16.2" thickTop="1" x14ac:dyDescent="0.3">
      <c r="A1475"/>
    </row>
    <row r="1476" spans="1:9" x14ac:dyDescent="0.3">
      <c r="A1476"/>
    </row>
  </sheetData>
  <sortState xmlns:xlrd2="http://schemas.microsoft.com/office/spreadsheetml/2017/richdata2" ref="A11:I861">
    <sortCondition ref="B11:B861"/>
  </sortState>
  <pageMargins left="0.75" right="0.75" top="0.5" bottom="0.5" header="0.5" footer="0.25"/>
  <pageSetup scale="83" fitToHeight="70" orientation="portrait" r:id="rId1"/>
  <headerFooter alignWithMargins="0">
    <oddFooter>&amp;L&amp;Z&amp;F&amp;C&amp;D &amp;T&amp;R&amp;P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ChargeMaster</vt:lpstr>
      <vt:lpstr>ChargeMaster!Print_Area</vt:lpstr>
      <vt:lpstr>ChargeMaster!Print_Titles</vt:lpstr>
    </vt:vector>
  </TitlesOfParts>
  <Company>College Hospital Costa Mesa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HAN</dc:creator>
  <cp:lastModifiedBy>Dhami, Harry@OSHPD</cp:lastModifiedBy>
  <cp:lastPrinted>2006-07-27T21:42:44Z</cp:lastPrinted>
  <dcterms:created xsi:type="dcterms:W3CDTF">2005-06-28T21:56:50Z</dcterms:created>
  <dcterms:modified xsi:type="dcterms:W3CDTF">2021-08-04T17:36:35Z</dcterms:modified>
</cp:coreProperties>
</file>