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CDM Group\OSHPD CDM reports\!John Muir Health Yearly Data\OSHPD CDM report and JMH Website 2021\2021 OSHPD Submission\"/>
    </mc:Choice>
  </mc:AlternateContent>
  <bookViews>
    <workbookView xWindow="0" yWindow="0" windowWidth="28800" windowHeight="11985"/>
  </bookViews>
  <sheets>
    <sheet name="1 - JMMC Walnut Creek" sheetId="1" r:id="rId1"/>
    <sheet name="2 - JMMC Concord" sheetId="2" r:id="rId2"/>
    <sheet name="3 - JM Behavioral Healt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C5" i="3"/>
  <c r="E5" i="2"/>
  <c r="C5" i="2"/>
  <c r="E5" i="1"/>
  <c r="G5" i="1" s="1"/>
  <c r="C5" i="1"/>
</calcChain>
</file>

<file path=xl/sharedStrings.xml><?xml version="1.0" encoding="utf-8"?>
<sst xmlns="http://schemas.openxmlformats.org/spreadsheetml/2006/main" count="24" uniqueCount="10">
  <si>
    <t>JMMC Walnut Creek OSHPD Facility # 106070988</t>
  </si>
  <si>
    <t>2021 Rate Increase</t>
  </si>
  <si>
    <t>2020 Revenue</t>
  </si>
  <si>
    <t>2021 Projected Revenue Change</t>
  </si>
  <si>
    <t>Percent Change</t>
  </si>
  <si>
    <t>Inpatient</t>
  </si>
  <si>
    <t>Outpatient</t>
  </si>
  <si>
    <t>TOTAL</t>
  </si>
  <si>
    <t>JMMC Concord OSHPD Facility # 106071018</t>
  </si>
  <si>
    <t>JM Behavioral Health Center OSHPD Facility # 106074039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</si>
</sst>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_);_(@_)"/>
  </numFmts>
  <fonts count="5" x14ac:knownFonts="1">
    <font>
      <sz val="11"/>
      <color theme="1"/>
      <name val="Century Gothic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2" fillId="0" borderId="0" xfId="0" applyNumberFormat="1" applyFont="1"/>
    <xf numFmtId="44" fontId="2" fillId="0" borderId="0" xfId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0" fontId="1" fillId="0" borderId="4" xfId="0" applyFont="1" applyBorder="1"/>
    <xf numFmtId="0" fontId="1" fillId="0" borderId="0" xfId="0" applyFont="1" applyBorder="1"/>
    <xf numFmtId="42" fontId="1" fillId="0" borderId="0" xfId="3" applyNumberFormat="1" applyFont="1" applyFill="1" applyBorder="1"/>
    <xf numFmtId="164" fontId="1" fillId="0" borderId="5" xfId="2" applyNumberFormat="1" applyFont="1" applyBorder="1"/>
    <xf numFmtId="0" fontId="1" fillId="0" borderId="0" xfId="0" applyFont="1"/>
    <xf numFmtId="44" fontId="1" fillId="0" borderId="0" xfId="1" applyFont="1"/>
    <xf numFmtId="0" fontId="1" fillId="0" borderId="6" xfId="0" applyFont="1" applyBorder="1"/>
    <xf numFmtId="0" fontId="1" fillId="0" borderId="7" xfId="0" applyFont="1" applyBorder="1"/>
    <xf numFmtId="41" fontId="1" fillId="0" borderId="7" xfId="4" applyNumberFormat="1" applyFont="1" applyFill="1" applyBorder="1"/>
    <xf numFmtId="164" fontId="1" fillId="0" borderId="8" xfId="2" applyNumberFormat="1" applyFont="1" applyBorder="1"/>
    <xf numFmtId="0" fontId="2" fillId="0" borderId="9" xfId="0" applyFont="1" applyBorder="1"/>
    <xf numFmtId="0" fontId="2" fillId="0" borderId="10" xfId="0" applyFont="1" applyBorder="1"/>
    <xf numFmtId="42" fontId="2" fillId="0" borderId="10" xfId="0" applyNumberFormat="1" applyFont="1" applyBorder="1"/>
    <xf numFmtId="164" fontId="2" fillId="0" borderId="11" xfId="2" applyNumberFormat="1" applyFont="1" applyBorder="1"/>
    <xf numFmtId="164" fontId="1" fillId="0" borderId="0" xfId="0" applyNumberFormat="1" applyFont="1"/>
    <xf numFmtId="164" fontId="1" fillId="0" borderId="0" xfId="2" applyNumberFormat="1" applyFont="1"/>
    <xf numFmtId="42" fontId="1" fillId="0" borderId="0" xfId="0" applyNumberFormat="1" applyFont="1"/>
    <xf numFmtId="165" fontId="1" fillId="0" borderId="0" xfId="0" applyNumberFormat="1" applyFont="1"/>
  </cellXfs>
  <cellStyles count="5">
    <cellStyle name="Comma 4" xfId="3"/>
    <cellStyle name="Comma 5" xfId="4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A7" sqref="A7"/>
    </sheetView>
  </sheetViews>
  <sheetFormatPr defaultRowHeight="15" x14ac:dyDescent="0.25"/>
  <cols>
    <col min="1" max="1" width="15.25" style="11" customWidth="1"/>
    <col min="2" max="2" width="1.125" style="11" customWidth="1"/>
    <col min="3" max="3" width="13.375" style="11" customWidth="1"/>
    <col min="4" max="4" width="1.5" style="11" customWidth="1"/>
    <col min="5" max="5" width="26.125" style="11" bestFit="1" customWidth="1"/>
    <col min="6" max="6" width="1.25" style="11" customWidth="1"/>
    <col min="7" max="7" width="13.125" style="21" bestFit="1" customWidth="1"/>
    <col min="8" max="8" width="9" style="11"/>
    <col min="9" max="9" width="15.625" style="12" bestFit="1" customWidth="1"/>
    <col min="10" max="10" width="9" style="11"/>
    <col min="11" max="12" width="9.375" style="11" bestFit="1" customWidth="1"/>
    <col min="13" max="16384" width="9" style="11"/>
  </cols>
  <sheetData>
    <row r="1" spans="1:9" s="1" customFormat="1" x14ac:dyDescent="0.25">
      <c r="A1" s="1" t="s">
        <v>0</v>
      </c>
      <c r="G1" s="2"/>
      <c r="I1" s="3"/>
    </row>
    <row r="2" spans="1:9" s="1" customFormat="1" x14ac:dyDescent="0.25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  <c r="I2" s="3"/>
    </row>
    <row r="3" spans="1:9" x14ac:dyDescent="0.25">
      <c r="A3" s="7" t="s">
        <v>5</v>
      </c>
      <c r="B3" s="8"/>
      <c r="C3" s="9">
        <v>3157144327.929893</v>
      </c>
      <c r="D3" s="8"/>
      <c r="E3" s="9">
        <v>110500051.47754626</v>
      </c>
      <c r="F3" s="8"/>
      <c r="G3" s="10">
        <v>3.5000000000000003E-2</v>
      </c>
    </row>
    <row r="4" spans="1:9" x14ac:dyDescent="0.25">
      <c r="A4" s="13" t="s">
        <v>6</v>
      </c>
      <c r="B4" s="14"/>
      <c r="C4" s="15">
        <v>1206279315.7199993</v>
      </c>
      <c r="D4" s="14"/>
      <c r="E4" s="9">
        <v>42219776.050199978</v>
      </c>
      <c r="F4" s="14"/>
      <c r="G4" s="16">
        <v>3.5000000000000003E-2</v>
      </c>
    </row>
    <row r="5" spans="1:9" s="1" customFormat="1" ht="15.75" thickBot="1" x14ac:dyDescent="0.3">
      <c r="A5" s="17" t="s">
        <v>7</v>
      </c>
      <c r="B5" s="18"/>
      <c r="C5" s="19">
        <f>SUM(C3:C4)</f>
        <v>4363423643.6498928</v>
      </c>
      <c r="D5" s="18"/>
      <c r="E5" s="19">
        <f>SUM(E3:E4)</f>
        <v>152719827.52774623</v>
      </c>
      <c r="F5" s="18"/>
      <c r="G5" s="20">
        <f>E5/C5</f>
        <v>3.4999999999999996E-2</v>
      </c>
      <c r="I5" s="3"/>
    </row>
    <row r="6" spans="1:9" ht="15.75" thickTop="1" x14ac:dyDescent="0.25"/>
    <row r="9" spans="1:9" x14ac:dyDescent="0.25">
      <c r="I9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E3" sqref="E3"/>
    </sheetView>
  </sheetViews>
  <sheetFormatPr defaultRowHeight="15" x14ac:dyDescent="0.25"/>
  <cols>
    <col min="1" max="1" width="15.25" style="11" customWidth="1"/>
    <col min="2" max="2" width="1.125" style="11" customWidth="1"/>
    <col min="3" max="3" width="13.375" style="11" bestFit="1" customWidth="1"/>
    <col min="4" max="4" width="1.5" style="11" customWidth="1"/>
    <col min="5" max="5" width="26.125" style="11" bestFit="1" customWidth="1"/>
    <col min="6" max="6" width="1.25" style="11" customWidth="1"/>
    <col min="7" max="7" width="13.125" style="21" bestFit="1" customWidth="1"/>
    <col min="8" max="8" width="9" style="11"/>
    <col min="9" max="9" width="13.375" style="11" bestFit="1" customWidth="1"/>
    <col min="10" max="10" width="9" style="11"/>
    <col min="11" max="12" width="9.375" style="11" bestFit="1" customWidth="1"/>
    <col min="13" max="16384" width="9" style="11"/>
  </cols>
  <sheetData>
    <row r="1" spans="1:9" s="1" customFormat="1" x14ac:dyDescent="0.25">
      <c r="A1" s="1" t="s">
        <v>8</v>
      </c>
      <c r="G1" s="2"/>
    </row>
    <row r="2" spans="1:9" s="1" customFormat="1" x14ac:dyDescent="0.25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</row>
    <row r="3" spans="1:9" x14ac:dyDescent="0.25">
      <c r="A3" s="7" t="s">
        <v>5</v>
      </c>
      <c r="B3" s="8"/>
      <c r="C3" s="9">
        <v>2017942368.5699668</v>
      </c>
      <c r="D3" s="8"/>
      <c r="E3" s="9">
        <v>70627982.89994885</v>
      </c>
      <c r="F3" s="8"/>
      <c r="G3" s="10">
        <v>3.5000000000000003E-2</v>
      </c>
    </row>
    <row r="4" spans="1:9" x14ac:dyDescent="0.25">
      <c r="A4" s="13" t="s">
        <v>6</v>
      </c>
      <c r="B4" s="14"/>
      <c r="C4" s="15">
        <v>956669533.12000179</v>
      </c>
      <c r="D4" s="14"/>
      <c r="E4" s="9">
        <v>33483433.659200065</v>
      </c>
      <c r="F4" s="14"/>
      <c r="G4" s="16">
        <v>3.5000000000000003E-2</v>
      </c>
    </row>
    <row r="5" spans="1:9" s="1" customFormat="1" ht="15.75" thickBot="1" x14ac:dyDescent="0.3">
      <c r="A5" s="17" t="s">
        <v>7</v>
      </c>
      <c r="B5" s="18"/>
      <c r="C5" s="19">
        <f>SUM(C3:C4)</f>
        <v>2974611901.6899686</v>
      </c>
      <c r="D5" s="18"/>
      <c r="E5" s="19">
        <f>SUM(E3:E4)</f>
        <v>104111416.55914891</v>
      </c>
      <c r="F5" s="18"/>
      <c r="G5" s="20">
        <v>3.5000000000000003E-2</v>
      </c>
      <c r="I5" s="11"/>
    </row>
    <row r="6" spans="1:9" ht="15.75" thickTop="1" x14ac:dyDescent="0.25"/>
    <row r="7" spans="1:9" x14ac:dyDescent="0.25">
      <c r="I7" s="23"/>
    </row>
    <row r="8" spans="1:9" x14ac:dyDescent="0.25">
      <c r="I8" s="22"/>
    </row>
    <row r="16" spans="1:9" x14ac:dyDescent="0.25">
      <c r="I16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3" sqref="E3"/>
    </sheetView>
  </sheetViews>
  <sheetFormatPr defaultRowHeight="15" x14ac:dyDescent="0.25"/>
  <cols>
    <col min="1" max="1" width="15.25" style="11" customWidth="1"/>
    <col min="2" max="2" width="1.125" style="11" customWidth="1"/>
    <col min="3" max="3" width="13.375" style="11" bestFit="1" customWidth="1"/>
    <col min="4" max="4" width="1.5" style="11" customWidth="1"/>
    <col min="5" max="5" width="26.125" style="11" bestFit="1" customWidth="1"/>
    <col min="6" max="6" width="1.25" style="11" customWidth="1"/>
    <col min="7" max="7" width="13.125" style="21" bestFit="1" customWidth="1"/>
    <col min="8" max="10" width="9" style="11"/>
    <col min="11" max="12" width="9.375" style="11" bestFit="1" customWidth="1"/>
    <col min="13" max="16384" width="9" style="11"/>
  </cols>
  <sheetData>
    <row r="1" spans="1:9" s="1" customFormat="1" x14ac:dyDescent="0.25">
      <c r="A1" s="1" t="s">
        <v>9</v>
      </c>
      <c r="G1" s="2"/>
    </row>
    <row r="2" spans="1:9" s="1" customFormat="1" x14ac:dyDescent="0.25">
      <c r="A2" s="4" t="s">
        <v>1</v>
      </c>
      <c r="B2" s="5"/>
      <c r="C2" s="5" t="s">
        <v>2</v>
      </c>
      <c r="D2" s="5"/>
      <c r="E2" s="5" t="s">
        <v>3</v>
      </c>
      <c r="F2" s="5"/>
      <c r="G2" s="6" t="s">
        <v>4</v>
      </c>
    </row>
    <row r="3" spans="1:9" x14ac:dyDescent="0.25">
      <c r="A3" s="7" t="s">
        <v>5</v>
      </c>
      <c r="B3" s="8"/>
      <c r="C3" s="9">
        <v>67968855.780000091</v>
      </c>
      <c r="D3" s="8"/>
      <c r="E3" s="9">
        <v>2378909.9523000033</v>
      </c>
      <c r="F3" s="8"/>
      <c r="G3" s="10">
        <v>3.5000000000000003E-2</v>
      </c>
    </row>
    <row r="4" spans="1:9" x14ac:dyDescent="0.25">
      <c r="A4" s="13" t="s">
        <v>6</v>
      </c>
      <c r="B4" s="14"/>
      <c r="C4" s="15">
        <v>17981416.75</v>
      </c>
      <c r="D4" s="14"/>
      <c r="E4" s="9">
        <v>629349.58625000005</v>
      </c>
      <c r="F4" s="14"/>
      <c r="G4" s="16">
        <v>3.5000000000000003E-2</v>
      </c>
    </row>
    <row r="5" spans="1:9" s="1" customFormat="1" ht="15.75" thickBot="1" x14ac:dyDescent="0.3">
      <c r="A5" s="17" t="s">
        <v>7</v>
      </c>
      <c r="B5" s="18"/>
      <c r="C5" s="19">
        <f>SUM(C3:C4)</f>
        <v>85950272.530000091</v>
      </c>
      <c r="D5" s="18"/>
      <c r="E5" s="19">
        <f>SUM(E3:E4)</f>
        <v>3008259.5385500034</v>
      </c>
      <c r="F5" s="18"/>
      <c r="G5" s="20">
        <v>3.5000000000000003E-2</v>
      </c>
      <c r="I5" s="11"/>
    </row>
    <row r="6" spans="1:9" ht="15.75" thickTop="1" x14ac:dyDescent="0.25"/>
    <row r="10" spans="1:9" x14ac:dyDescent="0.25">
      <c r="I10" s="24"/>
    </row>
    <row r="14" spans="1:9" x14ac:dyDescent="0.25">
      <c r="C14" s="2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1 - JMMC Walnut Creek</vt:lpstr>
      <vt:lpstr>2 - JMMC Concord</vt:lpstr>
      <vt:lpstr>3 - JM Behavioral Health</vt:lpstr>
    </vt:vector>
  </TitlesOfParts>
  <Company>John Muir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DeGennaro</dc:creator>
  <cp:lastModifiedBy>Peter DeGennaro</cp:lastModifiedBy>
  <dcterms:created xsi:type="dcterms:W3CDTF">2021-06-18T17:17:05Z</dcterms:created>
  <dcterms:modified xsi:type="dcterms:W3CDTF">2021-06-18T17:17:29Z</dcterms:modified>
</cp:coreProperties>
</file>