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perry-1\OSHPD\"/>
    </mc:Choice>
  </mc:AlternateContent>
  <xr:revisionPtr revIDLastSave="0" documentId="8_{0171C252-575A-4469-9CC1-9EEBCC8209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B10" i="1"/>
  <c r="C10" i="1" s="1"/>
  <c r="D10" i="1" s="1"/>
  <c r="E10" i="1" s="1"/>
  <c r="F10" i="1" l="1"/>
  <c r="G10" i="1" s="1"/>
  <c r="H10" i="1" s="1"/>
  <c r="I10" i="1" s="1"/>
  <c r="J10" i="1" s="1"/>
  <c r="K10" i="1" s="1"/>
  <c r="L10" i="1" s="1"/>
  <c r="M10" i="1" s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B18" i="1" s="1"/>
  <c r="N10" i="1" l="1"/>
  <c r="O10" i="1" s="1"/>
  <c r="P10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B22" i="1" s="1"/>
  <c r="N14" i="1"/>
  <c r="O14" i="1" s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P14" i="1"/>
  <c r="N18" i="1"/>
  <c r="O18" i="1" s="1"/>
  <c r="P18" i="1" s="1"/>
  <c r="N22" i="1" l="1"/>
  <c r="O22" i="1" s="1"/>
  <c r="P22" i="1" s="1"/>
</calcChain>
</file>

<file path=xl/sharedStrings.xml><?xml version="1.0" encoding="utf-8"?>
<sst xmlns="http://schemas.openxmlformats.org/spreadsheetml/2006/main" count="28" uniqueCount="12">
  <si>
    <t>SAN JOAQUIN GENERAL HOSPITAL</t>
  </si>
  <si>
    <t xml:space="preserve">Calculation of Weighted Rate Increase-Price Only </t>
  </si>
  <si>
    <t>Total</t>
  </si>
  <si>
    <t>Average</t>
  </si>
  <si>
    <t>% Increase between Yrs</t>
  </si>
  <si>
    <t>% Increase based on weighting</t>
  </si>
  <si>
    <t>Base Price-6/1/16-5/31/17</t>
  </si>
  <si>
    <t>Base Price-6/1/17-5/31/18</t>
  </si>
  <si>
    <t>Base Price-6/1/18-5/31/19</t>
  </si>
  <si>
    <t>Base Price-6/1/19-5/31/20</t>
  </si>
  <si>
    <t>For 12 Months Ended 5/31/21</t>
  </si>
  <si>
    <t>Base Price-6/1/20-5/31/21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</si>
</sst>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"/>
    <numFmt numFmtId="166" formatCode="[$-409]mmm\-yy;@"/>
    <numFmt numFmtId="167" formatCode="m/d/yy;@"/>
  </numFmts>
  <fonts count="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 applyAlignment="1">
      <alignment horizontal="center" wrapText="1"/>
    </xf>
    <xf numFmtId="165" fontId="0" fillId="2" borderId="0" xfId="0" applyNumberForma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E29" sqref="E29"/>
    </sheetView>
  </sheetViews>
  <sheetFormatPr defaultRowHeight="12.75" x14ac:dyDescent="0.2"/>
  <cols>
    <col min="1" max="1" width="49.5703125" customWidth="1"/>
    <col min="2" max="13" width="8.5703125" customWidth="1"/>
    <col min="14" max="15" width="6.85546875" customWidth="1"/>
    <col min="16" max="16" width="14.140625" customWidth="1"/>
  </cols>
  <sheetData>
    <row r="1" spans="1:16" ht="15" x14ac:dyDescent="0.25">
      <c r="A1" s="12" t="s">
        <v>0</v>
      </c>
      <c r="B1" s="12"/>
      <c r="C1" s="12"/>
      <c r="D1" s="12"/>
      <c r="E1" s="1"/>
    </row>
    <row r="2" spans="1:16" ht="15" x14ac:dyDescent="0.25">
      <c r="A2" s="12" t="s">
        <v>1</v>
      </c>
      <c r="B2" s="12"/>
      <c r="C2" s="12"/>
      <c r="D2" s="12"/>
      <c r="E2" s="1"/>
    </row>
    <row r="3" spans="1:16" ht="15" x14ac:dyDescent="0.25">
      <c r="A3" s="12" t="s">
        <v>10</v>
      </c>
      <c r="B3" s="12"/>
      <c r="C3" s="12"/>
      <c r="D3" s="12"/>
    </row>
    <row r="5" spans="1:16" ht="25.5" x14ac:dyDescent="0.2">
      <c r="B5" s="7">
        <v>42522</v>
      </c>
      <c r="C5" s="7">
        <v>42552</v>
      </c>
      <c r="D5" s="7">
        <v>42583</v>
      </c>
      <c r="E5" s="7">
        <v>42614</v>
      </c>
      <c r="F5" s="7">
        <v>42644</v>
      </c>
      <c r="G5" s="7">
        <v>42675</v>
      </c>
      <c r="H5" s="7">
        <v>42705</v>
      </c>
      <c r="I5" s="7">
        <v>42736</v>
      </c>
      <c r="J5" s="7">
        <v>42767</v>
      </c>
      <c r="K5" s="7">
        <v>42795</v>
      </c>
      <c r="L5" s="7">
        <v>42826</v>
      </c>
      <c r="M5" s="7">
        <v>42856</v>
      </c>
      <c r="N5" s="8" t="s">
        <v>2</v>
      </c>
      <c r="O5" s="8" t="s">
        <v>3</v>
      </c>
      <c r="P5" s="5" t="s">
        <v>4</v>
      </c>
    </row>
    <row r="6" spans="1:16" x14ac:dyDescent="0.2">
      <c r="A6" t="s">
        <v>6</v>
      </c>
      <c r="B6" s="4">
        <v>1.3997516269745336</v>
      </c>
      <c r="C6" s="4">
        <v>1.4697392083232603</v>
      </c>
      <c r="D6" s="4">
        <v>1.4697392083232603</v>
      </c>
      <c r="E6" s="4">
        <v>1.4697392083232603</v>
      </c>
      <c r="F6" s="4">
        <v>1.4697392083232603</v>
      </c>
      <c r="G6" s="4">
        <v>1.4697392083232603</v>
      </c>
      <c r="H6" s="4">
        <v>1.4697392083232603</v>
      </c>
      <c r="I6" s="4">
        <v>1.5197103414062512</v>
      </c>
      <c r="J6" s="4">
        <v>1.5197103414062512</v>
      </c>
      <c r="K6" s="4">
        <v>1.5197103414062512</v>
      </c>
      <c r="L6" s="4">
        <v>1.5197103414062512</v>
      </c>
      <c r="M6" s="4">
        <v>1.5197103414062512</v>
      </c>
      <c r="N6" s="4">
        <v>17.816738583945401</v>
      </c>
      <c r="O6" s="6">
        <v>1.4847282153287793</v>
      </c>
      <c r="P6" s="9">
        <v>6.4934262948207255E-2</v>
      </c>
    </row>
    <row r="7" spans="1:16" x14ac:dyDescent="0.2">
      <c r="A7" t="s">
        <v>5</v>
      </c>
      <c r="C7" s="10">
        <v>0.05</v>
      </c>
      <c r="I7" s="10">
        <f>+I6/H6-1</f>
        <v>3.400000000000003E-2</v>
      </c>
      <c r="J7" s="2"/>
    </row>
    <row r="9" spans="1:16" ht="25.5" x14ac:dyDescent="0.2">
      <c r="B9" s="7">
        <v>42887</v>
      </c>
      <c r="C9" s="7">
        <v>42917</v>
      </c>
      <c r="D9" s="7">
        <v>42948</v>
      </c>
      <c r="E9" s="7">
        <v>42979</v>
      </c>
      <c r="F9" s="7">
        <v>43009</v>
      </c>
      <c r="G9" s="7">
        <v>43040</v>
      </c>
      <c r="H9" s="7">
        <v>43070</v>
      </c>
      <c r="I9" s="7">
        <v>43101</v>
      </c>
      <c r="J9" s="7">
        <v>43132</v>
      </c>
      <c r="K9" s="7">
        <v>43160</v>
      </c>
      <c r="L9" s="7">
        <v>43191</v>
      </c>
      <c r="M9" s="7">
        <v>43221</v>
      </c>
      <c r="N9" s="8" t="s">
        <v>2</v>
      </c>
      <c r="O9" s="8" t="s">
        <v>3</v>
      </c>
      <c r="P9" s="5" t="s">
        <v>4</v>
      </c>
    </row>
    <row r="10" spans="1:16" x14ac:dyDescent="0.2">
      <c r="A10" t="s">
        <v>7</v>
      </c>
      <c r="B10" s="4">
        <f>+M6</f>
        <v>1.5197103414062512</v>
      </c>
      <c r="C10" s="4">
        <f>+B10*(1+C11)</f>
        <v>1.5956958584765637</v>
      </c>
      <c r="D10" s="4">
        <f>+C10</f>
        <v>1.5956958584765637</v>
      </c>
      <c r="E10" s="4">
        <f t="shared" ref="E10:H10" si="0">+D10</f>
        <v>1.5956958584765637</v>
      </c>
      <c r="F10" s="4">
        <f t="shared" si="0"/>
        <v>1.5956958584765637</v>
      </c>
      <c r="G10" s="4">
        <f t="shared" si="0"/>
        <v>1.5956958584765637</v>
      </c>
      <c r="H10" s="4">
        <f t="shared" si="0"/>
        <v>1.5956958584765637</v>
      </c>
      <c r="I10" s="4">
        <f>+H10*(1+I11)</f>
        <v>1.5956958584765637</v>
      </c>
      <c r="J10" s="4">
        <f t="shared" ref="J10" si="1">+I10</f>
        <v>1.5956958584765637</v>
      </c>
      <c r="K10" s="4">
        <f t="shared" ref="K10" si="2">+J10</f>
        <v>1.5956958584765637</v>
      </c>
      <c r="L10" s="4">
        <f t="shared" ref="L10" si="3">+K10</f>
        <v>1.5956958584765637</v>
      </c>
      <c r="M10" s="4">
        <f t="shared" ref="M10" si="4">+L10</f>
        <v>1.5956958584765637</v>
      </c>
      <c r="N10" s="4">
        <f>SUM(B10:M10)</f>
        <v>19.072364784648453</v>
      </c>
      <c r="O10" s="6">
        <f>+N10/12</f>
        <v>1.5893637320540377</v>
      </c>
      <c r="P10" s="9">
        <f>+O10/O6-1</f>
        <v>7.0474525670738863E-2</v>
      </c>
    </row>
    <row r="11" spans="1:16" x14ac:dyDescent="0.2">
      <c r="A11" t="s">
        <v>5</v>
      </c>
      <c r="C11" s="10">
        <v>0.05</v>
      </c>
      <c r="I11" s="3"/>
    </row>
    <row r="13" spans="1:16" ht="25.5" x14ac:dyDescent="0.2">
      <c r="B13" s="7">
        <v>43252</v>
      </c>
      <c r="C13" s="7">
        <v>43282</v>
      </c>
      <c r="D13" s="7">
        <v>43313</v>
      </c>
      <c r="E13" s="7">
        <v>43344</v>
      </c>
      <c r="F13" s="7">
        <v>43374</v>
      </c>
      <c r="G13" s="7">
        <v>43405</v>
      </c>
      <c r="H13" s="7">
        <v>43435</v>
      </c>
      <c r="I13" s="7">
        <v>43466</v>
      </c>
      <c r="J13" s="7">
        <v>43497</v>
      </c>
      <c r="K13" s="7">
        <v>43525</v>
      </c>
      <c r="L13" s="7">
        <v>43556</v>
      </c>
      <c r="M13" s="7">
        <v>43586</v>
      </c>
      <c r="N13" s="8" t="s">
        <v>2</v>
      </c>
      <c r="O13" s="8" t="s">
        <v>3</v>
      </c>
      <c r="P13" s="5" t="s">
        <v>4</v>
      </c>
    </row>
    <row r="14" spans="1:16" x14ac:dyDescent="0.2">
      <c r="A14" t="s">
        <v>8</v>
      </c>
      <c r="B14" s="4">
        <f>+M10</f>
        <v>1.5956958584765637</v>
      </c>
      <c r="C14" s="4">
        <f>+B14*(1+C15)</f>
        <v>1.6435667342308606</v>
      </c>
      <c r="D14" s="4">
        <f>+C14</f>
        <v>1.6435667342308606</v>
      </c>
      <c r="E14" s="4">
        <f t="shared" ref="E14" si="5">+D14</f>
        <v>1.6435667342308606</v>
      </c>
      <c r="F14" s="4">
        <f t="shared" ref="F14" si="6">+E14</f>
        <v>1.6435667342308606</v>
      </c>
      <c r="G14" s="4">
        <f t="shared" ref="G14" si="7">+F14</f>
        <v>1.6435667342308606</v>
      </c>
      <c r="H14" s="4">
        <f t="shared" ref="H14" si="8">+G14</f>
        <v>1.6435667342308606</v>
      </c>
      <c r="I14" s="4">
        <f>+H14*(1+I15)</f>
        <v>1.6435667342308606</v>
      </c>
      <c r="J14" s="4">
        <f t="shared" ref="J14" si="9">+I14</f>
        <v>1.6435667342308606</v>
      </c>
      <c r="K14" s="4">
        <f t="shared" ref="K14" si="10">+J14</f>
        <v>1.6435667342308606</v>
      </c>
      <c r="L14" s="4">
        <f t="shared" ref="L14" si="11">+K14</f>
        <v>1.6435667342308606</v>
      </c>
      <c r="M14" s="4">
        <f t="shared" ref="M14" si="12">+L14</f>
        <v>1.6435667342308606</v>
      </c>
      <c r="N14" s="4">
        <f>SUM(B14:M14)</f>
        <v>19.674929935016028</v>
      </c>
      <c r="O14" s="6">
        <f>+N14/12</f>
        <v>1.6395774945846691</v>
      </c>
      <c r="P14" s="9">
        <f>+O14/O10-1</f>
        <v>3.1593625498007816E-2</v>
      </c>
    </row>
    <row r="15" spans="1:16" x14ac:dyDescent="0.2">
      <c r="A15" t="s">
        <v>5</v>
      </c>
      <c r="C15" s="10">
        <v>0.03</v>
      </c>
      <c r="I15" s="3"/>
    </row>
    <row r="17" spans="1:16" ht="25.5" x14ac:dyDescent="0.2">
      <c r="B17" s="7">
        <v>43617</v>
      </c>
      <c r="C17" s="7">
        <v>43647</v>
      </c>
      <c r="D17" s="7">
        <v>43678</v>
      </c>
      <c r="E17" s="7">
        <v>43709</v>
      </c>
      <c r="F17" s="7">
        <v>43739</v>
      </c>
      <c r="G17" s="7">
        <v>43770</v>
      </c>
      <c r="H17" s="7">
        <v>43800</v>
      </c>
      <c r="I17" s="7">
        <v>43831</v>
      </c>
      <c r="J17" s="7">
        <v>43862</v>
      </c>
      <c r="K17" s="7">
        <v>43891</v>
      </c>
      <c r="L17" s="7">
        <v>43922</v>
      </c>
      <c r="M17" s="7">
        <v>43952</v>
      </c>
      <c r="N17" s="8" t="s">
        <v>2</v>
      </c>
      <c r="O17" s="8" t="s">
        <v>3</v>
      </c>
      <c r="P17" s="5" t="s">
        <v>4</v>
      </c>
    </row>
    <row r="18" spans="1:16" x14ac:dyDescent="0.2">
      <c r="A18" s="11" t="s">
        <v>9</v>
      </c>
      <c r="B18" s="4">
        <f>+M14</f>
        <v>1.6435667342308606</v>
      </c>
      <c r="C18" s="4">
        <f>+B18*(1+C19)</f>
        <v>1.7175272372712493</v>
      </c>
      <c r="D18" s="4">
        <f>+C18</f>
        <v>1.7175272372712493</v>
      </c>
      <c r="E18" s="4">
        <f t="shared" ref="E18" si="13">+D18</f>
        <v>1.7175272372712493</v>
      </c>
      <c r="F18" s="4">
        <f t="shared" ref="F18" si="14">+E18</f>
        <v>1.7175272372712493</v>
      </c>
      <c r="G18" s="4">
        <f t="shared" ref="G18" si="15">+F18</f>
        <v>1.7175272372712493</v>
      </c>
      <c r="H18" s="4">
        <f t="shared" ref="H18" si="16">+G18</f>
        <v>1.7175272372712493</v>
      </c>
      <c r="I18" s="4">
        <f>+H18*(1+I19)</f>
        <v>1.7175272372712493</v>
      </c>
      <c r="J18" s="4">
        <f t="shared" ref="J18" si="17">+I18</f>
        <v>1.7175272372712493</v>
      </c>
      <c r="K18" s="4">
        <f t="shared" ref="K18" si="18">+J18</f>
        <v>1.7175272372712493</v>
      </c>
      <c r="L18" s="4">
        <f t="shared" ref="L18" si="19">+K18</f>
        <v>1.7175272372712493</v>
      </c>
      <c r="M18" s="4">
        <f t="shared" ref="M18" si="20">+L18</f>
        <v>1.7175272372712493</v>
      </c>
      <c r="N18" s="4">
        <f>SUM(B18:M18)</f>
        <v>20.536366344214599</v>
      </c>
      <c r="O18" s="6">
        <f>+N18/12</f>
        <v>1.7113638620178833</v>
      </c>
      <c r="P18" s="9">
        <f>+O18/O14-1</f>
        <v>4.3783454987834425E-2</v>
      </c>
    </row>
    <row r="19" spans="1:16" x14ac:dyDescent="0.2">
      <c r="A19" t="s">
        <v>5</v>
      </c>
      <c r="C19" s="10">
        <v>4.4999999999999998E-2</v>
      </c>
      <c r="I19" s="3"/>
    </row>
    <row r="21" spans="1:16" ht="25.5" x14ac:dyDescent="0.2">
      <c r="B21" s="7">
        <v>43983</v>
      </c>
      <c r="C21" s="7">
        <v>44013</v>
      </c>
      <c r="D21" s="7">
        <v>44044</v>
      </c>
      <c r="E21" s="7">
        <v>44075</v>
      </c>
      <c r="F21" s="7">
        <v>44105</v>
      </c>
      <c r="G21" s="7">
        <v>44136</v>
      </c>
      <c r="H21" s="7">
        <v>44166</v>
      </c>
      <c r="I21" s="7">
        <v>44197</v>
      </c>
      <c r="J21" s="7">
        <v>44228</v>
      </c>
      <c r="K21" s="7">
        <v>44256</v>
      </c>
      <c r="L21" s="7">
        <v>44287</v>
      </c>
      <c r="M21" s="7">
        <v>44317</v>
      </c>
      <c r="N21" s="8" t="s">
        <v>2</v>
      </c>
      <c r="O21" s="8" t="s">
        <v>3</v>
      </c>
      <c r="P21" s="5" t="s">
        <v>4</v>
      </c>
    </row>
    <row r="22" spans="1:16" x14ac:dyDescent="0.2">
      <c r="A22" s="11" t="s">
        <v>11</v>
      </c>
      <c r="B22" s="4">
        <f>+M18</f>
        <v>1.7175272372712493</v>
      </c>
      <c r="C22" s="4">
        <f>+B22*(1+C23)</f>
        <v>1.7896633812366418</v>
      </c>
      <c r="D22" s="4">
        <f>+C22</f>
        <v>1.7896633812366418</v>
      </c>
      <c r="E22" s="4">
        <f t="shared" ref="E22" si="21">+D22</f>
        <v>1.7896633812366418</v>
      </c>
      <c r="F22" s="4">
        <f t="shared" ref="F22" si="22">+E22</f>
        <v>1.7896633812366418</v>
      </c>
      <c r="G22" s="4">
        <f t="shared" ref="G22" si="23">+F22</f>
        <v>1.7896633812366418</v>
      </c>
      <c r="H22" s="4">
        <f t="shared" ref="H22" si="24">+G22</f>
        <v>1.7896633812366418</v>
      </c>
      <c r="I22" s="4">
        <f>+H22*(1+I23)</f>
        <v>1.7896633812366418</v>
      </c>
      <c r="J22" s="4">
        <f t="shared" ref="J22" si="25">+I22</f>
        <v>1.7896633812366418</v>
      </c>
      <c r="K22" s="4">
        <f t="shared" ref="K22" si="26">+J22</f>
        <v>1.7896633812366418</v>
      </c>
      <c r="L22" s="4">
        <f t="shared" ref="L22" si="27">+K22</f>
        <v>1.7896633812366418</v>
      </c>
      <c r="M22" s="4">
        <f t="shared" ref="M22" si="28">+L22</f>
        <v>1.7896633812366418</v>
      </c>
      <c r="N22" s="4">
        <f>SUM(B22:M22)</f>
        <v>21.403824430874312</v>
      </c>
      <c r="O22" s="6">
        <f>+N22/12</f>
        <v>1.7836520359061927</v>
      </c>
      <c r="P22" s="9">
        <f>+O22/O18-1</f>
        <v>4.224009603841572E-2</v>
      </c>
    </row>
    <row r="23" spans="1:16" x14ac:dyDescent="0.2">
      <c r="A23" t="s">
        <v>5</v>
      </c>
      <c r="C23" s="10">
        <v>4.2000000000000003E-2</v>
      </c>
      <c r="I23" s="3"/>
    </row>
  </sheetData>
  <mergeCells count="3">
    <mergeCell ref="A1:D1"/>
    <mergeCell ref="A2:D2"/>
    <mergeCell ref="A3:D3"/>
  </mergeCells>
  <pageMargins left="0.18" right="0.17" top="0.75" bottom="0.75" header="0.3" footer="0.3"/>
  <pageSetup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Joaquin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Verne B. Self</dc:creator>
  <cp:lastModifiedBy>Perry, Debbie [SJGH]</cp:lastModifiedBy>
  <cp:lastPrinted>2018-06-16T00:46:37Z</cp:lastPrinted>
  <dcterms:created xsi:type="dcterms:W3CDTF">2014-06-27T16:47:06Z</dcterms:created>
  <dcterms:modified xsi:type="dcterms:W3CDTF">2021-06-01T21:39:33Z</dcterms:modified>
</cp:coreProperties>
</file>