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F:\Financial Planning\Revenue Control\__OSHPD CDM Submissions\CDM.OSHPD 2021\SLRH\"/>
    </mc:Choice>
  </mc:AlternateContent>
  <xr:revisionPtr revIDLastSave="0" documentId="13_ncr:1_{81652C35-532E-43E7-8534-E537F96388DE}" xr6:coauthVersionLast="46" xr6:coauthVersionMax="46" xr10:uidLastSave="{00000000-0000-0000-0000-000000000000}"/>
  <bookViews>
    <workbookView xWindow="920" yWindow="2880" windowWidth="13420" windowHeight="9440" xr2:uid="{54E3C80E-6787-40F8-9CA6-49805E2500FC}"/>
  </bookViews>
  <sheets>
    <sheet name="AB 1045 Form 106434138" sheetId="1" r:id="rId1"/>
    <sheet name="CSCHS % Increase 106434138" sheetId="2" r:id="rId2"/>
  </sheets>
  <definedNames>
    <definedName name="_xlnm.Print_Area" localSheetId="0">'AB 1045 Form 106434138'!$A$1:$C$59</definedName>
    <definedName name="_xlnm.Print_Titles" localSheetId="0">'AB 1045 Form 106434138'!$1:$4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I10" i="2"/>
  <c r="I12" i="2" s="1"/>
</calcChain>
</file>

<file path=xl/sharedStrings.xml><?xml version="1.0" encoding="utf-8"?>
<sst xmlns="http://schemas.openxmlformats.org/spreadsheetml/2006/main" count="79" uniqueCount="69">
  <si>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</si>
  <si>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</si>
  <si>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</si>
  <si>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</si>
  <si>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</si>
  <si>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</si>
  <si>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</si>
  <si>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</si>
  <si>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</si>
  <si>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</si>
  <si>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</si>
  <si>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</si>
  <si>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</si>
  <si>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2021 CPT Code</t>
  </si>
  <si>
    <r>
      <t>Injection, Diagnostic or Therapeutic substance, epidural,</t>
    </r>
    <r>
      <rPr>
        <sz val="11"/>
        <color indexed="10"/>
        <rFont val="Arial"/>
        <family val="2"/>
      </rPr>
      <t xml:space="preserve"> </t>
    </r>
    <r>
      <rPr>
        <sz val="11"/>
        <rFont val="Arial"/>
        <family val="2"/>
      </rPr>
      <t>lumbar</t>
    </r>
  </si>
  <si>
    <t>Endoscopy, Upper GI, diagnostic</t>
  </si>
  <si>
    <t>Endoscopy, Upper GI, with biopsy</t>
  </si>
  <si>
    <t>Colonoscopy, with lesion removal, by snare technique</t>
  </si>
  <si>
    <t>Colonoscopy, with biopsy</t>
  </si>
  <si>
    <t>Colonoscopy, diagnostic</t>
  </si>
  <si>
    <t>Surgery Services  (CPT Codes 10021-69990)</t>
  </si>
  <si>
    <t>Physical Therapy, Therapeutic Exercise</t>
  </si>
  <si>
    <t>Physical Therapy, Gait Training</t>
  </si>
  <si>
    <t>Physical Therapy, Evaluation</t>
  </si>
  <si>
    <t>Electrocardiogram, routine, with interpretation and report</t>
  </si>
  <si>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</si>
  <si>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</si>
  <si>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</si>
  <si>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</si>
  <si>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</si>
  <si>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</si>
  <si>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</si>
  <si>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</si>
  <si>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</si>
  <si>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</si>
  <si>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</si>
  <si>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</si>
  <si>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Urinalysis, with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</si>
  <si>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</si>
  <si>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</si>
  <si>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</si>
  <si>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</si>
  <si>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</si>
  <si>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</si>
  <si>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</si>
  <si>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</si>
  <si>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</si>
  <si>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</si>
  <si>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</si>
  <si>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</si>
  <si>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4 (high severity with significant threat)</t>
  </si>
  <si>
    <t>Emergency Room Visit, Level 4 (high severity without signigicant threat)</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</si>
  <si>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</si>
  <si>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</si>
  <si>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</si>
  <si>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</si>
  <si>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Charges:6/1/2021</t>
  </si>
  <si>
    <t>OSHPD Facility No: 106434138</t>
  </si>
  <si>
    <t>Hospital Name:  St. Louise Regional Hospital</t>
  </si>
  <si>
    <t>Saint Louise Regional Hospital) which operates under a single Provider ID #1063406551</t>
  </si>
  <si>
    <t>Clara Health System (Inclusive of Santa Clara Valley Medical Center, O'Connor Hospital and</t>
  </si>
  <si>
    <t>*Please note that revenue reporting is reflective of aggregate revenue for the County of Santa</t>
  </si>
  <si>
    <t>% Revenue Increase with Price Effective 07/01/2021:</t>
  </si>
  <si>
    <t xml:space="preserve">Revenue Difference: </t>
  </si>
  <si>
    <t>Total Revenue from Price Effective 07/01/2020 with FY 2021 Volume:</t>
  </si>
  <si>
    <t>Total Revenue from Price Effective 07/01/2021 with FY 2021 Volume:</t>
  </si>
  <si>
    <t>Calculation of percent change in Gross Revenue:</t>
  </si>
  <si>
    <t>Calculation for % Price Change from 06/01/2020 thru 05/31/2021</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</si>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</sst>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2"/>
      <name val="Arial"/>
    </font>
    <font>
      <sz val="11"/>
      <color theme="1"/>
      <name val="Calibri"/>
      <family val="2"/>
      <scheme val="minor"/>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sz val="11"/>
      <color indexed="10"/>
      <name val="Arial"/>
      <family val="2"/>
    </font>
    <font>
      <b/>
      <sz val="10"/>
      <name val="Arial"/>
      <family val="2"/>
    </font>
    <font>
      <sz val="8"/>
      <name val="Arial"/>
      <family val="2"/>
    </font>
    <font>
      <sz val="12"/>
      <name val="Arial"/>
      <family val="2"/>
    </font>
    <font>
      <b/>
      <sz val="12"/>
      <name val="Arial"/>
      <family val="2"/>
    </font>
    <font>
      <sz val="10"/>
      <name val="Arial"/>
      <family val="2"/>
    </font>
    <font>
      <sz val="10"/>
      <name val="Tahoma"/>
      <family val="2"/>
    </font>
    <font>
      <b/>
      <sz val="12"/>
      <color rgb="FFFF0000"/>
      <name val="Arial"/>
      <family val="2"/>
    </font>
    <font>
      <b/>
      <sz val="10"/>
      <name val="Tahoma"/>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30">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double">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7">
    <xf numFmtId="0" fontId="0" fillId="0" borderId="0"/>
    <xf numFmtId="44" fontId="13" fillId="0" borderId="0" applyFont="0" applyFill="0" applyBorder="0" applyAlignment="0" applyProtection="0"/>
    <xf numFmtId="9" fontId="13" fillId="0" borderId="0" applyFont="0" applyFill="0" applyBorder="0" applyAlignment="0" applyProtection="0"/>
    <xf numFmtId="0" fontId="13" fillId="0" borderId="0"/>
    <xf numFmtId="0" fontId="15" fillId="0" borderId="0"/>
    <xf numFmtId="0" fontId="1" fillId="0" borderId="0"/>
    <xf numFmtId="0" fontId="13" fillId="0" borderId="0"/>
  </cellStyleXfs>
  <cellXfs count="70">
    <xf numFmtId="0" fontId="0" fillId="0" borderId="0" xfId="0"/>
    <xf numFmtId="0" fontId="2" fillId="0" borderId="0" xfId="0" applyFont="1"/>
    <xf numFmtId="0" fontId="2" fillId="0" borderId="0" xfId="0" applyFont="1" applyAlignment="1">
      <alignment vertical="center" wrapText="1"/>
    </xf>
    <xf numFmtId="0" fontId="3" fillId="0" borderId="1" xfId="0" applyFont="1" applyBorder="1"/>
    <xf numFmtId="0" fontId="3" fillId="0" borderId="2" xfId="0" applyFont="1" applyBorder="1" applyAlignment="1">
      <alignment vertical="center" wrapText="1"/>
    </xf>
    <xf numFmtId="0" fontId="3" fillId="0" borderId="3" xfId="0" applyFont="1" applyBorder="1" applyAlignment="1">
      <alignment horizontal="left"/>
    </xf>
    <xf numFmtId="0" fontId="3" fillId="0" borderId="4" xfId="0" applyFont="1" applyBorder="1"/>
    <xf numFmtId="0" fontId="3" fillId="0" borderId="0" xfId="0" applyFont="1" applyAlignment="1">
      <alignment vertical="center" wrapText="1"/>
    </xf>
    <xf numFmtId="0" fontId="3" fillId="0" borderId="5" xfId="0" applyFont="1" applyBorder="1" applyAlignment="1">
      <alignment horizontal="left"/>
    </xf>
    <xf numFmtId="3" fontId="3" fillId="0" borderId="4" xfId="0" applyNumberFormat="1" applyFont="1" applyBorder="1"/>
    <xf numFmtId="164" fontId="3" fillId="0" borderId="4" xfId="0" applyNumberFormat="1" applyFont="1" applyBorder="1"/>
    <xf numFmtId="0" fontId="3" fillId="0" borderId="0" xfId="0" applyFont="1"/>
    <xf numFmtId="0" fontId="2" fillId="0" borderId="6" xfId="0" applyFont="1" applyBorder="1"/>
    <xf numFmtId="0" fontId="6" fillId="0" borderId="0" xfId="0" applyFont="1" applyAlignment="1">
      <alignment vertical="center" wrapText="1"/>
    </xf>
    <xf numFmtId="0" fontId="7" fillId="0" borderId="5" xfId="0" applyFont="1" applyBorder="1"/>
    <xf numFmtId="0" fontId="8" fillId="0" borderId="0" xfId="0" applyFont="1"/>
    <xf numFmtId="0" fontId="2" fillId="0" borderId="7" xfId="0" applyFont="1" applyBorder="1"/>
    <xf numFmtId="0" fontId="2" fillId="0" borderId="8" xfId="0" applyFont="1" applyBorder="1"/>
    <xf numFmtId="0" fontId="9" fillId="0" borderId="9" xfId="0" applyFont="1" applyBorder="1" applyAlignment="1">
      <alignment horizontal="left" indent="1"/>
    </xf>
    <xf numFmtId="164" fontId="2" fillId="0" borderId="4" xfId="0" applyNumberFormat="1" applyFont="1" applyBorder="1" applyAlignment="1">
      <alignment horizontal="right"/>
    </xf>
    <xf numFmtId="0" fontId="2" fillId="0" borderId="10" xfId="0" applyFont="1" applyBorder="1" applyAlignment="1">
      <alignment horizontal="left" indent="2"/>
    </xf>
    <xf numFmtId="0" fontId="2" fillId="0" borderId="11" xfId="0" applyFont="1" applyBorder="1" applyAlignment="1">
      <alignment horizontal="left" indent="1"/>
    </xf>
    <xf numFmtId="0" fontId="2" fillId="0" borderId="12" xfId="0" applyFont="1" applyBorder="1" applyAlignment="1">
      <alignment horizontal="left" indent="1"/>
    </xf>
    <xf numFmtId="0" fontId="9" fillId="2" borderId="13" xfId="0" applyFont="1" applyFill="1" applyBorder="1" applyAlignment="1">
      <alignment horizontal="center"/>
    </xf>
    <xf numFmtId="0" fontId="9" fillId="2" borderId="14" xfId="0" applyFont="1" applyFill="1" applyBorder="1"/>
    <xf numFmtId="0" fontId="2" fillId="3" borderId="11" xfId="0" applyFont="1" applyFill="1" applyBorder="1" applyAlignment="1">
      <alignment horizontal="left" indent="1"/>
    </xf>
    <xf numFmtId="17" fontId="2" fillId="0" borderId="11" xfId="0" applyNumberFormat="1" applyFont="1" applyBorder="1" applyAlignment="1">
      <alignment horizontal="left" indent="1"/>
    </xf>
    <xf numFmtId="0" fontId="9" fillId="2" borderId="14" xfId="0" applyFont="1" applyFill="1" applyBorder="1" applyAlignment="1">
      <alignment horizontal="center" vertical="center" wrapText="1"/>
    </xf>
    <xf numFmtId="17" fontId="2" fillId="0" borderId="15" xfId="0" applyNumberFormat="1" applyFont="1" applyBorder="1" applyAlignment="1">
      <alignment horizontal="left" indent="1"/>
    </xf>
    <xf numFmtId="17" fontId="2" fillId="3" borderId="11" xfId="0" applyNumberFormat="1" applyFont="1" applyFill="1" applyBorder="1" applyAlignment="1">
      <alignment horizontal="left" indent="1"/>
    </xf>
    <xf numFmtId="164" fontId="9" fillId="2" borderId="13" xfId="0" applyNumberFormat="1" applyFont="1" applyFill="1" applyBorder="1" applyAlignment="1">
      <alignment horizontal="center"/>
    </xf>
    <xf numFmtId="0" fontId="11" fillId="2" borderId="14" xfId="0" applyFont="1" applyFill="1" applyBorder="1" applyAlignment="1">
      <alignment horizontal="center" vertical="center" wrapText="1"/>
    </xf>
    <xf numFmtId="17" fontId="2" fillId="0" borderId="11" xfId="0" applyNumberFormat="1" applyFont="1" applyBorder="1" applyAlignment="1">
      <alignment horizontal="left" wrapText="1" indent="1"/>
    </xf>
    <xf numFmtId="17" fontId="2" fillId="0" borderId="12" xfId="0" applyNumberFormat="1" applyFont="1" applyBorder="1" applyAlignment="1">
      <alignment horizontal="left" indent="1"/>
    </xf>
    <xf numFmtId="17" fontId="9" fillId="2" borderId="14" xfId="0" applyNumberFormat="1" applyFont="1" applyFill="1" applyBorder="1"/>
    <xf numFmtId="0" fontId="2" fillId="0" borderId="11" xfId="0" applyFont="1" applyBorder="1" applyAlignment="1">
      <alignment horizontal="left" wrapText="1" indent="1"/>
    </xf>
    <xf numFmtId="0" fontId="2" fillId="0" borderId="1" xfId="0" applyFont="1" applyBorder="1"/>
    <xf numFmtId="0" fontId="2" fillId="0" borderId="2" xfId="0" applyFont="1" applyBorder="1" applyAlignment="1">
      <alignment vertical="center" wrapText="1"/>
    </xf>
    <xf numFmtId="0" fontId="9" fillId="0" borderId="3" xfId="0" applyFont="1" applyBorder="1" applyAlignment="1">
      <alignment horizontal="left"/>
    </xf>
    <xf numFmtId="0" fontId="2" fillId="0" borderId="4" xfId="0" applyFont="1" applyBorder="1"/>
    <xf numFmtId="0" fontId="9" fillId="0" borderId="5" xfId="0" applyFont="1" applyBorder="1" applyAlignment="1">
      <alignment horizontal="left"/>
    </xf>
    <xf numFmtId="0" fontId="2" fillId="0" borderId="18" xfId="0" applyFont="1" applyBorder="1"/>
    <xf numFmtId="0" fontId="2" fillId="0" borderId="19" xfId="0" applyFont="1" applyBorder="1" applyAlignment="1">
      <alignment vertical="center" wrapText="1"/>
    </xf>
    <xf numFmtId="0" fontId="9" fillId="0" borderId="20" xfId="0" applyFont="1" applyBorder="1" applyAlignment="1">
      <alignment horizontal="left"/>
    </xf>
    <xf numFmtId="0" fontId="13" fillId="0" borderId="0" xfId="3"/>
    <xf numFmtId="0" fontId="13" fillId="4" borderId="21" xfId="3" applyFill="1" applyBorder="1"/>
    <xf numFmtId="0" fontId="13" fillId="4" borderId="22" xfId="3" applyFill="1" applyBorder="1"/>
    <xf numFmtId="0" fontId="13" fillId="4" borderId="23" xfId="3" applyFill="1" applyBorder="1"/>
    <xf numFmtId="0" fontId="13" fillId="4" borderId="24" xfId="3" applyFill="1" applyBorder="1"/>
    <xf numFmtId="10" fontId="14" fillId="5" borderId="0" xfId="2" applyNumberFormat="1" applyFont="1" applyFill="1" applyBorder="1"/>
    <xf numFmtId="0" fontId="13" fillId="4" borderId="0" xfId="3" applyFill="1"/>
    <xf numFmtId="0" fontId="16" fillId="4" borderId="25" xfId="4" applyFont="1" applyFill="1" applyBorder="1"/>
    <xf numFmtId="0" fontId="13" fillId="5" borderId="0" xfId="3" applyFill="1"/>
    <xf numFmtId="0" fontId="13" fillId="4" borderId="25" xfId="3" applyFill="1" applyBorder="1"/>
    <xf numFmtId="44" fontId="17" fillId="5" borderId="0" xfId="3" applyNumberFormat="1" applyFont="1" applyFill="1"/>
    <xf numFmtId="44" fontId="13" fillId="5" borderId="26" xfId="1" applyFont="1" applyFill="1" applyBorder="1"/>
    <xf numFmtId="0" fontId="16" fillId="4" borderId="25" xfId="4" quotePrefix="1" applyFont="1" applyFill="1" applyBorder="1" applyAlignment="1">
      <alignment horizontal="left"/>
    </xf>
    <xf numFmtId="44" fontId="13" fillId="5" borderId="0" xfId="1" applyFont="1" applyFill="1" applyBorder="1"/>
    <xf numFmtId="0" fontId="13" fillId="4" borderId="27" xfId="3" applyFill="1" applyBorder="1"/>
    <xf numFmtId="0" fontId="13" fillId="4" borderId="28" xfId="3" applyFill="1" applyBorder="1"/>
    <xf numFmtId="0" fontId="18" fillId="4" borderId="29" xfId="4" quotePrefix="1" applyFont="1" applyFill="1" applyBorder="1" applyAlignment="1">
      <alignment horizontal="left"/>
    </xf>
    <xf numFmtId="0" fontId="1" fillId="0" borderId="0" xfId="5"/>
    <xf numFmtId="0" fontId="16" fillId="0" borderId="0" xfId="4" applyFont="1"/>
    <xf numFmtId="0" fontId="9" fillId="0" borderId="0" xfId="6" applyFont="1" applyAlignment="1">
      <alignment horizontal="left"/>
    </xf>
    <xf numFmtId="0" fontId="2" fillId="0" borderId="17" xfId="0" applyFont="1" applyBorder="1" applyAlignment="1">
      <alignment horizontal="left" wrapText="1"/>
    </xf>
    <xf numFmtId="0" fontId="2" fillId="0" borderId="16" xfId="0" applyFont="1" applyBorder="1" applyAlignment="1">
      <alignment horizontal="left" wrapText="1"/>
    </xf>
    <xf numFmtId="0" fontId="2" fillId="0" borderId="13" xfId="0" applyFont="1" applyBorder="1" applyAlignment="1">
      <alignment horizontal="left" wrapText="1"/>
    </xf>
    <xf numFmtId="0" fontId="2" fillId="0" borderId="14" xfId="0" applyFont="1" applyBorder="1" applyAlignment="1">
      <alignment horizontal="center" vertical="center" wrapText="1"/>
    </xf>
    <xf numFmtId="44" fontId="0" fillId="0" borderId="14" xfId="1" applyFont="1" applyBorder="1"/>
    <xf numFmtId="0" fontId="2" fillId="0" borderId="14" xfId="0" applyFont="1" applyBorder="1" applyAlignment="1">
      <alignment horizontal="center" wrapText="1"/>
    </xf>
  </cellXfs>
  <cellStyles count="7">
    <cellStyle name="Currency" xfId="1" builtinId="4"/>
    <cellStyle name="Normal" xfId="0" builtinId="0"/>
    <cellStyle name="Normal 2" xfId="3" xr:uid="{9663CAB9-3DD0-4C62-B83F-EB89C157594F}"/>
    <cellStyle name="Normal 2 2" xfId="5" xr:uid="{A8ED5D59-2765-488E-BF9B-26CBE6C477EA}"/>
    <cellStyle name="Normal_2009 Mission Hospital OSHPD Submission" xfId="4" xr:uid="{53533B60-7945-43DB-AE48-E010D9D73922}"/>
    <cellStyle name="Normal_Copy of 25CommonOPProcedures2010" xfId="6" xr:uid="{0EAEB99F-977C-4CB5-8110-7820691CA6E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0DBD-245F-4DF7-9E5E-8EDB7DCD37CD}">
  <dimension ref="A1:F65"/>
  <sheetViews>
    <sheetView showGridLines="0" tabSelected="1" zoomScaleNormal="100" workbookViewId="0">
      <selection activeCell="A5" sqref="A5:C59"/>
    </sheetView>
  </sheetViews>
  <sheetFormatPr defaultColWidth="8.921875" defaultRowHeight="14" x14ac:dyDescent="0.3"/>
  <cols>
    <col min="1" max="1" width="54" style="1" customWidth="1"/>
    <col min="2" max="2" width="12.61328125" style="2" customWidth="1"/>
    <col min="3" max="3" width="18.84375" style="1" customWidth="1"/>
    <col min="4" max="4" width="8.921875" style="1"/>
    <col min="5" max="5" width="8.61328125" style="1" customWidth="1"/>
    <col min="6" max="16384" width="8.921875" style="1"/>
  </cols>
  <sheetData>
    <row r="1" spans="1:4" ht="15" customHeight="1" x14ac:dyDescent="0.3">
      <c r="A1" s="43" t="s">
        <v>58</v>
      </c>
      <c r="B1" s="42"/>
      <c r="C1" s="41"/>
    </row>
    <row r="2" spans="1:4" ht="15" customHeight="1" x14ac:dyDescent="0.3">
      <c r="A2" s="40" t="s">
        <v>57</v>
      </c>
      <c r="C2" s="39"/>
    </row>
    <row r="3" spans="1:4" ht="15" customHeight="1" x14ac:dyDescent="0.3">
      <c r="A3" s="40" t="s">
        <v>56</v>
      </c>
      <c r="C3" s="39"/>
    </row>
    <row r="4" spans="1:4" x14ac:dyDescent="0.3">
      <c r="A4" s="38"/>
      <c r="B4" s="37"/>
      <c r="C4" s="36"/>
    </row>
    <row r="5" spans="1:4" ht="73.5" customHeight="1" x14ac:dyDescent="0.3">
      <c r="A5" s="64" t="s">
        <v>55</v>
      </c>
      <c r="B5" s="65"/>
      <c r="C5" s="66"/>
    </row>
    <row r="6" spans="1:4" ht="15" customHeight="1" x14ac:dyDescent="0.3">
      <c r="A6" s="24" t="s">
        <v>54</v>
      </c>
      <c r="B6" s="31" t="s">
        <v>13</v>
      </c>
      <c r="C6" s="23" t="s">
        <v>12</v>
      </c>
      <c r="D6" s="15"/>
    </row>
    <row r="7" spans="1:4" ht="15" customHeight="1" x14ac:dyDescent="0.35">
      <c r="A7" s="33" t="s">
        <v>53</v>
      </c>
      <c r="B7" s="67">
        <v>99282</v>
      </c>
      <c r="C7" s="68">
        <v>651</v>
      </c>
    </row>
    <row r="8" spans="1:4" ht="15" customHeight="1" x14ac:dyDescent="0.35">
      <c r="A8" s="26" t="s">
        <v>52</v>
      </c>
      <c r="B8" s="67">
        <v>99283</v>
      </c>
      <c r="C8" s="68">
        <v>1043</v>
      </c>
    </row>
    <row r="9" spans="1:4" ht="15" customHeight="1" x14ac:dyDescent="0.35">
      <c r="A9" s="29" t="s">
        <v>51</v>
      </c>
      <c r="B9" s="67">
        <v>99284</v>
      </c>
      <c r="C9" s="68">
        <v>1738</v>
      </c>
    </row>
    <row r="10" spans="1:4" ht="15" customHeight="1" x14ac:dyDescent="0.35">
      <c r="A10" s="29" t="s">
        <v>50</v>
      </c>
      <c r="B10" s="67">
        <v>99285</v>
      </c>
      <c r="C10" s="68">
        <v>2509</v>
      </c>
    </row>
    <row r="11" spans="1:4" ht="15" customHeight="1" x14ac:dyDescent="0.35">
      <c r="A11" s="26" t="s">
        <v>49</v>
      </c>
      <c r="B11" s="67">
        <v>99213</v>
      </c>
      <c r="C11" s="68">
        <v>352</v>
      </c>
    </row>
    <row r="12" spans="1:4" ht="15" customHeight="1" x14ac:dyDescent="0.3">
      <c r="A12" s="24" t="s">
        <v>48</v>
      </c>
      <c r="B12" s="31" t="s">
        <v>13</v>
      </c>
      <c r="C12" s="23" t="s">
        <v>12</v>
      </c>
      <c r="D12" s="15"/>
    </row>
    <row r="13" spans="1:4" ht="15" customHeight="1" x14ac:dyDescent="0.35">
      <c r="A13" s="33" t="s">
        <v>47</v>
      </c>
      <c r="B13" s="67">
        <v>80048</v>
      </c>
      <c r="C13" s="68">
        <v>185</v>
      </c>
    </row>
    <row r="14" spans="1:4" ht="15" customHeight="1" x14ac:dyDescent="0.35">
      <c r="A14" s="21" t="s">
        <v>46</v>
      </c>
      <c r="B14" s="67">
        <v>82805</v>
      </c>
      <c r="C14" s="68">
        <v>406</v>
      </c>
    </row>
    <row r="15" spans="1:4" ht="15" customHeight="1" x14ac:dyDescent="0.35">
      <c r="A15" s="26" t="s">
        <v>45</v>
      </c>
      <c r="B15" s="67">
        <v>85025</v>
      </c>
      <c r="C15" s="68">
        <v>44</v>
      </c>
    </row>
    <row r="16" spans="1:4" ht="15" customHeight="1" x14ac:dyDescent="0.35">
      <c r="A16" s="26" t="s">
        <v>44</v>
      </c>
      <c r="B16" s="67">
        <v>80053</v>
      </c>
      <c r="C16" s="68">
        <v>381</v>
      </c>
    </row>
    <row r="17" spans="1:4" ht="15" customHeight="1" x14ac:dyDescent="0.35">
      <c r="A17" s="21" t="s">
        <v>43</v>
      </c>
      <c r="B17" s="67">
        <v>82550</v>
      </c>
      <c r="C17" s="68">
        <v>37</v>
      </c>
    </row>
    <row r="18" spans="1:4" ht="15" customHeight="1" x14ac:dyDescent="0.35">
      <c r="A18" s="26" t="s">
        <v>42</v>
      </c>
      <c r="B18" s="67">
        <v>80061</v>
      </c>
      <c r="C18" s="68">
        <v>160</v>
      </c>
    </row>
    <row r="19" spans="1:4" ht="15" customHeight="1" x14ac:dyDescent="0.35">
      <c r="A19" s="26" t="s">
        <v>41</v>
      </c>
      <c r="B19" s="67">
        <v>85730</v>
      </c>
      <c r="C19" s="68">
        <v>34</v>
      </c>
    </row>
    <row r="20" spans="1:4" ht="15" customHeight="1" x14ac:dyDescent="0.35">
      <c r="A20" s="21" t="s">
        <v>40</v>
      </c>
      <c r="B20" s="67">
        <v>85610</v>
      </c>
      <c r="C20" s="68">
        <v>23</v>
      </c>
    </row>
    <row r="21" spans="1:4" ht="15" customHeight="1" x14ac:dyDescent="0.35">
      <c r="A21" s="35" t="s">
        <v>39</v>
      </c>
      <c r="B21" s="67">
        <v>84443</v>
      </c>
      <c r="C21" s="68">
        <v>96</v>
      </c>
    </row>
    <row r="22" spans="1:4" ht="15" customHeight="1" x14ac:dyDescent="0.35">
      <c r="A22" s="26" t="s">
        <v>38</v>
      </c>
      <c r="B22" s="67">
        <v>84484</v>
      </c>
      <c r="C22" s="68">
        <v>64</v>
      </c>
    </row>
    <row r="23" spans="1:4" ht="15" customHeight="1" x14ac:dyDescent="0.35">
      <c r="A23" s="21" t="s">
        <v>37</v>
      </c>
      <c r="B23" s="69">
        <v>81000</v>
      </c>
      <c r="C23" s="68">
        <v>13</v>
      </c>
    </row>
    <row r="24" spans="1:4" ht="15" customHeight="1" x14ac:dyDescent="0.3">
      <c r="A24" s="34" t="s">
        <v>36</v>
      </c>
      <c r="B24" s="31" t="s">
        <v>13</v>
      </c>
      <c r="C24" s="23" t="s">
        <v>12</v>
      </c>
    </row>
    <row r="25" spans="1:4" ht="15" customHeight="1" x14ac:dyDescent="0.35">
      <c r="A25" s="33" t="s">
        <v>35</v>
      </c>
      <c r="B25" s="67">
        <v>74160</v>
      </c>
      <c r="C25" s="68">
        <v>1222</v>
      </c>
    </row>
    <row r="26" spans="1:4" ht="15" customHeight="1" x14ac:dyDescent="0.35">
      <c r="A26" s="21" t="s">
        <v>34</v>
      </c>
      <c r="B26" s="67">
        <v>70450</v>
      </c>
      <c r="C26" s="68">
        <v>681</v>
      </c>
      <c r="D26" s="15"/>
    </row>
    <row r="27" spans="1:4" ht="15" customHeight="1" x14ac:dyDescent="0.35">
      <c r="A27" s="21" t="s">
        <v>33</v>
      </c>
      <c r="B27" s="67">
        <v>72193</v>
      </c>
      <c r="C27" s="68">
        <v>1222</v>
      </c>
    </row>
    <row r="28" spans="1:4" ht="15" customHeight="1" x14ac:dyDescent="0.35">
      <c r="A28" s="25" t="s">
        <v>32</v>
      </c>
      <c r="B28" s="67">
        <v>77067</v>
      </c>
      <c r="C28" s="68">
        <v>692</v>
      </c>
    </row>
    <row r="29" spans="1:4" ht="15" customHeight="1" x14ac:dyDescent="0.35">
      <c r="A29" s="29" t="s">
        <v>31</v>
      </c>
      <c r="B29" s="67">
        <v>70553</v>
      </c>
      <c r="C29" s="68">
        <v>2336</v>
      </c>
    </row>
    <row r="30" spans="1:4" ht="15" customHeight="1" x14ac:dyDescent="0.35">
      <c r="A30" s="26" t="s">
        <v>30</v>
      </c>
      <c r="B30" s="67">
        <v>76700</v>
      </c>
      <c r="C30" s="68">
        <v>681</v>
      </c>
    </row>
    <row r="31" spans="1:4" ht="15" customHeight="1" x14ac:dyDescent="0.35">
      <c r="A31" s="32" t="s">
        <v>29</v>
      </c>
      <c r="B31" s="67">
        <v>76805</v>
      </c>
      <c r="C31" s="68">
        <v>681</v>
      </c>
    </row>
    <row r="32" spans="1:4" ht="15" customHeight="1" x14ac:dyDescent="0.35">
      <c r="A32" s="25" t="s">
        <v>28</v>
      </c>
      <c r="B32" s="67">
        <v>72110</v>
      </c>
      <c r="C32" s="68">
        <v>681</v>
      </c>
    </row>
    <row r="33" spans="1:6" ht="15" customHeight="1" x14ac:dyDescent="0.35">
      <c r="A33" s="21" t="s">
        <v>27</v>
      </c>
      <c r="B33" s="67">
        <v>71046</v>
      </c>
      <c r="C33" s="68">
        <v>2336</v>
      </c>
    </row>
    <row r="34" spans="1:6" ht="15" customHeight="1" x14ac:dyDescent="0.35">
      <c r="A34" s="24" t="s">
        <v>26</v>
      </c>
      <c r="B34" s="31" t="s">
        <v>13</v>
      </c>
      <c r="C34" s="30" t="s">
        <v>12</v>
      </c>
      <c r="E34"/>
      <c r="F34"/>
    </row>
    <row r="35" spans="1:6" ht="15" customHeight="1" x14ac:dyDescent="0.35">
      <c r="A35" s="22" t="s">
        <v>25</v>
      </c>
      <c r="B35" s="67">
        <v>93452</v>
      </c>
      <c r="C35" s="68">
        <v>17017</v>
      </c>
    </row>
    <row r="36" spans="1:6" ht="15" customHeight="1" x14ac:dyDescent="0.35">
      <c r="A36" s="21" t="s">
        <v>24</v>
      </c>
      <c r="B36" s="67">
        <v>93000</v>
      </c>
      <c r="C36" s="68">
        <v>144</v>
      </c>
      <c r="D36" s="15"/>
    </row>
    <row r="37" spans="1:6" ht="15" customHeight="1" x14ac:dyDescent="0.35">
      <c r="A37" s="29" t="s">
        <v>23</v>
      </c>
      <c r="B37" s="67">
        <v>97161</v>
      </c>
      <c r="C37" s="68">
        <v>427</v>
      </c>
    </row>
    <row r="38" spans="1:6" ht="15" customHeight="1" x14ac:dyDescent="0.35">
      <c r="A38" s="26" t="s">
        <v>22</v>
      </c>
      <c r="B38" s="67">
        <v>97116</v>
      </c>
      <c r="C38" s="68">
        <v>105</v>
      </c>
    </row>
    <row r="39" spans="1:6" ht="15" customHeight="1" x14ac:dyDescent="0.35">
      <c r="A39" s="28" t="s">
        <v>21</v>
      </c>
      <c r="B39" s="67">
        <v>97110</v>
      </c>
      <c r="C39" s="68">
        <v>153</v>
      </c>
    </row>
    <row r="40" spans="1:6" ht="15" customHeight="1" x14ac:dyDescent="0.3">
      <c r="A40" s="24" t="s">
        <v>20</v>
      </c>
      <c r="B40" s="27" t="s">
        <v>13</v>
      </c>
      <c r="C40" s="23" t="s">
        <v>12</v>
      </c>
    </row>
    <row r="41" spans="1:6" ht="15" customHeight="1" x14ac:dyDescent="0.35">
      <c r="A41" s="21" t="s">
        <v>19</v>
      </c>
      <c r="B41" s="69">
        <v>45378</v>
      </c>
      <c r="C41" s="68">
        <v>4510</v>
      </c>
    </row>
    <row r="42" spans="1:6" ht="15" customHeight="1" x14ac:dyDescent="0.35">
      <c r="A42" s="21" t="s">
        <v>18</v>
      </c>
      <c r="B42" s="69">
        <v>45380</v>
      </c>
      <c r="C42" s="68">
        <v>5933</v>
      </c>
    </row>
    <row r="43" spans="1:6" ht="15" customHeight="1" x14ac:dyDescent="0.35">
      <c r="A43" s="21" t="s">
        <v>17</v>
      </c>
      <c r="B43" s="69">
        <v>45385</v>
      </c>
      <c r="C43" s="68">
        <v>5933</v>
      </c>
    </row>
    <row r="44" spans="1:6" ht="15" customHeight="1" x14ac:dyDescent="0.35">
      <c r="A44" s="26" t="s">
        <v>16</v>
      </c>
      <c r="B44" s="69">
        <v>43239</v>
      </c>
      <c r="C44" s="68">
        <v>4611</v>
      </c>
      <c r="D44" s="15"/>
    </row>
    <row r="45" spans="1:6" ht="15" customHeight="1" x14ac:dyDescent="0.35">
      <c r="A45" s="26" t="s">
        <v>15</v>
      </c>
      <c r="B45" s="69">
        <v>43235</v>
      </c>
      <c r="C45" s="68">
        <v>4611</v>
      </c>
    </row>
    <row r="46" spans="1:6" ht="15" customHeight="1" x14ac:dyDescent="0.35">
      <c r="A46" s="25" t="s">
        <v>14</v>
      </c>
      <c r="B46" s="69">
        <v>62322</v>
      </c>
      <c r="C46" s="68">
        <v>3626</v>
      </c>
    </row>
    <row r="47" spans="1:6" ht="15" customHeight="1" x14ac:dyDescent="0.3">
      <c r="A47" s="20"/>
      <c r="B47" s="67"/>
      <c r="C47" s="19"/>
    </row>
    <row r="48" spans="1:6" ht="15" customHeight="1" thickBot="1" x14ac:dyDescent="0.35">
      <c r="A48" s="18" t="s">
        <v>11</v>
      </c>
      <c r="B48" s="17"/>
      <c r="C48" s="16">
        <f>COUNTA(C7:C11,C13:C23,C25:C33,C35:C39,C41:C46,C47:C47)</f>
        <v>36</v>
      </c>
    </row>
    <row r="49" spans="1:3" ht="15" customHeight="1" thickTop="1" x14ac:dyDescent="0.3">
      <c r="A49" s="14" t="s">
        <v>10</v>
      </c>
      <c r="B49" s="13"/>
      <c r="C49" s="12"/>
    </row>
    <row r="50" spans="1:3" ht="15" customHeight="1" x14ac:dyDescent="0.3">
      <c r="A50" s="8" t="s">
        <v>9</v>
      </c>
      <c r="B50" s="11"/>
      <c r="C50" s="10"/>
    </row>
    <row r="51" spans="1:3" ht="15" customHeight="1" x14ac:dyDescent="0.3">
      <c r="A51" s="8" t="s">
        <v>8</v>
      </c>
      <c r="B51" s="7"/>
      <c r="C51" s="6"/>
    </row>
    <row r="52" spans="1:3" ht="15" customHeight="1" x14ac:dyDescent="0.3">
      <c r="A52" s="8" t="s">
        <v>7</v>
      </c>
      <c r="B52" s="7"/>
      <c r="C52" s="6"/>
    </row>
    <row r="53" spans="1:3" ht="15" customHeight="1" x14ac:dyDescent="0.3">
      <c r="A53" s="8" t="s">
        <v>6</v>
      </c>
      <c r="B53" s="7"/>
      <c r="C53" s="6"/>
    </row>
    <row r="54" spans="1:3" ht="15" customHeight="1" x14ac:dyDescent="0.3">
      <c r="A54" s="8" t="s">
        <v>5</v>
      </c>
      <c r="B54" s="7"/>
      <c r="C54" s="6"/>
    </row>
    <row r="55" spans="1:3" ht="15" customHeight="1" x14ac:dyDescent="0.3">
      <c r="A55" s="8" t="s">
        <v>4</v>
      </c>
      <c r="B55" s="7"/>
      <c r="C55" s="6"/>
    </row>
    <row r="56" spans="1:3" ht="15" customHeight="1" x14ac:dyDescent="0.3">
      <c r="A56" s="8" t="s">
        <v>3</v>
      </c>
      <c r="B56" s="7"/>
      <c r="C56" s="9"/>
    </row>
    <row r="57" spans="1:3" ht="15" customHeight="1" x14ac:dyDescent="0.3">
      <c r="A57" s="8" t="s">
        <v>2</v>
      </c>
      <c r="B57" s="7"/>
      <c r="C57" s="6"/>
    </row>
    <row r="58" spans="1:3" ht="15" customHeight="1" x14ac:dyDescent="0.3">
      <c r="A58" s="8" t="s">
        <v>1</v>
      </c>
      <c r="B58" s="7"/>
      <c r="C58" s="6"/>
    </row>
    <row r="59" spans="1:3" ht="15" customHeight="1" x14ac:dyDescent="0.3">
      <c r="A59" s="5" t="s">
        <v>0</v>
      </c>
      <c r="B59" s="4"/>
      <c r="C59" s="3"/>
    </row>
    <row r="60" spans="1:3" ht="15" customHeight="1" x14ac:dyDescent="0.3">
      <c r="B60" s="1"/>
    </row>
    <row r="61" spans="1:3" x14ac:dyDescent="0.3">
      <c r="B61" s="1"/>
    </row>
    <row r="62" spans="1:3" x14ac:dyDescent="0.3">
      <c r="B62" s="1"/>
    </row>
    <row r="63" spans="1:3" x14ac:dyDescent="0.3">
      <c r="B63" s="1"/>
    </row>
    <row r="64" spans="1:3" x14ac:dyDescent="0.3">
      <c r="B64" s="1"/>
    </row>
    <row r="65" spans="2:2" x14ac:dyDescent="0.3">
      <c r="B65" s="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AA6EC-A99C-48B6-AF14-D1780A00842F}">
  <sheetPr>
    <pageSetUpPr fitToPage="1"/>
  </sheetPr>
  <dimension ref="A1:J16"/>
  <sheetViews>
    <sheetView workbookViewId="0"/>
  </sheetViews>
  <sheetFormatPr defaultRowHeight="15.5" x14ac:dyDescent="0.35"/>
  <cols>
    <col min="1" max="8" width="9.23046875" style="44"/>
    <col min="9" max="9" width="18.4609375" style="44" bestFit="1" customWidth="1"/>
    <col min="10" max="264" width="9.23046875" style="44"/>
    <col min="265" max="265" width="18.4609375" style="44" bestFit="1" customWidth="1"/>
    <col min="266" max="520" width="9.23046875" style="44"/>
    <col min="521" max="521" width="18.4609375" style="44" bestFit="1" customWidth="1"/>
    <col min="522" max="776" width="9.23046875" style="44"/>
    <col min="777" max="777" width="18.4609375" style="44" bestFit="1" customWidth="1"/>
    <col min="778" max="1032" width="9.23046875" style="44"/>
    <col min="1033" max="1033" width="18.4609375" style="44" bestFit="1" customWidth="1"/>
    <col min="1034" max="1288" width="9.23046875" style="44"/>
    <col min="1289" max="1289" width="18.4609375" style="44" bestFit="1" customWidth="1"/>
    <col min="1290" max="1544" width="9.23046875" style="44"/>
    <col min="1545" max="1545" width="18.4609375" style="44" bestFit="1" customWidth="1"/>
    <col min="1546" max="1800" width="9.23046875" style="44"/>
    <col min="1801" max="1801" width="18.4609375" style="44" bestFit="1" customWidth="1"/>
    <col min="1802" max="2056" width="9.23046875" style="44"/>
    <col min="2057" max="2057" width="18.4609375" style="44" bestFit="1" customWidth="1"/>
    <col min="2058" max="2312" width="9.23046875" style="44"/>
    <col min="2313" max="2313" width="18.4609375" style="44" bestFit="1" customWidth="1"/>
    <col min="2314" max="2568" width="9.23046875" style="44"/>
    <col min="2569" max="2569" width="18.4609375" style="44" bestFit="1" customWidth="1"/>
    <col min="2570" max="2824" width="9.23046875" style="44"/>
    <col min="2825" max="2825" width="18.4609375" style="44" bestFit="1" customWidth="1"/>
    <col min="2826" max="3080" width="9.23046875" style="44"/>
    <col min="3081" max="3081" width="18.4609375" style="44" bestFit="1" customWidth="1"/>
    <col min="3082" max="3336" width="9.23046875" style="44"/>
    <col min="3337" max="3337" width="18.4609375" style="44" bestFit="1" customWidth="1"/>
    <col min="3338" max="3592" width="9.23046875" style="44"/>
    <col min="3593" max="3593" width="18.4609375" style="44" bestFit="1" customWidth="1"/>
    <col min="3594" max="3848" width="9.23046875" style="44"/>
    <col min="3849" max="3849" width="18.4609375" style="44" bestFit="1" customWidth="1"/>
    <col min="3850" max="4104" width="9.23046875" style="44"/>
    <col min="4105" max="4105" width="18.4609375" style="44" bestFit="1" customWidth="1"/>
    <col min="4106" max="4360" width="9.23046875" style="44"/>
    <col min="4361" max="4361" width="18.4609375" style="44" bestFit="1" customWidth="1"/>
    <col min="4362" max="4616" width="9.23046875" style="44"/>
    <col min="4617" max="4617" width="18.4609375" style="44" bestFit="1" customWidth="1"/>
    <col min="4618" max="4872" width="9.23046875" style="44"/>
    <col min="4873" max="4873" width="18.4609375" style="44" bestFit="1" customWidth="1"/>
    <col min="4874" max="5128" width="9.23046875" style="44"/>
    <col min="5129" max="5129" width="18.4609375" style="44" bestFit="1" customWidth="1"/>
    <col min="5130" max="5384" width="9.23046875" style="44"/>
    <col min="5385" max="5385" width="18.4609375" style="44" bestFit="1" customWidth="1"/>
    <col min="5386" max="5640" width="9.23046875" style="44"/>
    <col min="5641" max="5641" width="18.4609375" style="44" bestFit="1" customWidth="1"/>
    <col min="5642" max="5896" width="9.23046875" style="44"/>
    <col min="5897" max="5897" width="18.4609375" style="44" bestFit="1" customWidth="1"/>
    <col min="5898" max="6152" width="9.23046875" style="44"/>
    <col min="6153" max="6153" width="18.4609375" style="44" bestFit="1" customWidth="1"/>
    <col min="6154" max="6408" width="9.23046875" style="44"/>
    <col min="6409" max="6409" width="18.4609375" style="44" bestFit="1" customWidth="1"/>
    <col min="6410" max="6664" width="9.23046875" style="44"/>
    <col min="6665" max="6665" width="18.4609375" style="44" bestFit="1" customWidth="1"/>
    <col min="6666" max="6920" width="9.23046875" style="44"/>
    <col min="6921" max="6921" width="18.4609375" style="44" bestFit="1" customWidth="1"/>
    <col min="6922" max="7176" width="9.23046875" style="44"/>
    <col min="7177" max="7177" width="18.4609375" style="44" bestFit="1" customWidth="1"/>
    <col min="7178" max="7432" width="9.23046875" style="44"/>
    <col min="7433" max="7433" width="18.4609375" style="44" bestFit="1" customWidth="1"/>
    <col min="7434" max="7688" width="9.23046875" style="44"/>
    <col min="7689" max="7689" width="18.4609375" style="44" bestFit="1" customWidth="1"/>
    <col min="7690" max="7944" width="9.23046875" style="44"/>
    <col min="7945" max="7945" width="18.4609375" style="44" bestFit="1" customWidth="1"/>
    <col min="7946" max="8200" width="9.23046875" style="44"/>
    <col min="8201" max="8201" width="18.4609375" style="44" bestFit="1" customWidth="1"/>
    <col min="8202" max="8456" width="9.23046875" style="44"/>
    <col min="8457" max="8457" width="18.4609375" style="44" bestFit="1" customWidth="1"/>
    <col min="8458" max="8712" width="9.23046875" style="44"/>
    <col min="8713" max="8713" width="18.4609375" style="44" bestFit="1" customWidth="1"/>
    <col min="8714" max="8968" width="9.23046875" style="44"/>
    <col min="8969" max="8969" width="18.4609375" style="44" bestFit="1" customWidth="1"/>
    <col min="8970" max="9224" width="9.23046875" style="44"/>
    <col min="9225" max="9225" width="18.4609375" style="44" bestFit="1" customWidth="1"/>
    <col min="9226" max="9480" width="9.23046875" style="44"/>
    <col min="9481" max="9481" width="18.4609375" style="44" bestFit="1" customWidth="1"/>
    <col min="9482" max="9736" width="9.23046875" style="44"/>
    <col min="9737" max="9737" width="18.4609375" style="44" bestFit="1" customWidth="1"/>
    <col min="9738" max="9992" width="9.23046875" style="44"/>
    <col min="9993" max="9993" width="18.4609375" style="44" bestFit="1" customWidth="1"/>
    <col min="9994" max="10248" width="9.23046875" style="44"/>
    <col min="10249" max="10249" width="18.4609375" style="44" bestFit="1" customWidth="1"/>
    <col min="10250" max="10504" width="9.23046875" style="44"/>
    <col min="10505" max="10505" width="18.4609375" style="44" bestFit="1" customWidth="1"/>
    <col min="10506" max="10760" width="9.23046875" style="44"/>
    <col min="10761" max="10761" width="18.4609375" style="44" bestFit="1" customWidth="1"/>
    <col min="10762" max="11016" width="9.23046875" style="44"/>
    <col min="11017" max="11017" width="18.4609375" style="44" bestFit="1" customWidth="1"/>
    <col min="11018" max="11272" width="9.23046875" style="44"/>
    <col min="11273" max="11273" width="18.4609375" style="44" bestFit="1" customWidth="1"/>
    <col min="11274" max="11528" width="9.23046875" style="44"/>
    <col min="11529" max="11529" width="18.4609375" style="44" bestFit="1" customWidth="1"/>
    <col min="11530" max="11784" width="9.23046875" style="44"/>
    <col min="11785" max="11785" width="18.4609375" style="44" bestFit="1" customWidth="1"/>
    <col min="11786" max="12040" width="9.23046875" style="44"/>
    <col min="12041" max="12041" width="18.4609375" style="44" bestFit="1" customWidth="1"/>
    <col min="12042" max="12296" width="9.23046875" style="44"/>
    <col min="12297" max="12297" width="18.4609375" style="44" bestFit="1" customWidth="1"/>
    <col min="12298" max="12552" width="9.23046875" style="44"/>
    <col min="12553" max="12553" width="18.4609375" style="44" bestFit="1" customWidth="1"/>
    <col min="12554" max="12808" width="9.23046875" style="44"/>
    <col min="12809" max="12809" width="18.4609375" style="44" bestFit="1" customWidth="1"/>
    <col min="12810" max="13064" width="9.23046875" style="44"/>
    <col min="13065" max="13065" width="18.4609375" style="44" bestFit="1" customWidth="1"/>
    <col min="13066" max="13320" width="9.23046875" style="44"/>
    <col min="13321" max="13321" width="18.4609375" style="44" bestFit="1" customWidth="1"/>
    <col min="13322" max="13576" width="9.23046875" style="44"/>
    <col min="13577" max="13577" width="18.4609375" style="44" bestFit="1" customWidth="1"/>
    <col min="13578" max="13832" width="9.23046875" style="44"/>
    <col min="13833" max="13833" width="18.4609375" style="44" bestFit="1" customWidth="1"/>
    <col min="13834" max="14088" width="9.23046875" style="44"/>
    <col min="14089" max="14089" width="18.4609375" style="44" bestFit="1" customWidth="1"/>
    <col min="14090" max="14344" width="9.23046875" style="44"/>
    <col min="14345" max="14345" width="18.4609375" style="44" bestFit="1" customWidth="1"/>
    <col min="14346" max="14600" width="9.23046875" style="44"/>
    <col min="14601" max="14601" width="18.4609375" style="44" bestFit="1" customWidth="1"/>
    <col min="14602" max="14856" width="9.23046875" style="44"/>
    <col min="14857" max="14857" width="18.4609375" style="44" bestFit="1" customWidth="1"/>
    <col min="14858" max="15112" width="9.23046875" style="44"/>
    <col min="15113" max="15113" width="18.4609375" style="44" bestFit="1" customWidth="1"/>
    <col min="15114" max="15368" width="9.23046875" style="44"/>
    <col min="15369" max="15369" width="18.4609375" style="44" bestFit="1" customWidth="1"/>
    <col min="15370" max="15624" width="9.23046875" style="44"/>
    <col min="15625" max="15625" width="18.4609375" style="44" bestFit="1" customWidth="1"/>
    <col min="15626" max="15880" width="9.23046875" style="44"/>
    <col min="15881" max="15881" width="18.4609375" style="44" bestFit="1" customWidth="1"/>
    <col min="15882" max="16136" width="9.23046875" style="44"/>
    <col min="16137" max="16137" width="18.4609375" style="44" bestFit="1" customWidth="1"/>
    <col min="16138" max="16384" width="9.23046875" style="44"/>
  </cols>
  <sheetData>
    <row r="1" spans="1:10" s="61" customFormat="1" ht="14.5" x14ac:dyDescent="0.35">
      <c r="A1" s="63" t="s">
        <v>58</v>
      </c>
      <c r="B1" s="62"/>
      <c r="C1" s="62"/>
      <c r="D1" s="62"/>
      <c r="E1" s="62"/>
      <c r="F1" s="62"/>
      <c r="G1" s="62"/>
      <c r="H1" s="62"/>
      <c r="I1" s="62"/>
      <c r="J1" s="62"/>
    </row>
    <row r="2" spans="1:10" s="61" customFormat="1" ht="14.5" x14ac:dyDescent="0.35">
      <c r="A2" s="63" t="s">
        <v>57</v>
      </c>
      <c r="B2" s="62"/>
      <c r="C2" s="62"/>
      <c r="D2" s="62"/>
      <c r="E2" s="62"/>
      <c r="F2" s="62"/>
      <c r="G2" s="62"/>
      <c r="H2" s="62"/>
      <c r="I2" s="62"/>
      <c r="J2" s="62"/>
    </row>
    <row r="3" spans="1:10" s="61" customFormat="1" ht="14.5" x14ac:dyDescent="0.35">
      <c r="A3" s="63" t="s">
        <v>68</v>
      </c>
      <c r="B3" s="62"/>
      <c r="C3" s="62"/>
      <c r="D3" s="62"/>
      <c r="E3" s="62"/>
      <c r="F3" s="62"/>
      <c r="G3" s="62"/>
      <c r="H3" s="62"/>
      <c r="I3" s="62"/>
      <c r="J3" s="62"/>
    </row>
    <row r="4" spans="1:10" ht="16" thickBot="1" x14ac:dyDescent="0.4"/>
    <row r="5" spans="1:10" x14ac:dyDescent="0.35">
      <c r="B5" s="60" t="s">
        <v>67</v>
      </c>
      <c r="C5" s="59"/>
      <c r="D5" s="59"/>
      <c r="E5" s="59"/>
      <c r="F5" s="59"/>
      <c r="G5" s="59"/>
      <c r="H5" s="59"/>
      <c r="I5" s="59"/>
      <c r="J5" s="58"/>
    </row>
    <row r="6" spans="1:10" x14ac:dyDescent="0.35">
      <c r="B6" s="53"/>
      <c r="C6" s="50"/>
      <c r="D6" s="50"/>
      <c r="E6" s="50"/>
      <c r="F6" s="50"/>
      <c r="G6" s="50"/>
      <c r="H6" s="50"/>
      <c r="I6" s="50"/>
      <c r="J6" s="48"/>
    </row>
    <row r="7" spans="1:10" x14ac:dyDescent="0.35">
      <c r="B7" s="56" t="s">
        <v>66</v>
      </c>
      <c r="C7" s="50"/>
      <c r="D7" s="50"/>
      <c r="E7" s="50"/>
      <c r="F7" s="50"/>
      <c r="G7" s="50"/>
      <c r="H7" s="50"/>
      <c r="I7" s="50"/>
      <c r="J7" s="48"/>
    </row>
    <row r="8" spans="1:10" x14ac:dyDescent="0.35">
      <c r="B8" s="56" t="s">
        <v>65</v>
      </c>
      <c r="C8" s="50"/>
      <c r="D8" s="50"/>
      <c r="E8" s="50"/>
      <c r="F8" s="50"/>
      <c r="G8" s="50"/>
      <c r="H8" s="50"/>
      <c r="I8" s="57">
        <v>5440844953.1066704</v>
      </c>
      <c r="J8" s="48"/>
    </row>
    <row r="9" spans="1:10" ht="16" thickBot="1" x14ac:dyDescent="0.4">
      <c r="B9" s="56" t="s">
        <v>64</v>
      </c>
      <c r="C9" s="50"/>
      <c r="D9" s="50"/>
      <c r="E9" s="50"/>
      <c r="F9" s="50"/>
      <c r="G9" s="50"/>
      <c r="H9" s="50"/>
      <c r="I9" s="55">
        <v>5245488343.1066704</v>
      </c>
      <c r="J9" s="48"/>
    </row>
    <row r="10" spans="1:10" ht="16" thickTop="1" x14ac:dyDescent="0.35">
      <c r="B10" s="51" t="s">
        <v>63</v>
      </c>
      <c r="C10" s="50"/>
      <c r="D10" s="50"/>
      <c r="E10" s="50"/>
      <c r="F10" s="50"/>
      <c r="G10" s="50"/>
      <c r="H10" s="50"/>
      <c r="I10" s="54">
        <f>I8-I9</f>
        <v>195356610</v>
      </c>
      <c r="J10" s="48"/>
    </row>
    <row r="11" spans="1:10" x14ac:dyDescent="0.35">
      <c r="B11" s="53"/>
      <c r="C11" s="50"/>
      <c r="D11" s="50"/>
      <c r="E11" s="50"/>
      <c r="F11" s="50"/>
      <c r="G11" s="50"/>
      <c r="H11" s="50"/>
      <c r="I11" s="52"/>
      <c r="J11" s="48"/>
    </row>
    <row r="12" spans="1:10" x14ac:dyDescent="0.35">
      <c r="B12" s="51" t="s">
        <v>62</v>
      </c>
      <c r="C12" s="50"/>
      <c r="D12" s="50"/>
      <c r="E12" s="50"/>
      <c r="F12" s="50"/>
      <c r="G12" s="50"/>
      <c r="H12" s="50"/>
      <c r="I12" s="49">
        <f>I10/I9</f>
        <v>3.7242787939225301E-2</v>
      </c>
      <c r="J12" s="48"/>
    </row>
    <row r="13" spans="1:10" ht="16" thickBot="1" x14ac:dyDescent="0.4">
      <c r="B13" s="47"/>
      <c r="C13" s="46"/>
      <c r="D13" s="46"/>
      <c r="E13" s="46"/>
      <c r="F13" s="46"/>
      <c r="G13" s="46"/>
      <c r="H13" s="46"/>
      <c r="I13" s="46"/>
      <c r="J13" s="45"/>
    </row>
    <row r="14" spans="1:10" x14ac:dyDescent="0.35">
      <c r="B14" s="44" t="s">
        <v>61</v>
      </c>
    </row>
    <row r="15" spans="1:10" x14ac:dyDescent="0.35">
      <c r="B15" s="44" t="s">
        <v>60</v>
      </c>
    </row>
    <row r="16" spans="1:10" x14ac:dyDescent="0.35">
      <c r="B16" s="44" t="s">
        <v>59</v>
      </c>
    </row>
  </sheetData>
  <pageMargins left="0.7" right="0.7" top="0.75" bottom="0.75" header="0.3" footer="0.3"/>
  <pageSetup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AB 1045 Form 106434138</vt:lpstr>
      <vt:lpstr>CSCHS % Increase 106434138</vt:lpstr>
      <vt:lpstr>'AB 1045 Form 106434138'!Print_Area</vt:lpstr>
      <vt:lpstr>'AB 1045 Form 106434138'!Print_Titles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Radcliffe, Peggy</cp:lastModifiedBy>
  <dcterms:created xsi:type="dcterms:W3CDTF">2021-06-11T17:18:41Z</dcterms:created>
  <dcterms:modified xsi:type="dcterms:W3CDTF">2021-06-11T19:25:17Z</dcterms:modified>
</cp:coreProperties>
</file>