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bookViews>
    <workbookView xWindow="75" yWindow="210" windowWidth="24675" windowHeight="13920" tabRatio="753" activeTab="2"/>
  </bookViews>
  <sheets>
    <sheet name="一覧" sheetId="1" r:id="rId1"/>
    <sheet name="不具合一覧" sheetId="10" r:id="rId2"/>
    <sheet name="認証" sheetId="18" r:id="rId3"/>
    <sheet name="音声解析画面" sheetId="25" r:id="rId4"/>
    <sheet name="利用時間確認画面" sheetId="27" r:id="rId5"/>
    <sheet name="ライセンス管理画面" sheetId="30" r:id="rId6"/>
    <sheet name="代理店管理画面" sheetId="32" r:id="rId7"/>
    <sheet name="フィラー情報管理画面" sheetId="37" r:id="rId8"/>
    <sheet name="解析履歴管理画面（一般）" sheetId="35" r:id="rId9"/>
    <sheet name="解析履歴管理画面（管理者)" sheetId="36" r:id="rId10"/>
    <sheet name="企業管理画面" sheetId="31" r:id="rId11"/>
    <sheet name="ユーザ辞書画面" sheetId="28" r:id="rId12"/>
    <sheet name="強制ログイン画面" sheetId="29" r:id="rId13"/>
    <sheet name="音声ファイル削除処理" sheetId="33" r:id="rId14"/>
    <sheet name="音声ファイル圧縮処理" sheetId="34" r:id="rId15"/>
    <sheet name="ヘッダーメニュー" sheetId="38" r:id="rId16"/>
    <sheet name="その他" sheetId="15" r:id="rId17"/>
    <sheet name="テスト用ユーザ" sheetId="26" r:id="rId18"/>
  </sheets>
  <definedNames>
    <definedName name="_xlnm._FilterDatabase" localSheetId="15" hidden="1">ヘッダーメニュー!$A$2:$M$42</definedName>
    <definedName name="_xlnm._FilterDatabase" localSheetId="14" hidden="1">音声ファイル圧縮処理!$A$2:$M$24</definedName>
    <definedName name="_xlnm._FilterDatabase" localSheetId="13" hidden="1">音声ファイル削除処理!$A$2:$M$28</definedName>
    <definedName name="_xlnm._FilterDatabase" localSheetId="3" hidden="1">音声解析画面!$A$2:$M$272</definedName>
    <definedName name="_xlnm._FilterDatabase" localSheetId="8" hidden="1">'解析履歴管理画面（一般）'!$A$2:$M$181</definedName>
    <definedName name="_xlnm._FilterDatabase" localSheetId="9" hidden="1">'解析履歴管理画面（管理者)'!$A$2:$M$195</definedName>
    <definedName name="_xlnm._FilterDatabase" localSheetId="4" hidden="1">利用時間確認画面!$A$2:$M$86</definedName>
    <definedName name="_xlnm.Print_Titles" localSheetId="16">その他!$1:$2</definedName>
    <definedName name="_xlnm.Print_Titles" localSheetId="7">フィラー情報管理画面!$1:$2</definedName>
    <definedName name="_xlnm.Print_Titles" localSheetId="15">ヘッダーメニュー!$1:$2</definedName>
    <definedName name="_xlnm.Print_Titles" localSheetId="11">ユーザ辞書画面!$1:$2</definedName>
    <definedName name="_xlnm.Print_Titles" localSheetId="5">ライセンス管理画面!$1:$2</definedName>
    <definedName name="_xlnm.Print_Titles" localSheetId="14">音声ファイル圧縮処理!$1:$2</definedName>
    <definedName name="_xlnm.Print_Titles" localSheetId="13">音声ファイル削除処理!$1:$2</definedName>
    <definedName name="_xlnm.Print_Titles" localSheetId="3">音声解析画面!$1:$2</definedName>
    <definedName name="_xlnm.Print_Titles" localSheetId="8">'解析履歴管理画面（一般）'!$1:$2</definedName>
    <definedName name="_xlnm.Print_Titles" localSheetId="9">'解析履歴管理画面（管理者)'!$1:$2</definedName>
    <definedName name="_xlnm.Print_Titles" localSheetId="10">企業管理画面!$1:$2</definedName>
    <definedName name="_xlnm.Print_Titles" localSheetId="12">強制ログイン画面!$1:$2</definedName>
    <definedName name="_xlnm.Print_Titles" localSheetId="6">代理店管理画面!$1:$2</definedName>
    <definedName name="_xlnm.Print_Titles" localSheetId="2">認証!$1:$2</definedName>
    <definedName name="_xlnm.Print_Titles" localSheetId="1">不具合一覧!$1:$2</definedName>
    <definedName name="_xlnm.Print_Titles" localSheetId="4">利用時間確認画面!$1:$2</definedName>
  </definedNames>
  <calcPr calcId="145621"/>
</workbook>
</file>

<file path=xl/calcChain.xml><?xml version="1.0" encoding="utf-8"?>
<calcChain xmlns="http://schemas.openxmlformats.org/spreadsheetml/2006/main">
  <c r="E271" i="18" l="1"/>
  <c r="E272" i="18" s="1"/>
  <c r="E273" i="18" s="1"/>
  <c r="E274" i="18" s="1"/>
  <c r="E275" i="18" s="1"/>
  <c r="E276" i="18" s="1"/>
  <c r="E277" i="18" s="1"/>
  <c r="E278" i="18" s="1"/>
  <c r="E279" i="18" s="1"/>
  <c r="E258" i="18"/>
  <c r="E259" i="18" s="1"/>
  <c r="E260" i="18" s="1"/>
  <c r="E261" i="18" s="1"/>
  <c r="E262" i="18" s="1"/>
  <c r="E263" i="18" s="1"/>
  <c r="E257" i="18"/>
  <c r="E252" i="18"/>
  <c r="E253" i="18" s="1"/>
  <c r="E254" i="18" s="1"/>
  <c r="E251" i="18"/>
  <c r="E247" i="18"/>
  <c r="E248" i="18" s="1"/>
  <c r="E249" i="18" s="1"/>
  <c r="E246" i="18"/>
  <c r="E242" i="18"/>
  <c r="E243" i="18" s="1"/>
  <c r="E244" i="18" s="1"/>
  <c r="E241" i="18"/>
  <c r="E237" i="18"/>
  <c r="E238" i="18" s="1"/>
  <c r="E239" i="18" s="1"/>
  <c r="E236" i="18"/>
  <c r="E232" i="18"/>
  <c r="E233" i="18" s="1"/>
  <c r="E234" i="18" s="1"/>
  <c r="E231" i="18"/>
  <c r="E227" i="18"/>
  <c r="E228" i="18" s="1"/>
  <c r="E229" i="18" s="1"/>
  <c r="E226" i="18"/>
  <c r="E221" i="18"/>
  <c r="E222" i="18" s="1"/>
  <c r="E223" i="18" s="1"/>
  <c r="E224" i="18" s="1"/>
  <c r="E216" i="18"/>
  <c r="E217" i="18" s="1"/>
  <c r="E218" i="18" s="1"/>
  <c r="E219" i="18" s="1"/>
  <c r="E211" i="18"/>
  <c r="E212" i="18" s="1"/>
  <c r="E213" i="18" s="1"/>
  <c r="E214" i="18" s="1"/>
  <c r="E206" i="18"/>
  <c r="E207" i="18" s="1"/>
  <c r="E208" i="18" s="1"/>
  <c r="E209" i="18" s="1"/>
  <c r="E201" i="18"/>
  <c r="E202" i="18" s="1"/>
  <c r="E203" i="18" s="1"/>
  <c r="E204" i="18" s="1"/>
  <c r="E196" i="18"/>
  <c r="E197" i="18" s="1"/>
  <c r="E198" i="18" s="1"/>
  <c r="E199" i="18" s="1"/>
  <c r="E191" i="18"/>
  <c r="E192" i="18" s="1"/>
  <c r="E193" i="18" s="1"/>
  <c r="E194" i="18" s="1"/>
  <c r="E186" i="18"/>
  <c r="E187" i="18" s="1"/>
  <c r="E188" i="18" s="1"/>
  <c r="E189" i="18" s="1"/>
  <c r="E181" i="18"/>
  <c r="E182" i="18" s="1"/>
  <c r="E183" i="18" s="1"/>
  <c r="E184" i="18" s="1"/>
  <c r="E176" i="18"/>
  <c r="E177" i="18" s="1"/>
  <c r="E178" i="18" s="1"/>
  <c r="E179" i="18" s="1"/>
  <c r="E171" i="18"/>
  <c r="E172" i="18" s="1"/>
  <c r="E173" i="18" s="1"/>
  <c r="E174" i="18" s="1"/>
  <c r="E166" i="18"/>
  <c r="E167" i="18" s="1"/>
  <c r="E168" i="18" s="1"/>
  <c r="E169" i="18" s="1"/>
  <c r="E161" i="18"/>
  <c r="E162" i="18" s="1"/>
  <c r="E163" i="18" s="1"/>
  <c r="E164" i="18" s="1"/>
  <c r="E156" i="18"/>
  <c r="E157" i="18" s="1"/>
  <c r="E158" i="18" s="1"/>
  <c r="E159" i="18" s="1"/>
  <c r="E151" i="18"/>
  <c r="E152" i="18" s="1"/>
  <c r="E153" i="18" s="1"/>
  <c r="E154" i="18" s="1"/>
  <c r="E146" i="18"/>
  <c r="E147" i="18" s="1"/>
  <c r="E148" i="18" s="1"/>
  <c r="E149" i="18" s="1"/>
  <c r="E141" i="18"/>
  <c r="E142" i="18" s="1"/>
  <c r="E143" i="18" s="1"/>
  <c r="E144" i="18" s="1"/>
  <c r="E136" i="18"/>
  <c r="E137" i="18" s="1"/>
  <c r="E138" i="18" s="1"/>
  <c r="E139" i="18" s="1"/>
  <c r="E131" i="18"/>
  <c r="E132" i="18" s="1"/>
  <c r="E133" i="18" s="1"/>
  <c r="E134" i="18" s="1"/>
  <c r="E126" i="18"/>
  <c r="E127" i="18" s="1"/>
  <c r="E128" i="18" s="1"/>
  <c r="E129" i="18" s="1"/>
  <c r="E121" i="18"/>
  <c r="E122" i="18" s="1"/>
  <c r="E123" i="18" s="1"/>
  <c r="E124" i="18" s="1"/>
  <c r="E116" i="18"/>
  <c r="E117" i="18" s="1"/>
  <c r="E118" i="18" s="1"/>
  <c r="E119" i="18" s="1"/>
  <c r="E111" i="18"/>
  <c r="E112" i="18" s="1"/>
  <c r="E113" i="18" s="1"/>
  <c r="E114" i="18" s="1"/>
  <c r="E51" i="18"/>
  <c r="E52" i="18" s="1"/>
  <c r="E53" i="18" s="1"/>
  <c r="E54" i="18" s="1"/>
  <c r="E55" i="18" s="1"/>
  <c r="E56" i="18" s="1"/>
  <c r="E57" i="18" s="1"/>
  <c r="E58" i="18" s="1"/>
  <c r="E59" i="18" s="1"/>
  <c r="E60" i="18" s="1"/>
  <c r="E61" i="18" s="1"/>
  <c r="E62" i="18" s="1"/>
  <c r="E63" i="18" s="1"/>
  <c r="E64" i="18" s="1"/>
  <c r="E65" i="18" s="1"/>
  <c r="E66" i="18" s="1"/>
  <c r="E67" i="18" s="1"/>
  <c r="E68" i="18" s="1"/>
  <c r="E69" i="18" s="1"/>
  <c r="E70" i="18" s="1"/>
  <c r="E71" i="18" s="1"/>
  <c r="E72" i="18" s="1"/>
  <c r="E73" i="18" s="1"/>
  <c r="E74" i="18" s="1"/>
  <c r="E45" i="18"/>
  <c r="E46" i="18" s="1"/>
  <c r="E47" i="18" s="1"/>
  <c r="E48" i="18" s="1"/>
  <c r="E40" i="18"/>
  <c r="E41" i="18" s="1"/>
  <c r="E42" i="18" s="1"/>
  <c r="E43" i="18" s="1"/>
  <c r="E35" i="18"/>
  <c r="E36" i="18" s="1"/>
  <c r="E37" i="18" s="1"/>
  <c r="E38" i="18" s="1"/>
  <c r="E30" i="18"/>
  <c r="E31" i="18" s="1"/>
  <c r="E32" i="18" s="1"/>
  <c r="E33" i="18" s="1"/>
  <c r="E25" i="18"/>
  <c r="E26" i="18" s="1"/>
  <c r="E27" i="18" s="1"/>
  <c r="E28" i="18" s="1"/>
  <c r="E20" i="18"/>
  <c r="E21" i="18" s="1"/>
  <c r="E22" i="18" s="1"/>
  <c r="E23" i="18" s="1"/>
  <c r="E15" i="18"/>
  <c r="E16" i="18" s="1"/>
  <c r="E17" i="18" s="1"/>
  <c r="E18" i="18" s="1"/>
  <c r="E10" i="18"/>
  <c r="E11" i="18" s="1"/>
  <c r="E12" i="18" s="1"/>
  <c r="E13" i="18" s="1"/>
  <c r="E5" i="18"/>
  <c r="E6" i="18" s="1"/>
  <c r="F1" i="18"/>
  <c r="D1" i="18"/>
  <c r="E7" i="18" l="1"/>
  <c r="E8" i="18" s="1"/>
  <c r="C1" i="18" l="1"/>
  <c r="E363" i="31" l="1"/>
  <c r="E364" i="31" s="1"/>
  <c r="E365" i="31" s="1"/>
  <c r="E360" i="31"/>
  <c r="E361" i="31" s="1"/>
  <c r="E330" i="31"/>
  <c r="E331" i="31" s="1"/>
  <c r="E332" i="31" s="1"/>
  <c r="E334" i="31" s="1"/>
  <c r="E335" i="31" s="1"/>
  <c r="E336" i="31" s="1"/>
  <c r="E337" i="31" s="1"/>
  <c r="E338" i="31" s="1"/>
  <c r="E339" i="31" s="1"/>
  <c r="E340" i="31" s="1"/>
  <c r="E341" i="31" s="1"/>
  <c r="E342" i="31" s="1"/>
  <c r="E343" i="31" s="1"/>
  <c r="E344" i="31" s="1"/>
  <c r="E345" i="31" s="1"/>
  <c r="E347" i="31" s="1"/>
  <c r="E348" i="31" s="1"/>
  <c r="E349" i="31" s="1"/>
  <c r="E350" i="31" s="1"/>
  <c r="E351" i="31" s="1"/>
  <c r="E352" i="31" s="1"/>
  <c r="E353" i="31" s="1"/>
  <c r="E354" i="31" s="1"/>
  <c r="E355" i="31" s="1"/>
  <c r="E356" i="31" s="1"/>
  <c r="E357" i="31" s="1"/>
  <c r="E358" i="31" s="1"/>
  <c r="E327" i="31"/>
  <c r="E328" i="31" s="1"/>
  <c r="E324" i="31"/>
  <c r="E322" i="31"/>
  <c r="E315" i="31"/>
  <c r="E316" i="31" s="1"/>
  <c r="E317" i="31" s="1"/>
  <c r="E298" i="31"/>
  <c r="E299" i="31" s="1"/>
  <c r="E300" i="31" s="1"/>
  <c r="E301" i="31" s="1"/>
  <c r="E302" i="31" s="1"/>
  <c r="E303" i="31" s="1"/>
  <c r="E304" i="31" s="1"/>
  <c r="E305" i="31" s="1"/>
  <c r="E306" i="31" s="1"/>
  <c r="E307" i="31" s="1"/>
  <c r="E308" i="31" s="1"/>
  <c r="E309" i="31" s="1"/>
  <c r="E310" i="31" s="1"/>
  <c r="E311" i="31" s="1"/>
  <c r="E312" i="31" s="1"/>
  <c r="E313" i="31" s="1"/>
  <c r="E270" i="31"/>
  <c r="E271" i="31" s="1"/>
  <c r="E272" i="31" s="1"/>
  <c r="E274" i="31" s="1"/>
  <c r="E275" i="31" s="1"/>
  <c r="E276" i="31" s="1"/>
  <c r="E277" i="31" s="1"/>
  <c r="E278" i="31" s="1"/>
  <c r="E279" i="31" s="1"/>
  <c r="E280" i="31" s="1"/>
  <c r="E281" i="31" s="1"/>
  <c r="E282" i="31" s="1"/>
  <c r="E283" i="31" s="1"/>
  <c r="E284" i="31" s="1"/>
  <c r="E285" i="31" s="1"/>
  <c r="E287" i="31" s="1"/>
  <c r="E288" i="31" s="1"/>
  <c r="E289" i="31" s="1"/>
  <c r="E290" i="31" s="1"/>
  <c r="E291" i="31" s="1"/>
  <c r="E292" i="31" s="1"/>
  <c r="E293" i="31" s="1"/>
  <c r="E294" i="31" s="1"/>
  <c r="E295" i="31" s="1"/>
  <c r="E296" i="31" s="1"/>
  <c r="E267" i="31"/>
  <c r="E268" i="31" s="1"/>
  <c r="E264" i="31"/>
  <c r="E265" i="31" s="1"/>
  <c r="E263" i="31"/>
  <c r="E252" i="31"/>
  <c r="E253" i="31" s="1"/>
  <c r="E254" i="31" s="1"/>
  <c r="E255" i="31" s="1"/>
  <c r="E256" i="31" s="1"/>
  <c r="E257" i="31" s="1"/>
  <c r="E258" i="31" s="1"/>
  <c r="E259" i="31" s="1"/>
  <c r="E260" i="31" s="1"/>
  <c r="E261" i="31" s="1"/>
  <c r="E250" i="31"/>
  <c r="E248" i="31"/>
  <c r="E246" i="31"/>
  <c r="E239" i="31"/>
  <c r="E240" i="31" s="1"/>
  <c r="E241" i="31" s="1"/>
  <c r="E230" i="31"/>
  <c r="E231" i="31" s="1"/>
  <c r="E232" i="31" s="1"/>
  <c r="E233" i="31" s="1"/>
  <c r="E234" i="31" s="1"/>
  <c r="E235" i="31" s="1"/>
  <c r="E236" i="31" s="1"/>
  <c r="E237" i="31" s="1"/>
  <c r="E201" i="31"/>
  <c r="E202" i="31" s="1"/>
  <c r="E204" i="31" s="1"/>
  <c r="E205" i="31" s="1"/>
  <c r="E206" i="31" s="1"/>
  <c r="E207" i="31" s="1"/>
  <c r="E208" i="31" s="1"/>
  <c r="E209" i="31" s="1"/>
  <c r="E210" i="31" s="1"/>
  <c r="E211" i="31" s="1"/>
  <c r="E212" i="31" s="1"/>
  <c r="E213" i="31" s="1"/>
  <c r="E214" i="31" s="1"/>
  <c r="E215" i="31" s="1"/>
  <c r="E217" i="31" s="1"/>
  <c r="E218" i="31" s="1"/>
  <c r="E219" i="31" s="1"/>
  <c r="E220" i="31" s="1"/>
  <c r="E221" i="31" s="1"/>
  <c r="E222" i="31" s="1"/>
  <c r="E223" i="31" s="1"/>
  <c r="E224" i="31" s="1"/>
  <c r="E225" i="31" s="1"/>
  <c r="E226" i="31" s="1"/>
  <c r="E227" i="31" s="1"/>
  <c r="E228" i="31" s="1"/>
  <c r="E199" i="31"/>
  <c r="E194" i="31"/>
  <c r="E195" i="31" s="1"/>
  <c r="E196" i="31" s="1"/>
  <c r="E177" i="31"/>
  <c r="E178" i="31" s="1"/>
  <c r="E179" i="31" s="1"/>
  <c r="E180" i="31" s="1"/>
  <c r="E181" i="31" s="1"/>
  <c r="E182" i="31" s="1"/>
  <c r="E183" i="31" s="1"/>
  <c r="E184" i="31" s="1"/>
  <c r="E185" i="31" s="1"/>
  <c r="E186" i="31" s="1"/>
  <c r="E187" i="31" s="1"/>
  <c r="E188" i="31" s="1"/>
  <c r="E189" i="31" s="1"/>
  <c r="E190" i="31" s="1"/>
  <c r="E191" i="31" s="1"/>
  <c r="E192" i="31" s="1"/>
  <c r="E163" i="31"/>
  <c r="E164" i="31" s="1"/>
  <c r="E165" i="31" s="1"/>
  <c r="E166" i="31" s="1"/>
  <c r="E167" i="31" s="1"/>
  <c r="E168" i="31" s="1"/>
  <c r="E169" i="31" s="1"/>
  <c r="E170" i="31" s="1"/>
  <c r="E171" i="31" s="1"/>
  <c r="E172" i="31" s="1"/>
  <c r="E173" i="31" s="1"/>
  <c r="E174" i="31" s="1"/>
  <c r="E175" i="31" s="1"/>
  <c r="E162" i="31"/>
  <c r="E159" i="31"/>
  <c r="E160" i="31" s="1"/>
  <c r="E141" i="31"/>
  <c r="E142" i="31" s="1"/>
  <c r="E143" i="31" s="1"/>
  <c r="E144" i="31" s="1"/>
  <c r="E145" i="31" s="1"/>
  <c r="E146" i="31" s="1"/>
  <c r="E147" i="31" s="1"/>
  <c r="E148" i="31" s="1"/>
  <c r="E149" i="31" s="1"/>
  <c r="E150" i="31" s="1"/>
  <c r="E151" i="31" s="1"/>
  <c r="E152" i="31" s="1"/>
  <c r="E153" i="31" s="1"/>
  <c r="E154" i="31" s="1"/>
  <c r="E155" i="31" s="1"/>
  <c r="E156" i="31" s="1"/>
  <c r="E157" i="31" s="1"/>
  <c r="E138" i="31"/>
  <c r="E136" i="31"/>
  <c r="E120" i="31"/>
  <c r="E121" i="31" s="1"/>
  <c r="E122" i="31" s="1"/>
  <c r="E123" i="31" s="1"/>
  <c r="E124" i="31" s="1"/>
  <c r="E125" i="31" s="1"/>
  <c r="E126" i="31" s="1"/>
  <c r="E127" i="31" s="1"/>
  <c r="E128" i="31" s="1"/>
  <c r="E129" i="31" s="1"/>
  <c r="E130" i="31" s="1"/>
  <c r="E131" i="31" s="1"/>
  <c r="E106" i="31"/>
  <c r="E107" i="31" s="1"/>
  <c r="E108" i="31" s="1"/>
  <c r="E109" i="31" s="1"/>
  <c r="E110" i="31" s="1"/>
  <c r="E111" i="31" s="1"/>
  <c r="E112" i="31" s="1"/>
  <c r="E113" i="31" s="1"/>
  <c r="E114" i="31" s="1"/>
  <c r="E115" i="31" s="1"/>
  <c r="E103" i="31"/>
  <c r="E104" i="31" s="1"/>
  <c r="E98" i="31"/>
  <c r="E88" i="31"/>
  <c r="E89" i="31" s="1"/>
  <c r="E90" i="31" s="1"/>
  <c r="E91" i="31" s="1"/>
  <c r="E92" i="31" s="1"/>
  <c r="E93" i="31" s="1"/>
  <c r="E94" i="31" s="1"/>
  <c r="E95" i="31" s="1"/>
  <c r="E85" i="31"/>
  <c r="E86" i="31" s="1"/>
  <c r="E80" i="31"/>
  <c r="E73" i="31"/>
  <c r="E71" i="31"/>
  <c r="E69" i="31"/>
  <c r="E66" i="31"/>
  <c r="E55" i="31"/>
  <c r="E54" i="31"/>
  <c r="E51" i="31"/>
  <c r="E52" i="31" s="1"/>
  <c r="E6" i="31"/>
  <c r="E7" i="31" s="1"/>
  <c r="E5" i="31"/>
  <c r="F1" i="31"/>
  <c r="D1" i="31"/>
  <c r="E9" i="31" l="1"/>
  <c r="E10" i="31" s="1"/>
  <c r="E11" i="31" s="1"/>
  <c r="E12" i="31" s="1"/>
  <c r="E13" i="31" s="1"/>
  <c r="E14" i="31" s="1"/>
  <c r="E15" i="31" s="1"/>
  <c r="E16" i="31" s="1"/>
  <c r="E17" i="31" s="1"/>
  <c r="E18" i="31" s="1"/>
  <c r="E19" i="31" s="1"/>
  <c r="E20" i="31" s="1"/>
  <c r="E21" i="31" s="1"/>
  <c r="E22" i="31" s="1"/>
  <c r="E25" i="31" s="1"/>
  <c r="E26" i="31" s="1"/>
  <c r="E27" i="31" s="1"/>
  <c r="E28" i="31" s="1"/>
  <c r="E29" i="31" s="1"/>
  <c r="E30" i="31" s="1"/>
  <c r="E31" i="31" s="1"/>
  <c r="E32" i="31" s="1"/>
  <c r="E33" i="31" s="1"/>
  <c r="E34" i="31" s="1"/>
  <c r="E35" i="31" s="1"/>
  <c r="E36" i="31" s="1"/>
  <c r="E38" i="31" s="1"/>
  <c r="E39" i="31" s="1"/>
  <c r="E40" i="31" s="1"/>
  <c r="E41" i="31" s="1"/>
  <c r="E42" i="31" s="1"/>
  <c r="E43" i="31" s="1"/>
  <c r="E44" i="31" s="1"/>
  <c r="E45" i="31" s="1"/>
  <c r="E46" i="31" s="1"/>
  <c r="E47" i="31" s="1"/>
  <c r="E48" i="31" s="1"/>
  <c r="E49" i="31" s="1"/>
  <c r="C1" i="31" l="1"/>
  <c r="E154" i="27" l="1"/>
  <c r="E155" i="27" s="1"/>
  <c r="E156" i="27" s="1"/>
  <c r="E157" i="27" s="1"/>
  <c r="E158" i="27" s="1"/>
  <c r="E159" i="27" s="1"/>
  <c r="E134" i="27"/>
  <c r="E135" i="27" s="1"/>
  <c r="E136" i="27" s="1"/>
  <c r="E137" i="27" s="1"/>
  <c r="E138" i="27" s="1"/>
  <c r="E139" i="27" s="1"/>
  <c r="E140" i="27" s="1"/>
  <c r="E141" i="27" s="1"/>
  <c r="E143" i="27" s="1"/>
  <c r="E144" i="27" s="1"/>
  <c r="E145" i="27" s="1"/>
  <c r="E146" i="27" s="1"/>
  <c r="E147" i="27" s="1"/>
  <c r="E148" i="27" s="1"/>
  <c r="E149" i="27" s="1"/>
  <c r="E150" i="27" s="1"/>
  <c r="E151" i="27" s="1"/>
  <c r="E152" i="27" s="1"/>
  <c r="E133" i="27"/>
  <c r="E130" i="27"/>
  <c r="E122" i="27"/>
  <c r="E123" i="27" s="1"/>
  <c r="E124" i="27" s="1"/>
  <c r="E125" i="27" s="1"/>
  <c r="E126" i="27" s="1"/>
  <c r="E127" i="27" s="1"/>
  <c r="E102" i="27"/>
  <c r="E103" i="27" s="1"/>
  <c r="E104" i="27" s="1"/>
  <c r="E105" i="27" s="1"/>
  <c r="E106" i="27" s="1"/>
  <c r="E107" i="27" s="1"/>
  <c r="E108" i="27" s="1"/>
  <c r="E109" i="27" s="1"/>
  <c r="E111" i="27" s="1"/>
  <c r="E112" i="27" s="1"/>
  <c r="E113" i="27" s="1"/>
  <c r="E114" i="27" s="1"/>
  <c r="E115" i="27" s="1"/>
  <c r="E116" i="27" s="1"/>
  <c r="E117" i="27" s="1"/>
  <c r="E118" i="27" s="1"/>
  <c r="E119" i="27" s="1"/>
  <c r="E120" i="27" s="1"/>
  <c r="E101" i="27"/>
  <c r="E98" i="27"/>
  <c r="E77" i="27"/>
  <c r="E78" i="27" s="1"/>
  <c r="E79" i="27" s="1"/>
  <c r="E80" i="27" s="1"/>
  <c r="E81" i="27" s="1"/>
  <c r="E82" i="27" s="1"/>
  <c r="E83" i="27" s="1"/>
  <c r="E84" i="27" s="1"/>
  <c r="E85" i="27" s="1"/>
  <c r="E87" i="27" s="1"/>
  <c r="E88" i="27" s="1"/>
  <c r="E89" i="27" s="1"/>
  <c r="E90" i="27" s="1"/>
  <c r="E91" i="27" s="1"/>
  <c r="E92" i="27" s="1"/>
  <c r="E93" i="27" s="1"/>
  <c r="E94" i="27" s="1"/>
  <c r="E95" i="27" s="1"/>
  <c r="E68" i="27"/>
  <c r="E69" i="27" s="1"/>
  <c r="E70" i="27" s="1"/>
  <c r="E71" i="27" s="1"/>
  <c r="E72" i="27" s="1"/>
  <c r="E73" i="27" s="1"/>
  <c r="E59" i="27"/>
  <c r="E60" i="27" s="1"/>
  <c r="E61" i="27" s="1"/>
  <c r="E62" i="27" s="1"/>
  <c r="E63" i="27" s="1"/>
  <c r="E64" i="27" s="1"/>
  <c r="E65" i="27" s="1"/>
  <c r="E66" i="27" s="1"/>
  <c r="E52" i="27"/>
  <c r="E53" i="27" s="1"/>
  <c r="E54" i="27" s="1"/>
  <c r="E55" i="27" s="1"/>
  <c r="E56" i="27" s="1"/>
  <c r="E57" i="27" s="1"/>
  <c r="E51" i="27"/>
  <c r="E42" i="27"/>
  <c r="E43" i="27" s="1"/>
  <c r="E44" i="27" s="1"/>
  <c r="E45" i="27" s="1"/>
  <c r="E46" i="27" s="1"/>
  <c r="E41" i="27"/>
  <c r="E24" i="27"/>
  <c r="E25" i="27" s="1"/>
  <c r="E26" i="27" s="1"/>
  <c r="E27" i="27" s="1"/>
  <c r="E28" i="27" s="1"/>
  <c r="E29" i="27" s="1"/>
  <c r="E6" i="27"/>
  <c r="E7" i="27" s="1"/>
  <c r="E5" i="27"/>
  <c r="F1" i="27"/>
  <c r="D1" i="27"/>
  <c r="E32" i="27" l="1"/>
  <c r="E33" i="27" s="1"/>
  <c r="E34" i="27" s="1"/>
  <c r="E35" i="27" s="1"/>
  <c r="E36" i="27" s="1"/>
  <c r="E37" i="27" s="1"/>
  <c r="E38" i="27" s="1"/>
  <c r="E39" i="27" s="1"/>
  <c r="E30" i="27"/>
  <c r="E8" i="27"/>
  <c r="E9" i="27" s="1"/>
  <c r="E10" i="27" s="1"/>
  <c r="E11" i="27" s="1"/>
  <c r="E12" i="27" s="1"/>
  <c r="E13" i="27" s="1"/>
  <c r="E14" i="27" s="1"/>
  <c r="E15" i="27" s="1"/>
  <c r="E16" i="27" s="1"/>
  <c r="E17" i="27" s="1"/>
  <c r="E18" i="27" s="1"/>
  <c r="E19" i="27" s="1"/>
  <c r="C1" i="27"/>
  <c r="E495" i="25" l="1"/>
  <c r="E496" i="25" s="1"/>
  <c r="E497" i="25" s="1"/>
  <c r="E498" i="25" s="1"/>
  <c r="E93" i="38" l="1"/>
  <c r="E94" i="38" s="1"/>
  <c r="E95" i="38" s="1"/>
  <c r="E96" i="38" s="1"/>
  <c r="E97" i="38" s="1"/>
  <c r="E98" i="38" s="1"/>
  <c r="E86" i="38"/>
  <c r="E87" i="38" s="1"/>
  <c r="E88" i="38" s="1"/>
  <c r="E89" i="38" s="1"/>
  <c r="E90" i="38" s="1"/>
  <c r="E91" i="38" s="1"/>
  <c r="E79" i="38"/>
  <c r="E80" i="38" s="1"/>
  <c r="E81" i="38" s="1"/>
  <c r="E82" i="38" s="1"/>
  <c r="E83" i="38" s="1"/>
  <c r="E84" i="38" s="1"/>
  <c r="E72" i="38"/>
  <c r="E73" i="38" s="1"/>
  <c r="E74" i="38" s="1"/>
  <c r="E75" i="38" s="1"/>
  <c r="E76" i="38" s="1"/>
  <c r="E77" i="38" s="1"/>
  <c r="E65" i="38"/>
  <c r="E66" i="38" s="1"/>
  <c r="E67" i="38" s="1"/>
  <c r="E68" i="38" s="1"/>
  <c r="E69" i="38" s="1"/>
  <c r="E70" i="38" s="1"/>
  <c r="E59" i="38"/>
  <c r="E60" i="38" s="1"/>
  <c r="E61" i="38" s="1"/>
  <c r="E62" i="38" s="1"/>
  <c r="E63" i="38" s="1"/>
  <c r="E58" i="38"/>
  <c r="E51" i="38"/>
  <c r="E52" i="38" s="1"/>
  <c r="E53" i="38" s="1"/>
  <c r="E54" i="38" s="1"/>
  <c r="E55" i="38" s="1"/>
  <c r="E56" i="38" s="1"/>
  <c r="E44" i="38"/>
  <c r="E45" i="38" s="1"/>
  <c r="E46" i="38" s="1"/>
  <c r="E47" i="38" s="1"/>
  <c r="E48" i="38" s="1"/>
  <c r="E49" i="38" s="1"/>
  <c r="E37" i="38"/>
  <c r="E38" i="38" s="1"/>
  <c r="E5" i="38"/>
  <c r="E6" i="38" s="1"/>
  <c r="F1" i="38"/>
  <c r="D1" i="38"/>
  <c r="D16" i="1"/>
  <c r="F16" i="1"/>
  <c r="E39" i="38" l="1"/>
  <c r="E40" i="38" s="1"/>
  <c r="E41" i="38" s="1"/>
  <c r="E42" i="38" s="1"/>
  <c r="C1" i="38"/>
  <c r="C16" i="1"/>
  <c r="E16" i="1" l="1"/>
  <c r="E186" i="35"/>
  <c r="E187" i="35" s="1"/>
  <c r="E200" i="36"/>
  <c r="E201" i="36" s="1"/>
  <c r="E487" i="25" l="1"/>
  <c r="E488" i="25" s="1"/>
  <c r="E491" i="25" s="1"/>
  <c r="E492" i="25" s="1"/>
  <c r="E493" i="25" s="1"/>
  <c r="E494" i="25" s="1"/>
  <c r="E483" i="25"/>
  <c r="E482" i="25"/>
  <c r="E480" i="25"/>
  <c r="E475" i="25"/>
  <c r="E476" i="25" s="1"/>
  <c r="E459" i="25"/>
  <c r="E460" i="25" s="1"/>
  <c r="E461" i="25" s="1"/>
  <c r="E462" i="25" s="1"/>
  <c r="E463" i="25" s="1"/>
  <c r="E464" i="25" s="1"/>
  <c r="E465" i="25" s="1"/>
  <c r="E466" i="25" s="1"/>
  <c r="E467" i="25" s="1"/>
  <c r="E468" i="25" s="1"/>
  <c r="E469" i="25" s="1"/>
  <c r="E470" i="25" s="1"/>
  <c r="E471" i="25" s="1"/>
  <c r="E472" i="25" s="1"/>
  <c r="E473" i="25" s="1"/>
  <c r="E453" i="25"/>
  <c r="E454" i="25" s="1"/>
  <c r="E455" i="25" s="1"/>
  <c r="E456" i="25" s="1"/>
  <c r="E449" i="25"/>
  <c r="E450" i="25" s="1"/>
  <c r="E447" i="25"/>
  <c r="E442" i="25"/>
  <c r="E443" i="25" s="1"/>
  <c r="E444" i="25" s="1"/>
  <c r="E436" i="25"/>
  <c r="E437" i="25" s="1"/>
  <c r="E438" i="25" s="1"/>
  <c r="E439" i="25" s="1"/>
  <c r="E440" i="25" s="1"/>
  <c r="E433" i="25"/>
  <c r="E434" i="25" s="1"/>
  <c r="E429" i="25"/>
  <c r="E430" i="25" s="1"/>
  <c r="E431" i="25" s="1"/>
  <c r="E424" i="25"/>
  <c r="E422" i="25"/>
  <c r="E415" i="25"/>
  <c r="E416" i="25" s="1"/>
  <c r="E417" i="25" s="1"/>
  <c r="E418" i="25" s="1"/>
  <c r="E409" i="25"/>
  <c r="E410" i="25" s="1"/>
  <c r="E411" i="25" s="1"/>
  <c r="E412" i="25" s="1"/>
  <c r="E406" i="25"/>
  <c r="E395" i="25"/>
  <c r="E396" i="25" s="1"/>
  <c r="E397" i="25" s="1"/>
  <c r="E398" i="25" s="1"/>
  <c r="E399" i="25" s="1"/>
  <c r="E400" i="25" s="1"/>
  <c r="E401" i="25" s="1"/>
  <c r="E402" i="25" s="1"/>
  <c r="E403" i="25" s="1"/>
  <c r="E404" i="25" s="1"/>
  <c r="E389" i="25"/>
  <c r="E390" i="25" s="1"/>
  <c r="E388" i="25"/>
  <c r="E354" i="25"/>
  <c r="E357" i="25" s="1"/>
  <c r="E358" i="25" s="1"/>
  <c r="E359" i="25" s="1"/>
  <c r="E360" i="25" s="1"/>
  <c r="E361" i="25" s="1"/>
  <c r="E362" i="25" s="1"/>
  <c r="E363" i="25" s="1"/>
  <c r="E364" i="25" s="1"/>
  <c r="E365" i="25" s="1"/>
  <c r="E366" i="25" s="1"/>
  <c r="E368" i="25" s="1"/>
  <c r="E369" i="25" s="1"/>
  <c r="E370" i="25" s="1"/>
  <c r="E371" i="25" s="1"/>
  <c r="E372" i="25" s="1"/>
  <c r="E375" i="25" s="1"/>
  <c r="E376" i="25" s="1"/>
  <c r="E377" i="25" s="1"/>
  <c r="E378" i="25" s="1"/>
  <c r="E379" i="25" s="1"/>
  <c r="E381" i="25" s="1"/>
  <c r="E382" i="25" s="1"/>
  <c r="E383" i="25" s="1"/>
  <c r="E384" i="25" s="1"/>
  <c r="E385" i="25" s="1"/>
  <c r="E336" i="25"/>
  <c r="E337" i="25" s="1"/>
  <c r="E338" i="25" s="1"/>
  <c r="E339" i="25" s="1"/>
  <c r="E340" i="25" s="1"/>
  <c r="E341" i="25" s="1"/>
  <c r="E342" i="25" s="1"/>
  <c r="E343" i="25" s="1"/>
  <c r="E344" i="25" s="1"/>
  <c r="E345" i="25" s="1"/>
  <c r="E346" i="25" s="1"/>
  <c r="E347" i="25" s="1"/>
  <c r="E348" i="25" s="1"/>
  <c r="E349" i="25" s="1"/>
  <c r="E350" i="25" s="1"/>
  <c r="E351" i="25" s="1"/>
  <c r="E352" i="25" s="1"/>
  <c r="E324" i="25"/>
  <c r="E325" i="25" s="1"/>
  <c r="E326" i="25" s="1"/>
  <c r="E327" i="25" s="1"/>
  <c r="E328" i="25" s="1"/>
  <c r="E329" i="25" s="1"/>
  <c r="E330" i="25" s="1"/>
  <c r="E331" i="25" s="1"/>
  <c r="E315" i="25"/>
  <c r="E316" i="25" s="1"/>
  <c r="E317" i="25" s="1"/>
  <c r="E318" i="25" s="1"/>
  <c r="E319" i="25" s="1"/>
  <c r="E320" i="25" s="1"/>
  <c r="E321" i="25" s="1"/>
  <c r="E322" i="25" s="1"/>
  <c r="E301" i="25"/>
  <c r="E302" i="25" s="1"/>
  <c r="E303" i="25" s="1"/>
  <c r="E304" i="25" s="1"/>
  <c r="E305" i="25" s="1"/>
  <c r="E306" i="25" s="1"/>
  <c r="E307" i="25" s="1"/>
  <c r="E308" i="25" s="1"/>
  <c r="E309" i="25" s="1"/>
  <c r="E310" i="25" s="1"/>
  <c r="E311" i="25" s="1"/>
  <c r="E312" i="25" s="1"/>
  <c r="E313" i="25" s="1"/>
  <c r="E300" i="25"/>
  <c r="E292" i="25"/>
  <c r="E293" i="25" s="1"/>
  <c r="E294" i="25" s="1"/>
  <c r="E295" i="25" s="1"/>
  <c r="E296" i="25" s="1"/>
  <c r="E297" i="25" s="1"/>
  <c r="E298" i="25" s="1"/>
  <c r="E289" i="25"/>
  <c r="E290" i="25" s="1"/>
  <c r="E286" i="25"/>
  <c r="E287" i="25" s="1"/>
  <c r="E284" i="25"/>
  <c r="E280" i="25"/>
  <c r="E281" i="25" s="1"/>
  <c r="E277" i="25"/>
  <c r="E267" i="25"/>
  <c r="E268" i="25" s="1"/>
  <c r="E269" i="25" s="1"/>
  <c r="E270" i="25" s="1"/>
  <c r="E271" i="25" s="1"/>
  <c r="E272" i="25" s="1"/>
  <c r="E273" i="25" s="1"/>
  <c r="E274" i="25" s="1"/>
  <c r="E252" i="25"/>
  <c r="E253" i="25" s="1"/>
  <c r="E254" i="25" s="1"/>
  <c r="E255" i="25" s="1"/>
  <c r="E256" i="25" s="1"/>
  <c r="E257" i="25" s="1"/>
  <c r="E258" i="25" s="1"/>
  <c r="E259" i="25" s="1"/>
  <c r="E260" i="25" s="1"/>
  <c r="E261" i="25" s="1"/>
  <c r="E262" i="25" s="1"/>
  <c r="E263" i="25" s="1"/>
  <c r="E264" i="25" s="1"/>
  <c r="E265" i="25" s="1"/>
  <c r="E244" i="25"/>
  <c r="E245" i="25" s="1"/>
  <c r="E246" i="25" s="1"/>
  <c r="E247" i="25" s="1"/>
  <c r="E248" i="25" s="1"/>
  <c r="E249" i="25" s="1"/>
  <c r="E250" i="25" s="1"/>
  <c r="E242" i="25"/>
  <c r="E238" i="25"/>
  <c r="E235" i="25"/>
  <c r="E231" i="25"/>
  <c r="E232" i="25" s="1"/>
  <c r="E214" i="25"/>
  <c r="E215" i="25" s="1"/>
  <c r="E216" i="25" s="1"/>
  <c r="E217" i="25" s="1"/>
  <c r="E218" i="25" s="1"/>
  <c r="E219" i="25" s="1"/>
  <c r="E220" i="25" s="1"/>
  <c r="E221" i="25" s="1"/>
  <c r="E222" i="25" s="1"/>
  <c r="E223" i="25" s="1"/>
  <c r="E224" i="25" s="1"/>
  <c r="E225" i="25" s="1"/>
  <c r="E226" i="25" s="1"/>
  <c r="E227" i="25" s="1"/>
  <c r="E228" i="25" s="1"/>
  <c r="E229" i="25" s="1"/>
  <c r="E198" i="25"/>
  <c r="E199" i="25" s="1"/>
  <c r="E200" i="25" s="1"/>
  <c r="E201" i="25" s="1"/>
  <c r="E202" i="25" s="1"/>
  <c r="E203" i="25" s="1"/>
  <c r="E204" i="25" s="1"/>
  <c r="E205" i="25" s="1"/>
  <c r="E206" i="25" s="1"/>
  <c r="E207" i="25" s="1"/>
  <c r="E208" i="25" s="1"/>
  <c r="E209" i="25" s="1"/>
  <c r="E210" i="25" s="1"/>
  <c r="E211" i="25" s="1"/>
  <c r="E212" i="25" s="1"/>
  <c r="E197" i="25"/>
  <c r="E191" i="25"/>
  <c r="E192" i="25" s="1"/>
  <c r="E193" i="25" s="1"/>
  <c r="E194" i="25" s="1"/>
  <c r="E195" i="25" s="1"/>
  <c r="E177" i="25"/>
  <c r="E178" i="25" s="1"/>
  <c r="E179" i="25" s="1"/>
  <c r="E180" i="25" s="1"/>
  <c r="E181" i="25" s="1"/>
  <c r="E182" i="25" s="1"/>
  <c r="E183" i="25" s="1"/>
  <c r="E184" i="25" s="1"/>
  <c r="E185" i="25" s="1"/>
  <c r="E186" i="25" s="1"/>
  <c r="E187" i="25" s="1"/>
  <c r="E188" i="25" s="1"/>
  <c r="E189" i="25" s="1"/>
  <c r="E161" i="25"/>
  <c r="E162" i="25" s="1"/>
  <c r="E163" i="25" s="1"/>
  <c r="E164" i="25" s="1"/>
  <c r="E165" i="25" s="1"/>
  <c r="E166" i="25" s="1"/>
  <c r="E167" i="25" s="1"/>
  <c r="E168" i="25" s="1"/>
  <c r="E169" i="25" s="1"/>
  <c r="E170" i="25" s="1"/>
  <c r="E171" i="25" s="1"/>
  <c r="E172" i="25" s="1"/>
  <c r="E173" i="25" s="1"/>
  <c r="E174" i="25" s="1"/>
  <c r="E159" i="25"/>
  <c r="E158" i="25"/>
  <c r="E156" i="25"/>
  <c r="E146" i="25"/>
  <c r="E147" i="25" s="1"/>
  <c r="E148" i="25" s="1"/>
  <c r="E149" i="25" s="1"/>
  <c r="E144" i="25"/>
  <c r="E135" i="25"/>
  <c r="E136" i="25" s="1"/>
  <c r="E137" i="25" s="1"/>
  <c r="E138" i="25" s="1"/>
  <c r="E139" i="25" s="1"/>
  <c r="E140" i="25" s="1"/>
  <c r="E141" i="25" s="1"/>
  <c r="E134" i="25"/>
  <c r="E117" i="25"/>
  <c r="E118" i="25" s="1"/>
  <c r="E119" i="25" s="1"/>
  <c r="E120" i="25" s="1"/>
  <c r="E121" i="25" s="1"/>
  <c r="E122" i="25" s="1"/>
  <c r="E123" i="25" s="1"/>
  <c r="E124" i="25" s="1"/>
  <c r="E125" i="25" s="1"/>
  <c r="E126" i="25" s="1"/>
  <c r="E127" i="25" s="1"/>
  <c r="E128" i="25" s="1"/>
  <c r="E129" i="25" s="1"/>
  <c r="E130" i="25" s="1"/>
  <c r="E131" i="25" s="1"/>
  <c r="E132" i="25" s="1"/>
  <c r="E101" i="25"/>
  <c r="E102" i="25" s="1"/>
  <c r="E103" i="25" s="1"/>
  <c r="E104" i="25" s="1"/>
  <c r="E105" i="25" s="1"/>
  <c r="E106" i="25" s="1"/>
  <c r="E107" i="25" s="1"/>
  <c r="E108" i="25" s="1"/>
  <c r="E109" i="25" s="1"/>
  <c r="E110" i="25" s="1"/>
  <c r="E111" i="25" s="1"/>
  <c r="E112" i="25" s="1"/>
  <c r="E113" i="25" s="1"/>
  <c r="E114" i="25" s="1"/>
  <c r="E115" i="25" s="1"/>
  <c r="E84" i="25"/>
  <c r="E85" i="25" s="1"/>
  <c r="E86" i="25" s="1"/>
  <c r="E87" i="25" s="1"/>
  <c r="E88" i="25" s="1"/>
  <c r="E89" i="25" s="1"/>
  <c r="E90" i="25" s="1"/>
  <c r="E91" i="25" s="1"/>
  <c r="E92" i="25" s="1"/>
  <c r="E93" i="25" s="1"/>
  <c r="E94" i="25" s="1"/>
  <c r="E95" i="25" s="1"/>
  <c r="E96" i="25" s="1"/>
  <c r="E97" i="25" s="1"/>
  <c r="E98" i="25" s="1"/>
  <c r="E99" i="25" s="1"/>
  <c r="E80" i="25"/>
  <c r="E81" i="25" s="1"/>
  <c r="E82" i="25" s="1"/>
  <c r="E71" i="25"/>
  <c r="E72" i="25" s="1"/>
  <c r="E73" i="25" s="1"/>
  <c r="E74" i="25" s="1"/>
  <c r="E75" i="25" s="1"/>
  <c r="E76" i="25" s="1"/>
  <c r="E77" i="25" s="1"/>
  <c r="E78" i="25" s="1"/>
  <c r="E69" i="25"/>
  <c r="E56" i="25"/>
  <c r="E57" i="25" s="1"/>
  <c r="E58" i="25" s="1"/>
  <c r="E59" i="25" s="1"/>
  <c r="E60" i="25" s="1"/>
  <c r="E61" i="25" s="1"/>
  <c r="E62" i="25" s="1"/>
  <c r="E63" i="25" s="1"/>
  <c r="E64" i="25" s="1"/>
  <c r="E65" i="25" s="1"/>
  <c r="E66" i="25" s="1"/>
  <c r="E67" i="25" s="1"/>
  <c r="E53" i="25"/>
  <c r="E54" i="25" s="1"/>
  <c r="E50" i="25"/>
  <c r="E51" i="25" s="1"/>
  <c r="E47" i="25"/>
  <c r="E48" i="25" s="1"/>
  <c r="E46" i="25"/>
  <c r="E44" i="25"/>
  <c r="E35" i="25"/>
  <c r="E36" i="25" s="1"/>
  <c r="E37" i="25" s="1"/>
  <c r="E38" i="25" s="1"/>
  <c r="E39" i="25" s="1"/>
  <c r="E40" i="25" s="1"/>
  <c r="E41" i="25" s="1"/>
  <c r="E26" i="25"/>
  <c r="E27" i="25" s="1"/>
  <c r="E28" i="25" s="1"/>
  <c r="E29" i="25" s="1"/>
  <c r="E30" i="25" s="1"/>
  <c r="E31" i="25" s="1"/>
  <c r="E32" i="25" s="1"/>
  <c r="E33" i="25" s="1"/>
  <c r="E5" i="25"/>
  <c r="E6" i="25" s="1"/>
  <c r="E7" i="25" s="1"/>
  <c r="F1" i="25"/>
  <c r="D1" i="25"/>
  <c r="E499" i="25" l="1"/>
  <c r="E500" i="25" s="1"/>
  <c r="E501" i="25" s="1"/>
  <c r="E502" i="25" s="1"/>
  <c r="E503" i="25" s="1"/>
  <c r="E504" i="25" s="1"/>
  <c r="E505" i="25" s="1"/>
  <c r="E506" i="25" s="1"/>
  <c r="E507" i="25" s="1"/>
  <c r="E8" i="25"/>
  <c r="E9" i="25" s="1"/>
  <c r="E10" i="25" s="1"/>
  <c r="E11" i="25" s="1"/>
  <c r="E12" i="25" s="1"/>
  <c r="E13" i="25" s="1"/>
  <c r="E14" i="25" s="1"/>
  <c r="E15" i="25" s="1"/>
  <c r="E16" i="25" s="1"/>
  <c r="E17" i="25" s="1"/>
  <c r="E18" i="25" s="1"/>
  <c r="E20" i="25" s="1"/>
  <c r="E21" i="25" s="1"/>
  <c r="E23" i="25" s="1"/>
  <c r="E24" i="25" s="1"/>
  <c r="E37" i="37"/>
  <c r="E38" i="37" s="1"/>
  <c r="E35" i="37"/>
  <c r="E33" i="37"/>
  <c r="E25" i="37"/>
  <c r="E26" i="37" s="1"/>
  <c r="E23" i="37"/>
  <c r="E21" i="37"/>
  <c r="E14" i="37"/>
  <c r="E5" i="37"/>
  <c r="E6" i="37" s="1"/>
  <c r="F1" i="37"/>
  <c r="D1" i="37"/>
  <c r="F8" i="1"/>
  <c r="D8" i="1"/>
  <c r="C8" i="1"/>
  <c r="C1" i="25" l="1"/>
  <c r="E8" i="1"/>
  <c r="E8" i="37"/>
  <c r="E9" i="37" s="1"/>
  <c r="E10" i="37" s="1"/>
  <c r="E11" i="37" s="1"/>
  <c r="E59" i="35"/>
  <c r="E60" i="35" s="1"/>
  <c r="E61" i="35" s="1"/>
  <c r="E69" i="36"/>
  <c r="E70" i="36" s="1"/>
  <c r="E71" i="36" s="1"/>
  <c r="E44" i="36"/>
  <c r="E45" i="36" s="1"/>
  <c r="E46" i="36" s="1"/>
  <c r="C1" i="37" l="1"/>
  <c r="E226" i="36" l="1"/>
  <c r="E221" i="36"/>
  <c r="E222" i="36" s="1"/>
  <c r="E211" i="36"/>
  <c r="E212" i="36" s="1"/>
  <c r="E213" i="36" s="1"/>
  <c r="E214" i="36" s="1"/>
  <c r="E215" i="36" s="1"/>
  <c r="E216" i="36" s="1"/>
  <c r="E217" i="36" s="1"/>
  <c r="E218" i="36" s="1"/>
  <c r="E219" i="36" s="1"/>
  <c r="E209" i="36"/>
  <c r="E204" i="36"/>
  <c r="E205" i="36" s="1"/>
  <c r="E206" i="36" s="1"/>
  <c r="E207" i="36" s="1"/>
  <c r="E193" i="36"/>
  <c r="E194" i="36" s="1"/>
  <c r="E195" i="36" s="1"/>
  <c r="E187" i="36"/>
  <c r="E188" i="36" s="1"/>
  <c r="E189" i="36" s="1"/>
  <c r="E190" i="36" s="1"/>
  <c r="E191" i="36" s="1"/>
  <c r="E184" i="36"/>
  <c r="E185" i="36" s="1"/>
  <c r="E180" i="36"/>
  <c r="E181" i="36" s="1"/>
  <c r="E182" i="36" s="1"/>
  <c r="E178" i="36"/>
  <c r="E174" i="36"/>
  <c r="E172" i="36"/>
  <c r="E165" i="36"/>
  <c r="E166" i="36" s="1"/>
  <c r="E167" i="36" s="1"/>
  <c r="E168" i="36" s="1"/>
  <c r="E158" i="36"/>
  <c r="E159" i="36" s="1"/>
  <c r="E160" i="36" s="1"/>
  <c r="E161" i="36" s="1"/>
  <c r="E155" i="36"/>
  <c r="E144" i="36"/>
  <c r="E145" i="36" s="1"/>
  <c r="E146" i="36" s="1"/>
  <c r="E147" i="36" s="1"/>
  <c r="E148" i="36" s="1"/>
  <c r="E149" i="36" s="1"/>
  <c r="E150" i="36" s="1"/>
  <c r="E151" i="36" s="1"/>
  <c r="E152" i="36" s="1"/>
  <c r="E153" i="36" s="1"/>
  <c r="E137" i="36"/>
  <c r="E138" i="36" s="1"/>
  <c r="E139" i="36" s="1"/>
  <c r="E101" i="36"/>
  <c r="E102" i="36" s="1"/>
  <c r="E103" i="36" s="1"/>
  <c r="E104" i="36" s="1"/>
  <c r="E105" i="36" s="1"/>
  <c r="E106" i="36" s="1"/>
  <c r="E107" i="36" s="1"/>
  <c r="E108" i="36" s="1"/>
  <c r="E109" i="36" s="1"/>
  <c r="E110" i="36" s="1"/>
  <c r="E111" i="36" s="1"/>
  <c r="E112" i="36" s="1"/>
  <c r="E114" i="36" s="1"/>
  <c r="E115" i="36" s="1"/>
  <c r="E116" i="36" s="1"/>
  <c r="E117" i="36" s="1"/>
  <c r="E118" i="36" s="1"/>
  <c r="E119" i="36" s="1"/>
  <c r="E122" i="36" s="1"/>
  <c r="E123" i="36" s="1"/>
  <c r="E124" i="36" s="1"/>
  <c r="E125" i="36" s="1"/>
  <c r="E126" i="36" s="1"/>
  <c r="E127" i="36" s="1"/>
  <c r="E129" i="36" s="1"/>
  <c r="E130" i="36" s="1"/>
  <c r="E131" i="36" s="1"/>
  <c r="E132" i="36" s="1"/>
  <c r="E133" i="36" s="1"/>
  <c r="E134" i="36" s="1"/>
  <c r="E95" i="36"/>
  <c r="E96" i="36" s="1"/>
  <c r="E97" i="36" s="1"/>
  <c r="E93" i="36"/>
  <c r="E84" i="36"/>
  <c r="E85" i="36" s="1"/>
  <c r="E81" i="36"/>
  <c r="E82" i="36" s="1"/>
  <c r="E76" i="36"/>
  <c r="E72" i="36"/>
  <c r="E66" i="36"/>
  <c r="E67" i="36" s="1"/>
  <c r="E61" i="36"/>
  <c r="E47" i="36"/>
  <c r="E49" i="36" s="1"/>
  <c r="E50" i="36" s="1"/>
  <c r="E51" i="36" s="1"/>
  <c r="E52" i="36" s="1"/>
  <c r="E53" i="36" s="1"/>
  <c r="E54" i="36" s="1"/>
  <c r="E55" i="36" s="1"/>
  <c r="E56" i="36" s="1"/>
  <c r="E57" i="36" s="1"/>
  <c r="E58" i="36" s="1"/>
  <c r="E41" i="36"/>
  <c r="E42" i="36" s="1"/>
  <c r="E36" i="36"/>
  <c r="E30" i="36"/>
  <c r="E5" i="36"/>
  <c r="E6" i="36" s="1"/>
  <c r="E7" i="36" s="1"/>
  <c r="F1" i="36"/>
  <c r="D1" i="36"/>
  <c r="E212" i="35"/>
  <c r="E207" i="35"/>
  <c r="E208" i="35" s="1"/>
  <c r="E197" i="35"/>
  <c r="E198" i="35" s="1"/>
  <c r="E199" i="35" s="1"/>
  <c r="E200" i="35" s="1"/>
  <c r="E201" i="35" s="1"/>
  <c r="E202" i="35" s="1"/>
  <c r="E203" i="35" s="1"/>
  <c r="E204" i="35" s="1"/>
  <c r="E205" i="35" s="1"/>
  <c r="E195" i="35"/>
  <c r="E190" i="35"/>
  <c r="E191" i="35" s="1"/>
  <c r="E192" i="35" s="1"/>
  <c r="E193" i="35" s="1"/>
  <c r="E179" i="35"/>
  <c r="E180" i="35" s="1"/>
  <c r="E181" i="35" s="1"/>
  <c r="E173" i="35"/>
  <c r="E174" i="35" s="1"/>
  <c r="E175" i="35" s="1"/>
  <c r="E176" i="35" s="1"/>
  <c r="E177" i="35" s="1"/>
  <c r="E170" i="35"/>
  <c r="E171" i="35" s="1"/>
  <c r="E166" i="35"/>
  <c r="E167" i="35" s="1"/>
  <c r="E168" i="35" s="1"/>
  <c r="E164" i="35"/>
  <c r="E160" i="35"/>
  <c r="E158" i="35"/>
  <c r="E151" i="35"/>
  <c r="E152" i="35" s="1"/>
  <c r="E153" i="35" s="1"/>
  <c r="E154" i="35" s="1"/>
  <c r="E144" i="35"/>
  <c r="E145" i="35" s="1"/>
  <c r="E146" i="35" s="1"/>
  <c r="E147" i="35" s="1"/>
  <c r="E141" i="35"/>
  <c r="E130" i="35"/>
  <c r="E131" i="35" s="1"/>
  <c r="E132" i="35" s="1"/>
  <c r="E133" i="35" s="1"/>
  <c r="E134" i="35" s="1"/>
  <c r="E135" i="35" s="1"/>
  <c r="E136" i="35" s="1"/>
  <c r="E137" i="35" s="1"/>
  <c r="E138" i="35" s="1"/>
  <c r="E139" i="35" s="1"/>
  <c r="E123" i="35"/>
  <c r="E124" i="35" s="1"/>
  <c r="E125" i="35" s="1"/>
  <c r="E87" i="35"/>
  <c r="E88" i="35" s="1"/>
  <c r="E89" i="35" s="1"/>
  <c r="E90" i="35" s="1"/>
  <c r="E91" i="35" s="1"/>
  <c r="E92" i="35" s="1"/>
  <c r="E93" i="35" s="1"/>
  <c r="E94" i="35" s="1"/>
  <c r="E95" i="35" s="1"/>
  <c r="E96" i="35" s="1"/>
  <c r="E97" i="35" s="1"/>
  <c r="E98" i="35" s="1"/>
  <c r="E100" i="35" s="1"/>
  <c r="E101" i="35" s="1"/>
  <c r="E102" i="35" s="1"/>
  <c r="E103" i="35" s="1"/>
  <c r="E104" i="35" s="1"/>
  <c r="E105" i="35" s="1"/>
  <c r="E108" i="35" s="1"/>
  <c r="E109" i="35" s="1"/>
  <c r="E110" i="35" s="1"/>
  <c r="E111" i="35" s="1"/>
  <c r="E112" i="35" s="1"/>
  <c r="E113" i="35" s="1"/>
  <c r="E115" i="35" s="1"/>
  <c r="E116" i="35" s="1"/>
  <c r="E117" i="35" s="1"/>
  <c r="E118" i="35" s="1"/>
  <c r="E119" i="35" s="1"/>
  <c r="E120" i="35" s="1"/>
  <c r="E81" i="35"/>
  <c r="E82" i="35" s="1"/>
  <c r="E83" i="35" s="1"/>
  <c r="E79" i="35"/>
  <c r="E71" i="35"/>
  <c r="E72" i="35" s="1"/>
  <c r="E68" i="35"/>
  <c r="E69" i="35" s="1"/>
  <c r="E65" i="35"/>
  <c r="E56" i="35"/>
  <c r="E57" i="35" s="1"/>
  <c r="E53" i="35"/>
  <c r="E37" i="35"/>
  <c r="E38" i="35" s="1"/>
  <c r="E39" i="35" s="1"/>
  <c r="E34" i="35"/>
  <c r="E35" i="35" s="1"/>
  <c r="E31" i="35"/>
  <c r="E5" i="35"/>
  <c r="E6" i="35" s="1"/>
  <c r="E7" i="35" s="1"/>
  <c r="F1" i="35"/>
  <c r="D1" i="35"/>
  <c r="D10" i="1"/>
  <c r="D9" i="1"/>
  <c r="F9" i="1"/>
  <c r="F10" i="1"/>
  <c r="E86" i="36" l="1"/>
  <c r="E87" i="36" s="1"/>
  <c r="E88" i="36" s="1"/>
  <c r="E89" i="36" s="1"/>
  <c r="E90" i="36" s="1"/>
  <c r="E73" i="35"/>
  <c r="E74" i="35" s="1"/>
  <c r="E75" i="35" s="1"/>
  <c r="E76" i="35" s="1"/>
  <c r="E41" i="35"/>
  <c r="E42" i="35" s="1"/>
  <c r="E43" i="35" s="1"/>
  <c r="E44" i="35" s="1"/>
  <c r="E45" i="35" s="1"/>
  <c r="E46" i="35" s="1"/>
  <c r="E47" i="35" s="1"/>
  <c r="E48" i="35" s="1"/>
  <c r="E49" i="35" s="1"/>
  <c r="E50" i="35" s="1"/>
  <c r="E9" i="36"/>
  <c r="E10" i="36" s="1"/>
  <c r="E11" i="36" s="1"/>
  <c r="E12" i="36" s="1"/>
  <c r="E13" i="36" s="1"/>
  <c r="E14" i="36" s="1"/>
  <c r="E15" i="36" s="1"/>
  <c r="E16" i="36" s="1"/>
  <c r="E18" i="36" s="1"/>
  <c r="E19" i="36" s="1"/>
  <c r="E20" i="36" s="1"/>
  <c r="E21" i="36" s="1"/>
  <c r="E22" i="36" s="1"/>
  <c r="E23" i="36" s="1"/>
  <c r="E24" i="36" s="1"/>
  <c r="E25" i="36" s="1"/>
  <c r="E26" i="36" s="1"/>
  <c r="E27" i="36" s="1"/>
  <c r="E9" i="35"/>
  <c r="E10" i="35" s="1"/>
  <c r="E11" i="35" l="1"/>
  <c r="E12" i="35" s="1"/>
  <c r="E13" i="35" s="1"/>
  <c r="E15" i="35" s="1"/>
  <c r="C1" i="36"/>
  <c r="C10" i="1"/>
  <c r="E10" i="1" l="1"/>
  <c r="E16" i="35"/>
  <c r="E17" i="35" s="1"/>
  <c r="E18" i="35" s="1"/>
  <c r="E19" i="35" s="1"/>
  <c r="E20" i="35" s="1"/>
  <c r="E21" i="35" s="1"/>
  <c r="E22" i="35" s="1"/>
  <c r="E23" i="35" s="1"/>
  <c r="E24" i="35" s="1"/>
  <c r="C1" i="35" l="1"/>
  <c r="E8" i="34"/>
  <c r="E9" i="34" s="1"/>
  <c r="E6" i="34"/>
  <c r="F1" i="34"/>
  <c r="D1" i="34"/>
  <c r="E13" i="33"/>
  <c r="E14" i="33" s="1"/>
  <c r="E15" i="33" s="1"/>
  <c r="E11" i="33"/>
  <c r="E9" i="33"/>
  <c r="E6" i="33"/>
  <c r="E7" i="33" s="1"/>
  <c r="F1" i="33"/>
  <c r="D1" i="33"/>
  <c r="C15" i="1"/>
  <c r="D14" i="1"/>
  <c r="D15" i="1"/>
  <c r="F15" i="1"/>
  <c r="F14" i="1"/>
  <c r="C9" i="1"/>
  <c r="C14" i="1"/>
  <c r="E9" i="1" l="1"/>
  <c r="E15" i="1"/>
  <c r="E14" i="1"/>
  <c r="E10" i="34"/>
  <c r="E11" i="34" s="1"/>
  <c r="E12" i="34" s="1"/>
  <c r="E13" i="34" s="1"/>
  <c r="E14" i="34" s="1"/>
  <c r="E15" i="34" s="1"/>
  <c r="E16" i="34" s="1"/>
  <c r="E17" i="34" s="1"/>
  <c r="E18" i="34" s="1"/>
  <c r="E19" i="34" s="1"/>
  <c r="E20" i="34" s="1"/>
  <c r="E21" i="34" s="1"/>
  <c r="E22" i="34" s="1"/>
  <c r="E23" i="34" s="1"/>
  <c r="E24" i="34" s="1"/>
  <c r="E16" i="33"/>
  <c r="E17" i="33" s="1"/>
  <c r="E18" i="33" s="1"/>
  <c r="E19" i="33" s="1"/>
  <c r="E20" i="33" s="1"/>
  <c r="E21" i="33" s="1"/>
  <c r="E22" i="33" s="1"/>
  <c r="E23" i="33" s="1"/>
  <c r="E24" i="33" s="1"/>
  <c r="E25" i="33" s="1"/>
  <c r="E26" i="33" s="1"/>
  <c r="C1" i="33"/>
  <c r="C1" i="34" l="1"/>
  <c r="E8" i="28" l="1"/>
  <c r="E6" i="28"/>
  <c r="E5" i="28"/>
  <c r="E178" i="32" l="1"/>
  <c r="E179" i="32" s="1"/>
  <c r="E180" i="32" s="1"/>
  <c r="E175" i="32"/>
  <c r="E176" i="32" s="1"/>
  <c r="E164" i="32"/>
  <c r="E165" i="32" s="1"/>
  <c r="E166" i="32" s="1"/>
  <c r="E167" i="32" s="1"/>
  <c r="E168" i="32" s="1"/>
  <c r="E169" i="32" s="1"/>
  <c r="E170" i="32" s="1"/>
  <c r="E171" i="32" s="1"/>
  <c r="E172" i="32" s="1"/>
  <c r="E173" i="32" s="1"/>
  <c r="E161" i="32"/>
  <c r="E162" i="32" s="1"/>
  <c r="E159" i="32"/>
  <c r="E144" i="32"/>
  <c r="E145" i="32" s="1"/>
  <c r="E146" i="32" s="1"/>
  <c r="E147" i="32" s="1"/>
  <c r="E148" i="32" s="1"/>
  <c r="E149" i="32" s="1"/>
  <c r="E150" i="32" s="1"/>
  <c r="E134" i="32"/>
  <c r="E135" i="32" s="1"/>
  <c r="E136" i="32" s="1"/>
  <c r="E137" i="32" s="1"/>
  <c r="E138" i="32" s="1"/>
  <c r="E139" i="32" s="1"/>
  <c r="E140" i="32" s="1"/>
  <c r="E141" i="32" s="1"/>
  <c r="E142" i="32" s="1"/>
  <c r="E132" i="32"/>
  <c r="E127" i="32"/>
  <c r="E128" i="32" s="1"/>
  <c r="E129" i="32" s="1"/>
  <c r="E117" i="32"/>
  <c r="E118" i="32" s="1"/>
  <c r="E119" i="32" s="1"/>
  <c r="E120" i="32" s="1"/>
  <c r="E121" i="32" s="1"/>
  <c r="E122" i="32" s="1"/>
  <c r="E123" i="32" s="1"/>
  <c r="E124" i="32" s="1"/>
  <c r="E125" i="32" s="1"/>
  <c r="E107" i="32"/>
  <c r="E108" i="32" s="1"/>
  <c r="E109" i="32" s="1"/>
  <c r="E110" i="32" s="1"/>
  <c r="E111" i="32" s="1"/>
  <c r="E112" i="32" s="1"/>
  <c r="E113" i="32" s="1"/>
  <c r="E114" i="32" s="1"/>
  <c r="E115" i="32" s="1"/>
  <c r="E104" i="32"/>
  <c r="E105" i="32" s="1"/>
  <c r="E101" i="32"/>
  <c r="E102" i="32" s="1"/>
  <c r="E99" i="32"/>
  <c r="E97" i="32"/>
  <c r="E95" i="32"/>
  <c r="E85" i="32"/>
  <c r="E86" i="32" s="1"/>
  <c r="E87" i="32" s="1"/>
  <c r="E88" i="32" s="1"/>
  <c r="E89" i="32" s="1"/>
  <c r="E90" i="32" s="1"/>
  <c r="E71" i="32"/>
  <c r="E72" i="32" s="1"/>
  <c r="E73" i="32" s="1"/>
  <c r="E74" i="32" s="1"/>
  <c r="E75" i="32" s="1"/>
  <c r="E76" i="32" s="1"/>
  <c r="E77" i="32" s="1"/>
  <c r="E78" i="32" s="1"/>
  <c r="E79" i="32" s="1"/>
  <c r="E68" i="32"/>
  <c r="E69" i="32" s="1"/>
  <c r="E65" i="32"/>
  <c r="E66" i="32" s="1"/>
  <c r="E56" i="32"/>
  <c r="E57" i="32" s="1"/>
  <c r="E58" i="32" s="1"/>
  <c r="E59" i="32" s="1"/>
  <c r="E60" i="32" s="1"/>
  <c r="E61" i="32" s="1"/>
  <c r="E62" i="32" s="1"/>
  <c r="E53" i="32"/>
  <c r="E54" i="32" s="1"/>
  <c r="E50" i="32"/>
  <c r="E51" i="32" s="1"/>
  <c r="E47" i="32"/>
  <c r="E45" i="32"/>
  <c r="E42" i="32"/>
  <c r="E33" i="32"/>
  <c r="E34" i="32" s="1"/>
  <c r="E35" i="32" s="1"/>
  <c r="E36" i="32" s="1"/>
  <c r="E37" i="32" s="1"/>
  <c r="E38" i="32" s="1"/>
  <c r="E39" i="32" s="1"/>
  <c r="E30" i="32"/>
  <c r="E31" i="32" s="1"/>
  <c r="E28" i="32"/>
  <c r="E5" i="32"/>
  <c r="E6" i="32" s="1"/>
  <c r="E7" i="32" s="1"/>
  <c r="F1" i="32"/>
  <c r="D1" i="32"/>
  <c r="E267" i="30"/>
  <c r="E268" i="30" s="1"/>
  <c r="E269" i="30" s="1"/>
  <c r="E264" i="30"/>
  <c r="E265" i="30" s="1"/>
  <c r="E250" i="30"/>
  <c r="E251" i="30" s="1"/>
  <c r="E252" i="30" s="1"/>
  <c r="E253" i="30" s="1"/>
  <c r="E254" i="30" s="1"/>
  <c r="E255" i="30" s="1"/>
  <c r="E256" i="30" s="1"/>
  <c r="E257" i="30" s="1"/>
  <c r="E258" i="30" s="1"/>
  <c r="E259" i="30" s="1"/>
  <c r="E260" i="30" s="1"/>
  <c r="E261" i="30" s="1"/>
  <c r="E262" i="30" s="1"/>
  <c r="E247" i="30"/>
  <c r="E248" i="30" s="1"/>
  <c r="E245" i="30"/>
  <c r="E234" i="30"/>
  <c r="E235" i="30" s="1"/>
  <c r="E236" i="30" s="1"/>
  <c r="E222" i="30"/>
  <c r="E223" i="30" s="1"/>
  <c r="E224" i="30" s="1"/>
  <c r="E225" i="30" s="1"/>
  <c r="E226" i="30" s="1"/>
  <c r="E227" i="30" s="1"/>
  <c r="E228" i="30" s="1"/>
  <c r="E229" i="30" s="1"/>
  <c r="E230" i="30" s="1"/>
  <c r="E231" i="30" s="1"/>
  <c r="E232" i="30" s="1"/>
  <c r="E208" i="30"/>
  <c r="E209" i="30" s="1"/>
  <c r="E210" i="30" s="1"/>
  <c r="E211" i="30" s="1"/>
  <c r="E212" i="30" s="1"/>
  <c r="E213" i="30" s="1"/>
  <c r="E214" i="30" s="1"/>
  <c r="E215" i="30" s="1"/>
  <c r="E216" i="30" s="1"/>
  <c r="E217" i="30" s="1"/>
  <c r="E218" i="30" s="1"/>
  <c r="E219" i="30" s="1"/>
  <c r="E220" i="30" s="1"/>
  <c r="E205" i="30"/>
  <c r="E206" i="30" s="1"/>
  <c r="E196" i="30"/>
  <c r="E197" i="30" s="1"/>
  <c r="E198" i="30" s="1"/>
  <c r="E199" i="30" s="1"/>
  <c r="E200" i="30" s="1"/>
  <c r="E201" i="30" s="1"/>
  <c r="E202" i="30" s="1"/>
  <c r="E203" i="30" s="1"/>
  <c r="E194" i="30"/>
  <c r="E175" i="30"/>
  <c r="E176" i="30" s="1"/>
  <c r="E177" i="30" s="1"/>
  <c r="E178" i="30" s="1"/>
  <c r="E179" i="30" s="1"/>
  <c r="E180" i="30" s="1"/>
  <c r="E181" i="30" s="1"/>
  <c r="E182" i="30" s="1"/>
  <c r="E183" i="30" s="1"/>
  <c r="E184" i="30" s="1"/>
  <c r="E185" i="30" s="1"/>
  <c r="E161" i="30"/>
  <c r="E162" i="30" s="1"/>
  <c r="E163" i="30" s="1"/>
  <c r="E164" i="30" s="1"/>
  <c r="E165" i="30" s="1"/>
  <c r="E166" i="30" s="1"/>
  <c r="E167" i="30" s="1"/>
  <c r="E168" i="30" s="1"/>
  <c r="E169" i="30" s="1"/>
  <c r="E170" i="30" s="1"/>
  <c r="E171" i="30" s="1"/>
  <c r="E172" i="30" s="1"/>
  <c r="E173" i="30" s="1"/>
  <c r="E159" i="30"/>
  <c r="E154" i="30"/>
  <c r="E155" i="30" s="1"/>
  <c r="E156" i="30" s="1"/>
  <c r="E142" i="30"/>
  <c r="E143" i="30" s="1"/>
  <c r="E144" i="30" s="1"/>
  <c r="E145" i="30" s="1"/>
  <c r="E146" i="30" s="1"/>
  <c r="E147" i="30" s="1"/>
  <c r="E148" i="30" s="1"/>
  <c r="E149" i="30" s="1"/>
  <c r="E150" i="30" s="1"/>
  <c r="E151" i="30" s="1"/>
  <c r="E152" i="30" s="1"/>
  <c r="E129" i="30"/>
  <c r="E130" i="30" s="1"/>
  <c r="E131" i="30" s="1"/>
  <c r="E132" i="30" s="1"/>
  <c r="E133" i="30" s="1"/>
  <c r="E134" i="30" s="1"/>
  <c r="E135" i="30" s="1"/>
  <c r="E136" i="30" s="1"/>
  <c r="E137" i="30" s="1"/>
  <c r="E138" i="30" s="1"/>
  <c r="E139" i="30" s="1"/>
  <c r="E140" i="30" s="1"/>
  <c r="E126" i="30"/>
  <c r="E127" i="30" s="1"/>
  <c r="E117" i="30"/>
  <c r="E118" i="30" s="1"/>
  <c r="E119" i="30" s="1"/>
  <c r="E120" i="30" s="1"/>
  <c r="E121" i="30" s="1"/>
  <c r="E122" i="30" s="1"/>
  <c r="E123" i="30" s="1"/>
  <c r="E124" i="30" s="1"/>
  <c r="E115" i="30"/>
  <c r="E82" i="30"/>
  <c r="E83" i="30" s="1"/>
  <c r="E84" i="30" s="1"/>
  <c r="E85" i="30" s="1"/>
  <c r="E86" i="30" s="1"/>
  <c r="E87" i="30" s="1"/>
  <c r="E88" i="30" s="1"/>
  <c r="E89" i="30" s="1"/>
  <c r="E90" i="30" s="1"/>
  <c r="E91" i="30" s="1"/>
  <c r="E79" i="30"/>
  <c r="E80" i="30" s="1"/>
  <c r="E76" i="30"/>
  <c r="E77" i="30" s="1"/>
  <c r="E66" i="30"/>
  <c r="E67" i="30" s="1"/>
  <c r="E68" i="30" s="1"/>
  <c r="E69" i="30" s="1"/>
  <c r="E70" i="30" s="1"/>
  <c r="E71" i="30" s="1"/>
  <c r="E72" i="30" s="1"/>
  <c r="E73" i="30" s="1"/>
  <c r="E63" i="30"/>
  <c r="E64" i="30" s="1"/>
  <c r="E60" i="30"/>
  <c r="E61" i="30" s="1"/>
  <c r="E55" i="30"/>
  <c r="E56" i="30" s="1"/>
  <c r="E52" i="30"/>
  <c r="E53" i="30" s="1"/>
  <c r="E49" i="30"/>
  <c r="E39" i="30"/>
  <c r="E40" i="30" s="1"/>
  <c r="E41" i="30" s="1"/>
  <c r="E42" i="30" s="1"/>
  <c r="E43" i="30" s="1"/>
  <c r="E44" i="30" s="1"/>
  <c r="E45" i="30" s="1"/>
  <c r="E46" i="30" s="1"/>
  <c r="E36" i="30"/>
  <c r="E37" i="30" s="1"/>
  <c r="E34" i="30"/>
  <c r="E5" i="30"/>
  <c r="F1" i="30"/>
  <c r="D1" i="30"/>
  <c r="F7" i="1"/>
  <c r="D6" i="1"/>
  <c r="F6" i="1"/>
  <c r="D7" i="1"/>
  <c r="E6" i="30" l="1"/>
  <c r="E7" i="30" s="1"/>
  <c r="E9" i="30" l="1"/>
  <c r="E10" i="30" s="1"/>
  <c r="E11" i="30" s="1"/>
  <c r="E12" i="30" s="1"/>
  <c r="E13" i="30" s="1"/>
  <c r="E14" i="30" s="1"/>
  <c r="E15" i="30" s="1"/>
  <c r="E16" i="30" s="1"/>
  <c r="E17" i="30" s="1"/>
  <c r="E18" i="30" s="1"/>
  <c r="E19" i="30" s="1"/>
  <c r="E20" i="30" s="1"/>
  <c r="E22" i="30" s="1"/>
  <c r="E23" i="30" s="1"/>
  <c r="E24" i="30" s="1"/>
  <c r="E25" i="30" s="1"/>
  <c r="E26" i="30" s="1"/>
  <c r="E27" i="30" s="1"/>
  <c r="E28" i="30" s="1"/>
  <c r="E29" i="30" s="1"/>
  <c r="E30" i="30" s="1"/>
  <c r="E31" i="30" s="1"/>
  <c r="E32" i="30" s="1"/>
  <c r="E9" i="32"/>
  <c r="E10" i="32" s="1"/>
  <c r="C1" i="30" l="1"/>
  <c r="E11" i="32"/>
  <c r="E12" i="32" s="1"/>
  <c r="E13" i="32" s="1"/>
  <c r="E14" i="32" s="1"/>
  <c r="E15" i="32" s="1"/>
  <c r="E16" i="32" s="1"/>
  <c r="E17" i="32" s="1"/>
  <c r="E18" i="32" s="1"/>
  <c r="E20" i="32" s="1"/>
  <c r="E21" i="32" s="1"/>
  <c r="E22" i="32" s="1"/>
  <c r="E23" i="32" s="1"/>
  <c r="E24" i="32" s="1"/>
  <c r="E25" i="32" s="1"/>
  <c r="E26" i="32" s="1"/>
  <c r="C6" i="1"/>
  <c r="E6" i="1" l="1"/>
  <c r="C1" i="32"/>
  <c r="F1" i="29"/>
  <c r="D1" i="29"/>
  <c r="D13" i="1"/>
  <c r="F13" i="1"/>
  <c r="C7" i="1"/>
  <c r="E7" i="1" l="1"/>
  <c r="C1" i="29"/>
  <c r="E37" i="28"/>
  <c r="E38" i="28" s="1"/>
  <c r="E35" i="28"/>
  <c r="E33" i="28"/>
  <c r="E25" i="28"/>
  <c r="E26" i="28" s="1"/>
  <c r="E23" i="28"/>
  <c r="E21" i="28"/>
  <c r="E14" i="28"/>
  <c r="E9" i="28"/>
  <c r="E10" i="28" s="1"/>
  <c r="E11" i="28" s="1"/>
  <c r="F1" i="28"/>
  <c r="D1" i="28"/>
  <c r="D12" i="1"/>
  <c r="F12" i="1"/>
  <c r="C13" i="1"/>
  <c r="E13" i="1" l="1"/>
  <c r="C1" i="28"/>
  <c r="C12" i="1"/>
  <c r="E12" i="1" l="1"/>
  <c r="D5" i="1"/>
  <c r="F5" i="1"/>
  <c r="E6" i="15" l="1"/>
  <c r="E7" i="15" s="1"/>
  <c r="E8" i="15" s="1"/>
  <c r="E9" i="15" s="1"/>
  <c r="E10" i="15" s="1"/>
  <c r="E11" i="15" s="1"/>
  <c r="E12" i="15" s="1"/>
  <c r="E13" i="15" s="1"/>
  <c r="E14" i="15" s="1"/>
  <c r="E15" i="15" s="1"/>
  <c r="E16" i="15" s="1"/>
  <c r="C5" i="1"/>
  <c r="D4" i="1"/>
  <c r="F4" i="1"/>
  <c r="E5" i="1" l="1"/>
  <c r="F3" i="1"/>
  <c r="F11" i="1"/>
  <c r="D11" i="1"/>
  <c r="F1" i="15" l="1"/>
  <c r="D1" i="15"/>
  <c r="C4" i="1"/>
  <c r="F17" i="1"/>
  <c r="E4" i="1" l="1"/>
  <c r="C1" i="15"/>
  <c r="F19" i="1" l="1"/>
  <c r="D17" i="1"/>
  <c r="D3" i="1"/>
  <c r="D19" i="1" l="1"/>
  <c r="C17" i="1"/>
  <c r="E17" i="1" l="1"/>
  <c r="C3" i="1"/>
  <c r="C11" i="1"/>
  <c r="E11" i="1" l="1"/>
  <c r="E3" i="1"/>
  <c r="C19" i="1" l="1"/>
  <c r="E19" i="1" s="1"/>
</calcChain>
</file>

<file path=xl/sharedStrings.xml><?xml version="1.0" encoding="utf-8"?>
<sst xmlns="http://schemas.openxmlformats.org/spreadsheetml/2006/main" count="8895" uniqueCount="1551">
  <si>
    <t>確認日</t>
    <rPh sb="0" eb="3">
      <t>カクニンビ</t>
    </rPh>
    <phoneticPr fontId="4"/>
  </si>
  <si>
    <t>確認者</t>
    <rPh sb="0" eb="3">
      <t>カクニンシャ</t>
    </rPh>
    <phoneticPr fontId="4"/>
  </si>
  <si>
    <t>不具合</t>
    <rPh sb="0" eb="3">
      <t>フグアイ</t>
    </rPh>
    <phoneticPr fontId="4"/>
  </si>
  <si>
    <t>実施日</t>
    <rPh sb="0" eb="3">
      <t>ジッシビ</t>
    </rPh>
    <phoneticPr fontId="4"/>
  </si>
  <si>
    <t>実施者</t>
    <rPh sb="0" eb="3">
      <t>ジッシシャ</t>
    </rPh>
    <phoneticPr fontId="4"/>
  </si>
  <si>
    <t>A</t>
    <phoneticPr fontId="4"/>
  </si>
  <si>
    <t>現在日時</t>
    <rPh sb="0" eb="4">
      <t>ゲンザイニチジ</t>
    </rPh>
    <phoneticPr fontId="4"/>
  </si>
  <si>
    <t>備考</t>
    <rPh sb="0" eb="2">
      <t>ビコウ</t>
    </rPh>
    <phoneticPr fontId="4"/>
  </si>
  <si>
    <t>結果</t>
    <rPh sb="0" eb="2">
      <t>ケッカ</t>
    </rPh>
    <phoneticPr fontId="4"/>
  </si>
  <si>
    <t>C</t>
    <phoneticPr fontId="4"/>
  </si>
  <si>
    <t>項目数</t>
    <rPh sb="0" eb="3">
      <t>コウモクスウ</t>
    </rPh>
    <phoneticPr fontId="1"/>
  </si>
  <si>
    <t>OK 数</t>
    <rPh sb="3" eb="4">
      <t>スウ</t>
    </rPh>
    <phoneticPr fontId="1"/>
  </si>
  <si>
    <t>完了率(%)</t>
    <rPh sb="0" eb="2">
      <t>カンリョウ</t>
    </rPh>
    <rPh sb="2" eb="3">
      <t>リツ</t>
    </rPh>
    <phoneticPr fontId="1"/>
  </si>
  <si>
    <t>機能名</t>
    <rPh sb="0" eb="3">
      <t>キノウメイ</t>
    </rPh>
    <phoneticPr fontId="1"/>
  </si>
  <si>
    <t>合計</t>
    <rPh sb="0" eb="2">
      <t>ゴウケイ</t>
    </rPh>
    <phoneticPr fontId="2"/>
  </si>
  <si>
    <t>No</t>
    <phoneticPr fontId="4"/>
  </si>
  <si>
    <t>確認内容（期待値）</t>
    <rPh sb="0" eb="4">
      <t>カクニンナイヨウ</t>
    </rPh>
    <rPh sb="5" eb="8">
      <t>キタイチ</t>
    </rPh>
    <phoneticPr fontId="4"/>
  </si>
  <si>
    <t>項目一覧</t>
    <rPh sb="0" eb="4">
      <t>コウモクイチラン</t>
    </rPh>
    <phoneticPr fontId="1"/>
  </si>
  <si>
    <t>項目番号</t>
    <rPh sb="0" eb="4">
      <t>コウモクバンゴウ</t>
    </rPh>
    <phoneticPr fontId="4"/>
  </si>
  <si>
    <t>現象</t>
    <rPh sb="0" eb="2">
      <t>ゲンショウ</t>
    </rPh>
    <phoneticPr fontId="4"/>
  </si>
  <si>
    <t>発見日</t>
    <rPh sb="0" eb="3">
      <t>ハッケンビ</t>
    </rPh>
    <phoneticPr fontId="4"/>
  </si>
  <si>
    <t>発見者</t>
    <rPh sb="0" eb="3">
      <t>ハッケンシャ</t>
    </rPh>
    <phoneticPr fontId="4"/>
  </si>
  <si>
    <t>修正者</t>
    <rPh sb="0" eb="3">
      <t>シュウセイシャ</t>
    </rPh>
    <phoneticPr fontId="4"/>
  </si>
  <si>
    <t>修正日</t>
    <rPh sb="0" eb="2">
      <t>シュウセイ</t>
    </rPh>
    <rPh sb="2" eb="3">
      <t>ビ</t>
    </rPh>
    <phoneticPr fontId="4"/>
  </si>
  <si>
    <t>状態</t>
    <rPh sb="0" eb="2">
      <t>ジョウタイ</t>
    </rPh>
    <phoneticPr fontId="4"/>
  </si>
  <si>
    <t>対処</t>
    <rPh sb="0" eb="2">
      <t>タイショ</t>
    </rPh>
    <phoneticPr fontId="4"/>
  </si>
  <si>
    <t>NG 項目数</t>
    <rPh sb="3" eb="6">
      <t>コウモクスウ</t>
    </rPh>
    <phoneticPr fontId="1"/>
  </si>
  <si>
    <t>不具合一覧</t>
    <rPh sb="0" eb="5">
      <t>フグアイイチラン</t>
    </rPh>
    <phoneticPr fontId="4"/>
  </si>
  <si>
    <t>手順／条件</t>
    <rPh sb="0" eb="2">
      <t>テジュン</t>
    </rPh>
    <rPh sb="3" eb="5">
      <t>ジョウケン</t>
    </rPh>
    <phoneticPr fontId="4"/>
  </si>
  <si>
    <t>ユーザ名</t>
    <rPh sb="3" eb="4">
      <t>メイ</t>
    </rPh>
    <phoneticPr fontId="4"/>
  </si>
  <si>
    <t>画面表示</t>
    <rPh sb="0" eb="4">
      <t>ガメンヒョウジ</t>
    </rPh>
    <phoneticPr fontId="4"/>
  </si>
  <si>
    <t>表示する</t>
    <rPh sb="0" eb="2">
      <t>ヒョウジ</t>
    </rPh>
    <phoneticPr fontId="4"/>
  </si>
  <si>
    <t>一般ユーザでログイン</t>
    <rPh sb="0" eb="2">
      <t>イッパン</t>
    </rPh>
    <phoneticPr fontId="4"/>
  </si>
  <si>
    <t>管理者でログイン</t>
    <rPh sb="0" eb="3">
      <t>カンリシャ</t>
    </rPh>
    <phoneticPr fontId="4"/>
  </si>
  <si>
    <t>表示</t>
    <rPh sb="0" eb="2">
      <t>ヒョウジ</t>
    </rPh>
    <phoneticPr fontId="4"/>
  </si>
  <si>
    <t>非表示</t>
    <rPh sb="0" eb="3">
      <t>ヒヒョウジ</t>
    </rPh>
    <phoneticPr fontId="4"/>
  </si>
  <si>
    <t>初期表示</t>
    <rPh sb="0" eb="4">
      <t>ショキヒョウジ</t>
    </rPh>
    <phoneticPr fontId="4"/>
  </si>
  <si>
    <t>作成日時</t>
    <rPh sb="0" eb="4">
      <t>サクセイニチジ</t>
    </rPh>
    <phoneticPr fontId="4"/>
  </si>
  <si>
    <t>作成ユーザ ID</t>
    <rPh sb="0" eb="2">
      <t>サクセイ</t>
    </rPh>
    <phoneticPr fontId="4"/>
  </si>
  <si>
    <t>作成ユーザ名</t>
    <rPh sb="0" eb="2">
      <t>サクセイ</t>
    </rPh>
    <rPh sb="5" eb="6">
      <t>メイ</t>
    </rPh>
    <phoneticPr fontId="4"/>
  </si>
  <si>
    <t>更新ユーザ ID</t>
    <rPh sb="0" eb="2">
      <t>コウシン</t>
    </rPh>
    <phoneticPr fontId="4"/>
  </si>
  <si>
    <t>更新ユーザ名</t>
    <rPh sb="0" eb="2">
      <t>コウシン</t>
    </rPh>
    <rPh sb="5" eb="6">
      <t>メイ</t>
    </rPh>
    <phoneticPr fontId="4"/>
  </si>
  <si>
    <t>ログインユーザの企業 ID</t>
    <rPh sb="8" eb="10">
      <t>キギョウ</t>
    </rPh>
    <phoneticPr fontId="4"/>
  </si>
  <si>
    <t>（レコード状態）</t>
    <rPh sb="5" eb="7">
      <t>ジョウタイ</t>
    </rPh>
    <phoneticPr fontId="4"/>
  </si>
  <si>
    <t>登録</t>
    <rPh sb="0" eb="2">
      <t>トウロク</t>
    </rPh>
    <phoneticPr fontId="4"/>
  </si>
  <si>
    <t>（レコード数）</t>
    <rPh sb="5" eb="6">
      <t>スウ</t>
    </rPh>
    <phoneticPr fontId="4"/>
  </si>
  <si>
    <t>その他</t>
    <rPh sb="2" eb="3">
      <t>タ</t>
    </rPh>
    <phoneticPr fontId="2"/>
  </si>
  <si>
    <t>その他詳細の確認</t>
    <rPh sb="2" eb="5">
      <t>タショウサイ</t>
    </rPh>
    <rPh sb="6" eb="8">
      <t>カクニン</t>
    </rPh>
    <phoneticPr fontId="4"/>
  </si>
  <si>
    <t>確認項目／手順</t>
    <rPh sb="0" eb="4">
      <t>カクニンコウモク</t>
    </rPh>
    <rPh sb="5" eb="7">
      <t>テジュン</t>
    </rPh>
    <phoneticPr fontId="4"/>
  </si>
  <si>
    <t>前提条件</t>
    <rPh sb="0" eb="4">
      <t>ゼンテイジョウケン</t>
    </rPh>
    <phoneticPr fontId="4"/>
  </si>
  <si>
    <t>【凡例】</t>
    <rPh sb="1" eb="3">
      <t>ハンレイ</t>
    </rPh>
    <phoneticPr fontId="1"/>
  </si>
  <si>
    <t>黄色い背景の「確認内容（期待値）」</t>
    <rPh sb="0" eb="2">
      <t>キイロ</t>
    </rPh>
    <rPh sb="3" eb="5">
      <t>ハイケイ</t>
    </rPh>
    <rPh sb="7" eb="11">
      <t>カクニンナイヨウ</t>
    </rPh>
    <rPh sb="12" eb="15">
      <t>キタイチ</t>
    </rPh>
    <phoneticPr fontId="1"/>
  </si>
  <si>
    <t>黄色い背景の「実施日」</t>
    <rPh sb="0" eb="2">
      <t>キイロ</t>
    </rPh>
    <rPh sb="3" eb="5">
      <t>ハイケイ</t>
    </rPh>
    <rPh sb="7" eb="10">
      <t>ジッシビ</t>
    </rPh>
    <phoneticPr fontId="1"/>
  </si>
  <si>
    <t>未実施の項目（白い背景は実施不要）</t>
    <rPh sb="0" eb="3">
      <t>ミジッシ</t>
    </rPh>
    <rPh sb="4" eb="6">
      <t>コウモク</t>
    </rPh>
    <rPh sb="7" eb="8">
      <t>シロ</t>
    </rPh>
    <rPh sb="9" eb="11">
      <t>ハイケイ</t>
    </rPh>
    <rPh sb="12" eb="16">
      <t>ジッシフヨウ</t>
    </rPh>
    <phoneticPr fontId="1"/>
  </si>
  <si>
    <t>「不具合」の記入</t>
    <rPh sb="1" eb="4">
      <t>フグアイ</t>
    </rPh>
    <rPh sb="6" eb="8">
      <t>キニュウ</t>
    </rPh>
    <phoneticPr fontId="1"/>
  </si>
  <si>
    <t>「No.xx」形式で、不具合番号を記入する。</t>
    <rPh sb="7" eb="9">
      <t>ケイシキ</t>
    </rPh>
    <rPh sb="11" eb="14">
      <t>フグアイ</t>
    </rPh>
    <rPh sb="14" eb="16">
      <t>バンゴウ</t>
    </rPh>
    <rPh sb="17" eb="19">
      <t>キニュウ</t>
    </rPh>
    <phoneticPr fontId="1"/>
  </si>
  <si>
    <t>複数ある場合はセル内で改行して複数記入する。</t>
    <rPh sb="0" eb="2">
      <t>フクスウ</t>
    </rPh>
    <rPh sb="4" eb="6">
      <t>バアイ</t>
    </rPh>
    <rPh sb="9" eb="10">
      <t>ナイ</t>
    </rPh>
    <rPh sb="11" eb="13">
      <t>カイギョウ</t>
    </rPh>
    <rPh sb="15" eb="17">
      <t>フクスウ</t>
    </rPh>
    <rPh sb="17" eb="19">
      <t>キニュウ</t>
    </rPh>
    <phoneticPr fontId="1"/>
  </si>
  <si>
    <t>「結果」の記入</t>
    <rPh sb="1" eb="3">
      <t>ケッカ</t>
    </rPh>
    <rPh sb="5" eb="7">
      <t>キニュウ</t>
    </rPh>
    <phoneticPr fontId="1"/>
  </si>
  <si>
    <t>「OK」：完了（不具合修正後の確認完了時も使用する）</t>
    <rPh sb="5" eb="7">
      <t>カンリョウ</t>
    </rPh>
    <rPh sb="8" eb="11">
      <t>フグアイ</t>
    </rPh>
    <rPh sb="11" eb="14">
      <t>シュウセイゴ</t>
    </rPh>
    <rPh sb="15" eb="17">
      <t>カクニン</t>
    </rPh>
    <rPh sb="17" eb="20">
      <t>カンリョウジ</t>
    </rPh>
    <rPh sb="21" eb="23">
      <t>シヨウ</t>
    </rPh>
    <phoneticPr fontId="1"/>
  </si>
  <si>
    <t>「NG」：不具合あり（「不具合」欄に番号を記入）</t>
    <rPh sb="5" eb="8">
      <t>フグアイ</t>
    </rPh>
    <rPh sb="12" eb="15">
      <t>フグアイ</t>
    </rPh>
    <rPh sb="16" eb="17">
      <t>ラン</t>
    </rPh>
    <rPh sb="18" eb="20">
      <t>バンゴウ</t>
    </rPh>
    <rPh sb="21" eb="23">
      <t>キニュウ</t>
    </rPh>
    <phoneticPr fontId="1"/>
  </si>
  <si>
    <t>「途中」：時間のかかる試験などで実施途中のケース</t>
    <rPh sb="1" eb="3">
      <t>トチュウ</t>
    </rPh>
    <rPh sb="5" eb="7">
      <t>ジカン</t>
    </rPh>
    <rPh sb="11" eb="13">
      <t>シケン</t>
    </rPh>
    <rPh sb="16" eb="20">
      <t>ジッシトチュウ</t>
    </rPh>
    <phoneticPr fontId="1"/>
  </si>
  <si>
    <t>「保留」：仕様確認などにより実施を保留している状態</t>
    <rPh sb="1" eb="3">
      <t>ホリュウ</t>
    </rPh>
    <rPh sb="5" eb="9">
      <t>シヨウカクニン</t>
    </rPh>
    <rPh sb="14" eb="16">
      <t>ジッシ</t>
    </rPh>
    <rPh sb="17" eb="19">
      <t>ホリュウ</t>
    </rPh>
    <rPh sb="23" eb="25">
      <t>ジョウタイ</t>
    </rPh>
    <phoneticPr fontId="1"/>
  </si>
  <si>
    <t>修正完了後も削除しない</t>
    <rPh sb="0" eb="5">
      <t>シュウセイカンリョウゴ</t>
    </rPh>
    <rPh sb="6" eb="8">
      <t>サクジョ</t>
    </rPh>
    <phoneticPr fontId="1"/>
  </si>
  <si>
    <t>実施状況のメモ</t>
    <rPh sb="0" eb="4">
      <t>ジッシジョウキョウ</t>
    </rPh>
    <phoneticPr fontId="1"/>
  </si>
  <si>
    <t>仕様未確認のため実施時に判断する</t>
    <rPh sb="0" eb="2">
      <t>シヨウ</t>
    </rPh>
    <rPh sb="2" eb="3">
      <t>ミ</t>
    </rPh>
    <rPh sb="3" eb="5">
      <t>カクニン</t>
    </rPh>
    <rPh sb="8" eb="11">
      <t>ジッシジ</t>
    </rPh>
    <rPh sb="12" eb="14">
      <t>ハンダン</t>
    </rPh>
    <phoneticPr fontId="1"/>
  </si>
  <si>
    <t>自動採番</t>
  </si>
  <si>
    <t>画面のアクセス制限</t>
    <rPh sb="0" eb="2">
      <t>ガメン</t>
    </rPh>
    <rPh sb="7" eb="9">
      <t>セイゲン</t>
    </rPh>
    <phoneticPr fontId="4"/>
  </si>
  <si>
    <t>未認証</t>
    <rPh sb="0" eb="3">
      <t>ミニンショウ</t>
    </rPh>
    <phoneticPr fontId="4"/>
  </si>
  <si>
    <t>認証サーバに遷移する</t>
    <rPh sb="0" eb="2">
      <t>ニンショウ</t>
    </rPh>
    <rPh sb="6" eb="8">
      <t>センイ</t>
    </rPh>
    <phoneticPr fontId="4"/>
  </si>
  <si>
    <t>システム管理者でログイン</t>
    <rPh sb="4" eb="7">
      <t>カンリシャ</t>
    </rPh>
    <phoneticPr fontId="4"/>
  </si>
  <si>
    <t>権限不足エラー画面に遷移する</t>
    <rPh sb="0" eb="4">
      <t>ケンゲンフソク</t>
    </rPh>
    <rPh sb="7" eb="9">
      <t>ガメン</t>
    </rPh>
    <rPh sb="10" eb="12">
      <t>センイ</t>
    </rPh>
    <phoneticPr fontId="4"/>
  </si>
  <si>
    <t>API のアクセス制限</t>
    <rPh sb="9" eb="11">
      <t>セイゲン</t>
    </rPh>
    <phoneticPr fontId="4"/>
  </si>
  <si>
    <t>正常終了する</t>
    <rPh sb="0" eb="4">
      <t>セイジョウシュウリョウ</t>
    </rPh>
    <phoneticPr fontId="4"/>
  </si>
  <si>
    <t>権限：authIdList</t>
    <rPh sb="0" eb="2">
      <t>ケンゲン</t>
    </rPh>
    <phoneticPr fontId="4"/>
  </si>
  <si>
    <t>企業コード：companyId</t>
    <rPh sb="0" eb="2">
      <t>キギョウ</t>
    </rPh>
    <phoneticPr fontId="4"/>
  </si>
  <si>
    <t>ユーザ名：userName</t>
    <rPh sb="3" eb="4">
      <t>メイ</t>
    </rPh>
    <phoneticPr fontId="4"/>
  </si>
  <si>
    <t>ログイン先の企業コード</t>
    <rPh sb="4" eb="5">
      <t>サキ</t>
    </rPh>
    <rPh sb="6" eb="8">
      <t>キギョウ</t>
    </rPh>
    <phoneticPr fontId="4"/>
  </si>
  <si>
    <t>ログインユーザ ID</t>
    <phoneticPr fontId="4"/>
  </si>
  <si>
    <t>ログインユーザ名</t>
    <rPh sb="7" eb="8">
      <t>メイ</t>
    </rPh>
    <phoneticPr fontId="4"/>
  </si>
  <si>
    <t>呼び出し可能</t>
    <rPh sb="0" eb="1">
      <t>ヨ</t>
    </rPh>
    <rPh sb="2" eb="3">
      <t>ダ</t>
    </rPh>
    <rPh sb="4" eb="6">
      <t>カノウ</t>
    </rPh>
    <phoneticPr fontId="4"/>
  </si>
  <si>
    <t>権限判定</t>
    <rPh sb="0" eb="4">
      <t>ケンゲンハンテイ</t>
    </rPh>
    <phoneticPr fontId="4"/>
  </si>
  <si>
    <t>権限名が管理者権限と一致</t>
    <rPh sb="0" eb="3">
      <t>ケンゲンメイ</t>
    </rPh>
    <rPh sb="4" eb="7">
      <t>カンリシャ</t>
    </rPh>
    <rPh sb="7" eb="9">
      <t>ケンゲン</t>
    </rPh>
    <rPh sb="10" eb="12">
      <t>イッチ</t>
    </rPh>
    <phoneticPr fontId="4"/>
  </si>
  <si>
    <t>企業 ID がシステム管理者企業と一致</t>
    <rPh sb="0" eb="2">
      <t>キギョウ</t>
    </rPh>
    <rPh sb="11" eb="14">
      <t>カンリシャ</t>
    </rPh>
    <rPh sb="14" eb="16">
      <t>キギョウ</t>
    </rPh>
    <rPh sb="17" eb="19">
      <t>イッチ</t>
    </rPh>
    <phoneticPr fontId="4"/>
  </si>
  <si>
    <t>企業 ID がシステム管理者企業と不一致</t>
    <rPh sb="0" eb="2">
      <t>キギョウ</t>
    </rPh>
    <rPh sb="11" eb="14">
      <t>カンリシャ</t>
    </rPh>
    <rPh sb="14" eb="16">
      <t>キギョウ</t>
    </rPh>
    <rPh sb="17" eb="18">
      <t>フ</t>
    </rPh>
    <rPh sb="18" eb="20">
      <t>イッチ</t>
    </rPh>
    <phoneticPr fontId="4"/>
  </si>
  <si>
    <t>権限名が管理者権限と不一致</t>
    <rPh sb="0" eb="3">
      <t>ケンゲンメイ</t>
    </rPh>
    <rPh sb="4" eb="7">
      <t>カンリシャ</t>
    </rPh>
    <rPh sb="7" eb="9">
      <t>ケンゲン</t>
    </rPh>
    <rPh sb="10" eb="11">
      <t>フ</t>
    </rPh>
    <rPh sb="11" eb="13">
      <t>イッチ</t>
    </rPh>
    <phoneticPr fontId="4"/>
  </si>
  <si>
    <t>認証</t>
    <rPh sb="0" eb="2">
      <t>ニンショウ</t>
    </rPh>
    <phoneticPr fontId="1"/>
  </si>
  <si>
    <t>利用時間確認画面表示
/ui/sys/usetime.html</t>
    <rPh sb="0" eb="10">
      <t>リヨウジカンカクニンガメンヒョウジ</t>
    </rPh>
    <phoneticPr fontId="4"/>
  </si>
  <si>
    <t>ログイン情報取得 API 呼び出し
/api/login/info</t>
    <rPh sb="4" eb="6">
      <t>ジョウホウ</t>
    </rPh>
    <rPh sb="6" eb="8">
      <t>シュトク</t>
    </rPh>
    <rPh sb="13" eb="14">
      <t>ヨ</t>
    </rPh>
    <rPh sb="15" eb="16">
      <t>ダ</t>
    </rPh>
    <phoneticPr fontId="4"/>
  </si>
  <si>
    <t>認証関連</t>
    <rPh sb="0" eb="2">
      <t>ニンショウ</t>
    </rPh>
    <rPh sb="2" eb="4">
      <t>カンレン</t>
    </rPh>
    <phoneticPr fontId="4"/>
  </si>
  <si>
    <t>更新日時</t>
  </si>
  <si>
    <t>企業ID</t>
  </si>
  <si>
    <t>開始日時</t>
  </si>
  <si>
    <t>終了日時</t>
  </si>
  <si>
    <t>シート名</t>
    <rPh sb="3" eb="4">
      <t>メイ</t>
    </rPh>
    <phoneticPr fontId="4"/>
  </si>
  <si>
    <t>HTML 反映前からの変更点が赤文字です。</t>
    <rPh sb="5" eb="7">
      <t>ハンエイ</t>
    </rPh>
    <rPh sb="7" eb="8">
      <t>マエ</t>
    </rPh>
    <rPh sb="11" eb="14">
      <t>ヘンコウテン</t>
    </rPh>
    <rPh sb="15" eb="18">
      <t>アカモジ</t>
    </rPh>
    <phoneticPr fontId="1"/>
  </si>
  <si>
    <t>HTML 変更前の試験で発生していた不具合（項目番号は HTML 変更前の試験書の番号です。本書の項目番号とは異なる場合があります）</t>
    <rPh sb="5" eb="8">
      <t>ヘンコウマエ</t>
    </rPh>
    <rPh sb="9" eb="11">
      <t>シケン</t>
    </rPh>
    <rPh sb="12" eb="14">
      <t>ハッセイ</t>
    </rPh>
    <rPh sb="18" eb="21">
      <t>フグアイ</t>
    </rPh>
    <rPh sb="22" eb="26">
      <t>コウモクバンゴウ</t>
    </rPh>
    <rPh sb="33" eb="36">
      <t>ヘンコウマエ</t>
    </rPh>
    <rPh sb="37" eb="40">
      <t>シケンショ</t>
    </rPh>
    <rPh sb="41" eb="43">
      <t>バンゴウ</t>
    </rPh>
    <rPh sb="46" eb="48">
      <t>ホンショ</t>
    </rPh>
    <rPh sb="49" eb="53">
      <t>コウモクバンゴウ</t>
    </rPh>
    <rPh sb="55" eb="56">
      <t>コト</t>
    </rPh>
    <rPh sb="58" eb="60">
      <t>バアイ</t>
    </rPh>
    <phoneticPr fontId="4"/>
  </si>
  <si>
    <t>No</t>
    <phoneticPr fontId="4"/>
  </si>
  <si>
    <t>B</t>
    <phoneticPr fontId="4"/>
  </si>
  <si>
    <t>音声解析画面</t>
    <rPh sb="0" eb="2">
      <t>オンセイ</t>
    </rPh>
    <rPh sb="2" eb="4">
      <t>カイセキ</t>
    </rPh>
    <rPh sb="4" eb="6">
      <t>ガメン</t>
    </rPh>
    <phoneticPr fontId="1"/>
  </si>
  <si>
    <t>ファイル選択ボタン</t>
    <rPh sb="4" eb="6">
      <t>センタク</t>
    </rPh>
    <phoneticPr fontId="4"/>
  </si>
  <si>
    <t>再生ボタン</t>
    <rPh sb="0" eb="2">
      <t>サイセイ</t>
    </rPh>
    <phoneticPr fontId="4"/>
  </si>
  <si>
    <t>停止ボタン</t>
    <rPh sb="0" eb="2">
      <t>テイシ</t>
    </rPh>
    <phoneticPr fontId="4"/>
  </si>
  <si>
    <t>音声解析画面表示
/ui/speech.html</t>
    <rPh sb="0" eb="2">
      <t>オンセイ</t>
    </rPh>
    <rPh sb="2" eb="4">
      <t>カイセキ</t>
    </rPh>
    <rPh sb="4" eb="6">
      <t>ガメン</t>
    </rPh>
    <rPh sb="6" eb="8">
      <t>ヒョウジ</t>
    </rPh>
    <phoneticPr fontId="4"/>
  </si>
  <si>
    <t>確認ダイアログ</t>
    <rPh sb="0" eb="2">
      <t>カクニン</t>
    </rPh>
    <phoneticPr fontId="4"/>
  </si>
  <si>
    <t>音声ファイル再生</t>
    <rPh sb="0" eb="2">
      <t>オンセイ</t>
    </rPh>
    <rPh sb="6" eb="8">
      <t>サイセイ</t>
    </rPh>
    <phoneticPr fontId="4"/>
  </si>
  <si>
    <t>音声ファイル入力ボタン</t>
    <rPh sb="0" eb="2">
      <t>オンセイ</t>
    </rPh>
    <rPh sb="6" eb="8">
      <t>ニュウリョク</t>
    </rPh>
    <phoneticPr fontId="4"/>
  </si>
  <si>
    <t>マイク入力ボタン</t>
    <rPh sb="3" eb="5">
      <t>ニュウリョク</t>
    </rPh>
    <phoneticPr fontId="4"/>
  </si>
  <si>
    <t>選択ファイル名</t>
    <rPh sb="0" eb="2">
      <t>センタク</t>
    </rPh>
    <rPh sb="6" eb="7">
      <t>メイ</t>
    </rPh>
    <phoneticPr fontId="4"/>
  </si>
  <si>
    <t>「選択されていません」を表示</t>
    <rPh sb="12" eb="14">
      <t>ヒョウジ</t>
    </rPh>
    <phoneticPr fontId="4"/>
  </si>
  <si>
    <t>解析開始ボタン(ファイル)</t>
    <rPh sb="0" eb="2">
      <t>カイセキ</t>
    </rPh>
    <rPh sb="2" eb="4">
      <t>カイシ</t>
    </rPh>
    <phoneticPr fontId="4"/>
  </si>
  <si>
    <t>解析開始ボタン(マイク)</t>
    <rPh sb="0" eb="2">
      <t>カイセキ</t>
    </rPh>
    <rPh sb="2" eb="4">
      <t>カイシ</t>
    </rPh>
    <phoneticPr fontId="4"/>
  </si>
  <si>
    <t>解析停止ボタン(マイク)</t>
    <rPh sb="2" eb="4">
      <t>テイシ</t>
    </rPh>
    <phoneticPr fontId="4"/>
  </si>
  <si>
    <t>解析ファイル名</t>
    <rPh sb="0" eb="2">
      <t>カイセキ</t>
    </rPh>
    <rPh sb="6" eb="7">
      <t>メイ</t>
    </rPh>
    <phoneticPr fontId="4"/>
  </si>
  <si>
    <t>モード切替処理</t>
    <rPh sb="3" eb="5">
      <t>キリカエ</t>
    </rPh>
    <rPh sb="5" eb="7">
      <t>ショリ</t>
    </rPh>
    <phoneticPr fontId="4"/>
  </si>
  <si>
    <t>マイク入力ボタン押下</t>
    <rPh sb="8" eb="10">
      <t>オウカ</t>
    </rPh>
    <phoneticPr fontId="4"/>
  </si>
  <si>
    <t>マイク入力ボタンが選択状態</t>
    <rPh sb="3" eb="5">
      <t>ニュウリョク</t>
    </rPh>
    <rPh sb="9" eb="11">
      <t>センタク</t>
    </rPh>
    <rPh sb="11" eb="13">
      <t>ジョウタイ</t>
    </rPh>
    <phoneticPr fontId="4"/>
  </si>
  <si>
    <t>何も起こらないこと</t>
    <rPh sb="0" eb="1">
      <t>ナニ</t>
    </rPh>
    <rPh sb="2" eb="3">
      <t>オ</t>
    </rPh>
    <phoneticPr fontId="4"/>
  </si>
  <si>
    <t>音声ファイル入力ボタンが選択状態</t>
    <rPh sb="0" eb="2">
      <t>オンセイ</t>
    </rPh>
    <rPh sb="6" eb="8">
      <t>ニュウリョク</t>
    </rPh>
    <rPh sb="12" eb="14">
      <t>センタク</t>
    </rPh>
    <rPh sb="14" eb="16">
      <t>ジョウタイ</t>
    </rPh>
    <phoneticPr fontId="4"/>
  </si>
  <si>
    <t>表示されること</t>
    <rPh sb="0" eb="2">
      <t>ヒョウジ</t>
    </rPh>
    <phoneticPr fontId="4"/>
  </si>
  <si>
    <t>音声ファイル入力ボタン押下</t>
    <rPh sb="0" eb="2">
      <t>オンセイ</t>
    </rPh>
    <rPh sb="6" eb="8">
      <t>ニュウリョク</t>
    </rPh>
    <rPh sb="11" eb="13">
      <t>オウカ</t>
    </rPh>
    <phoneticPr fontId="4"/>
  </si>
  <si>
    <t>音声ファイル選択処理</t>
    <rPh sb="0" eb="2">
      <t>オンセイ</t>
    </rPh>
    <rPh sb="6" eb="8">
      <t>センタク</t>
    </rPh>
    <rPh sb="8" eb="10">
      <t>ショリ</t>
    </rPh>
    <phoneticPr fontId="4"/>
  </si>
  <si>
    <t>ファイルを選択ボタン押下</t>
    <rPh sb="5" eb="7">
      <t>センタク</t>
    </rPh>
    <rPh sb="10" eb="12">
      <t>オウカ</t>
    </rPh>
    <phoneticPr fontId="4"/>
  </si>
  <si>
    <t>ファイルダイアログが表示されること</t>
    <rPh sb="10" eb="12">
      <t>ヒョウジ</t>
    </rPh>
    <phoneticPr fontId="4"/>
  </si>
  <si>
    <t>選択したファイル名が選択ファイル名に表示されること</t>
    <rPh sb="0" eb="2">
      <t>センタク</t>
    </rPh>
    <rPh sb="8" eb="9">
      <t>メイ</t>
    </rPh>
    <rPh sb="18" eb="20">
      <t>ヒョウジ</t>
    </rPh>
    <phoneticPr fontId="4"/>
  </si>
  <si>
    <t>キャンセルボタン押下</t>
    <rPh sb="8" eb="10">
      <t>オウカ</t>
    </rPh>
    <phoneticPr fontId="4"/>
  </si>
  <si>
    <t>D</t>
    <phoneticPr fontId="4"/>
  </si>
  <si>
    <t>音声ファイル解析処理</t>
    <rPh sb="0" eb="2">
      <t>オンセイ</t>
    </rPh>
    <rPh sb="6" eb="8">
      <t>カイセキ</t>
    </rPh>
    <rPh sb="8" eb="10">
      <t>ショリ</t>
    </rPh>
    <phoneticPr fontId="4"/>
  </si>
  <si>
    <t>編集エリア</t>
    <rPh sb="0" eb="2">
      <t>ヘンシュウ</t>
    </rPh>
    <phoneticPr fontId="4"/>
  </si>
  <si>
    <t>空でない場合</t>
    <rPh sb="0" eb="1">
      <t>カラ</t>
    </rPh>
    <rPh sb="4" eb="6">
      <t>バアイ</t>
    </rPh>
    <phoneticPr fontId="4"/>
  </si>
  <si>
    <t>確認ダイアログ「解析結果を消去します。よろしいですか?」が表示されること</t>
    <rPh sb="8" eb="10">
      <t>カイセキ</t>
    </rPh>
    <rPh sb="10" eb="12">
      <t>ケッカ</t>
    </rPh>
    <rPh sb="13" eb="15">
      <t>ショウキョ</t>
    </rPh>
    <phoneticPr fontId="4"/>
  </si>
  <si>
    <t>空の場合</t>
    <rPh sb="0" eb="1">
      <t>カラ</t>
    </rPh>
    <rPh sb="2" eb="4">
      <t>バアイ</t>
    </rPh>
    <phoneticPr fontId="4"/>
  </si>
  <si>
    <t>項目「D-3」の処理が行われること</t>
    <rPh sb="0" eb="2">
      <t>コウモク</t>
    </rPh>
    <rPh sb="8" eb="10">
      <t>ショリ</t>
    </rPh>
    <rPh sb="11" eb="12">
      <t>オコナ</t>
    </rPh>
    <phoneticPr fontId="4"/>
  </si>
  <si>
    <t>確認ダイアログが閉じられること</t>
    <rPh sb="0" eb="2">
      <t>カクニン</t>
    </rPh>
    <rPh sb="8" eb="9">
      <t>ト</t>
    </rPh>
    <phoneticPr fontId="4"/>
  </si>
  <si>
    <t>OKボタン押下</t>
    <rPh sb="5" eb="7">
      <t>オウカ</t>
    </rPh>
    <phoneticPr fontId="4"/>
  </si>
  <si>
    <t>画面表示</t>
    <rPh sb="0" eb="2">
      <t>ガメン</t>
    </rPh>
    <rPh sb="2" eb="4">
      <t>ヒョウジ</t>
    </rPh>
    <phoneticPr fontId="4"/>
  </si>
  <si>
    <t>画面全体に画面操作をさせないためのオーバーレイが表示されること</t>
    <rPh sb="0" eb="2">
      <t>ガメン</t>
    </rPh>
    <rPh sb="2" eb="4">
      <t>ゼンタイ</t>
    </rPh>
    <rPh sb="5" eb="7">
      <t>ガメン</t>
    </rPh>
    <rPh sb="7" eb="9">
      <t>ソウサ</t>
    </rPh>
    <rPh sb="24" eb="26">
      <t>ヒョウジ</t>
    </rPh>
    <phoneticPr fontId="4"/>
  </si>
  <si>
    <t>再生中の音声がある場合</t>
    <rPh sb="0" eb="3">
      <t>サイセイチュウ</t>
    </rPh>
    <rPh sb="4" eb="6">
      <t>オンセイ</t>
    </rPh>
    <rPh sb="9" eb="11">
      <t>バアイ</t>
    </rPh>
    <phoneticPr fontId="4"/>
  </si>
  <si>
    <t>再生中の音声が停止されること</t>
    <rPh sb="0" eb="3">
      <t>サイセイチュウ</t>
    </rPh>
    <rPh sb="4" eb="6">
      <t>オンセイ</t>
    </rPh>
    <rPh sb="7" eb="9">
      <t>テイシ</t>
    </rPh>
    <phoneticPr fontId="4"/>
  </si>
  <si>
    <t>内容がクリアされること</t>
    <rPh sb="0" eb="2">
      <t>ナイヨウ</t>
    </rPh>
    <phoneticPr fontId="4"/>
  </si>
  <si>
    <t>利用時間</t>
  </si>
  <si>
    <t>画面全体に画面操作をさせないためのオーバーレイが非表示になること</t>
    <rPh sb="0" eb="2">
      <t>ガメン</t>
    </rPh>
    <rPh sb="2" eb="4">
      <t>ゼンタイ</t>
    </rPh>
    <rPh sb="5" eb="7">
      <t>ガメン</t>
    </rPh>
    <rPh sb="7" eb="9">
      <t>ソウサ</t>
    </rPh>
    <rPh sb="24" eb="25">
      <t>ヒ</t>
    </rPh>
    <rPh sb="25" eb="27">
      <t>ヒョウジ</t>
    </rPh>
    <phoneticPr fontId="4"/>
  </si>
  <si>
    <t>ファイル名が表示されること</t>
    <rPh sb="4" eb="5">
      <t>メイ</t>
    </rPh>
    <rPh sb="6" eb="8">
      <t>ヒョウジ</t>
    </rPh>
    <phoneticPr fontId="4"/>
  </si>
  <si>
    <t>音声ファイルの長さが表示されること</t>
    <rPh sb="0" eb="2">
      <t>オンセイ</t>
    </rPh>
    <rPh sb="7" eb="8">
      <t>ナガ</t>
    </rPh>
    <rPh sb="10" eb="12">
      <t>ヒョウジ</t>
    </rPh>
    <phoneticPr fontId="4"/>
  </si>
  <si>
    <t>エラーダイアログ「音声解析に失敗しました。」が表示されること</t>
    <rPh sb="9" eb="11">
      <t>オンセイ</t>
    </rPh>
    <rPh sb="11" eb="13">
      <t>カイセキ</t>
    </rPh>
    <rPh sb="14" eb="16">
      <t>シッパイ</t>
    </rPh>
    <phoneticPr fontId="4"/>
  </si>
  <si>
    <t>閉じるボタン押下</t>
    <rPh sb="0" eb="1">
      <t>ト</t>
    </rPh>
    <rPh sb="6" eb="8">
      <t>オウカ</t>
    </rPh>
    <phoneticPr fontId="4"/>
  </si>
  <si>
    <t>エラーダイアログが閉じられること</t>
    <rPh sb="9" eb="10">
      <t>ト</t>
    </rPh>
    <phoneticPr fontId="4"/>
  </si>
  <si>
    <t>E</t>
    <phoneticPr fontId="4"/>
  </si>
  <si>
    <t>項目「E-3」の処理が行われること</t>
    <rPh sb="0" eb="2">
      <t>コウモク</t>
    </rPh>
    <rPh sb="8" eb="10">
      <t>ショリ</t>
    </rPh>
    <rPh sb="11" eb="12">
      <t>オコナ</t>
    </rPh>
    <phoneticPr fontId="4"/>
  </si>
  <si>
    <t>解析開始ボタン</t>
    <rPh sb="0" eb="2">
      <t>カイセキ</t>
    </rPh>
    <rPh sb="2" eb="4">
      <t>カイシ</t>
    </rPh>
    <phoneticPr fontId="4"/>
  </si>
  <si>
    <t>解析停止ボタン</t>
    <rPh sb="2" eb="4">
      <t>テイシ</t>
    </rPh>
    <phoneticPr fontId="4"/>
  </si>
  <si>
    <t>マイク：未接続</t>
    <rPh sb="4" eb="7">
      <t>ミセツゾク</t>
    </rPh>
    <phoneticPr fontId="4"/>
  </si>
  <si>
    <t>停止されること</t>
    <rPh sb="0" eb="2">
      <t>テイシ</t>
    </rPh>
    <phoneticPr fontId="4"/>
  </si>
  <si>
    <t>エラーダイアログ「音声解析を開始できません。」が表示されること</t>
    <rPh sb="9" eb="11">
      <t>オンセイ</t>
    </rPh>
    <rPh sb="11" eb="13">
      <t>カイセキ</t>
    </rPh>
    <rPh sb="14" eb="16">
      <t>カイシ</t>
    </rPh>
    <phoneticPr fontId="4"/>
  </si>
  <si>
    <t>1秒毎に処理が実行されること</t>
    <rPh sb="1" eb="2">
      <t>ビョウ</t>
    </rPh>
    <rPh sb="2" eb="3">
      <t>マイ</t>
    </rPh>
    <rPh sb="4" eb="6">
      <t>ショリ</t>
    </rPh>
    <rPh sb="7" eb="9">
      <t>ジッコウ</t>
    </rPh>
    <phoneticPr fontId="4"/>
  </si>
  <si>
    <t>G</t>
    <phoneticPr fontId="4"/>
  </si>
  <si>
    <t>一定間隔で処理が実行されること</t>
    <rPh sb="0" eb="2">
      <t>イッテイ</t>
    </rPh>
    <rPh sb="2" eb="4">
      <t>カンカク</t>
    </rPh>
    <rPh sb="5" eb="7">
      <t>ショリ</t>
    </rPh>
    <rPh sb="8" eb="10">
      <t>ジッコウ</t>
    </rPh>
    <phoneticPr fontId="4"/>
  </si>
  <si>
    <t>更新</t>
    <rPh sb="0" eb="2">
      <t>コウシン</t>
    </rPh>
    <phoneticPr fontId="4"/>
  </si>
  <si>
    <t>H</t>
    <phoneticPr fontId="4"/>
  </si>
  <si>
    <t>項目「H-2」の処理が行われること</t>
    <rPh sb="0" eb="2">
      <t>コウモク</t>
    </rPh>
    <rPh sb="8" eb="10">
      <t>ショリ</t>
    </rPh>
    <rPh sb="11" eb="12">
      <t>オコナ</t>
    </rPh>
    <phoneticPr fontId="4"/>
  </si>
  <si>
    <t>表示が更新されないこと</t>
    <rPh sb="0" eb="2">
      <t>ヒョウジ</t>
    </rPh>
    <rPh sb="3" eb="5">
      <t>コウシン</t>
    </rPh>
    <phoneticPr fontId="4"/>
  </si>
  <si>
    <t>I</t>
    <phoneticPr fontId="4"/>
  </si>
  <si>
    <t>解析結果がテキストエリアに表示されること</t>
    <rPh sb="0" eb="2">
      <t>カイセキ</t>
    </rPh>
    <rPh sb="2" eb="4">
      <t>ケッカ</t>
    </rPh>
    <rPh sb="13" eb="15">
      <t>ヒョウジ</t>
    </rPh>
    <phoneticPr fontId="4"/>
  </si>
  <si>
    <t>再生ボタンを押下する</t>
    <rPh sb="0" eb="2">
      <t>サイセイ</t>
    </rPh>
    <rPh sb="6" eb="8">
      <t>オウカ</t>
    </rPh>
    <phoneticPr fontId="4"/>
  </si>
  <si>
    <t>項目「A-1-1」で選択した音声ファイルが再生されること</t>
    <rPh sb="0" eb="2">
      <t>コウモク</t>
    </rPh>
    <rPh sb="10" eb="12">
      <t>センタク</t>
    </rPh>
    <rPh sb="14" eb="16">
      <t>オンセイ</t>
    </rPh>
    <rPh sb="21" eb="23">
      <t>サイセイ</t>
    </rPh>
    <phoneticPr fontId="4"/>
  </si>
  <si>
    <t>項目「A-1-1」で選択した音声ファイルとは別の音声フィルを選択する</t>
    <rPh sb="22" eb="23">
      <t>ベツ</t>
    </rPh>
    <rPh sb="24" eb="26">
      <t>オンセイ</t>
    </rPh>
    <rPh sb="30" eb="32">
      <t>センタク</t>
    </rPh>
    <phoneticPr fontId="4"/>
  </si>
  <si>
    <t>音声ファイル入力でファイルを任意の音声ファイルを選択し解析開始ボタンを押下する</t>
    <phoneticPr fontId="4"/>
  </si>
  <si>
    <t>音声ファイル再生</t>
    <rPh sb="0" eb="2">
      <t>オンセイ</t>
    </rPh>
    <rPh sb="6" eb="8">
      <t>サイセイ</t>
    </rPh>
    <phoneticPr fontId="4"/>
  </si>
  <si>
    <t>選択ファイル名が変わること</t>
    <rPh sb="0" eb="2">
      <t>センタク</t>
    </rPh>
    <rPh sb="6" eb="7">
      <t>メイ</t>
    </rPh>
    <rPh sb="8" eb="9">
      <t>カ</t>
    </rPh>
    <phoneticPr fontId="4"/>
  </si>
  <si>
    <t>解析開始ボタンを押下する</t>
    <rPh sb="0" eb="2">
      <t>カイセキ</t>
    </rPh>
    <rPh sb="2" eb="4">
      <t>カイシ</t>
    </rPh>
    <rPh sb="8" eb="10">
      <t>オウカ</t>
    </rPh>
    <phoneticPr fontId="4"/>
  </si>
  <si>
    <t>項目「A-1-3」で選択した音声ファイルが再生されること</t>
    <rPh sb="0" eb="2">
      <t>コウモク</t>
    </rPh>
    <rPh sb="10" eb="12">
      <t>センタク</t>
    </rPh>
    <rPh sb="14" eb="16">
      <t>オンセイ</t>
    </rPh>
    <rPh sb="21" eb="23">
      <t>サイセイ</t>
    </rPh>
    <phoneticPr fontId="4"/>
  </si>
  <si>
    <t>マイク入力ボタンを押下し、解析開始をして任意の内容をマイクから入力し、解析停止を押下する</t>
    <rPh sb="3" eb="5">
      <t>ニュウリョク</t>
    </rPh>
    <rPh sb="9" eb="11">
      <t>オウカ</t>
    </rPh>
    <rPh sb="13" eb="15">
      <t>カイセキ</t>
    </rPh>
    <rPh sb="15" eb="17">
      <t>カイシ</t>
    </rPh>
    <rPh sb="20" eb="22">
      <t>ニンイ</t>
    </rPh>
    <rPh sb="23" eb="25">
      <t>ナイヨウ</t>
    </rPh>
    <rPh sb="31" eb="33">
      <t>ニュウリョク</t>
    </rPh>
    <rPh sb="35" eb="37">
      <t>カイセキ</t>
    </rPh>
    <rPh sb="37" eb="39">
      <t>テイシ</t>
    </rPh>
    <rPh sb="40" eb="42">
      <t>オウカ</t>
    </rPh>
    <phoneticPr fontId="4"/>
  </si>
  <si>
    <t>項目「A-1-7」で入力した音声が再生されること</t>
    <rPh sb="0" eb="2">
      <t>コウモク</t>
    </rPh>
    <rPh sb="10" eb="12">
      <t>ニュウリョク</t>
    </rPh>
    <rPh sb="14" eb="16">
      <t>オンセイ</t>
    </rPh>
    <rPh sb="17" eb="19">
      <t>サイセイ</t>
    </rPh>
    <phoneticPr fontId="4"/>
  </si>
  <si>
    <t>音声ファイル入力ボタンを押下し、任意の音声ファイルを選択する</t>
    <rPh sb="12" eb="14">
      <t>オウカ</t>
    </rPh>
    <rPh sb="16" eb="18">
      <t>ニンイ</t>
    </rPh>
    <rPh sb="19" eb="21">
      <t>オンセイ</t>
    </rPh>
    <rPh sb="26" eb="28">
      <t>センタク</t>
    </rPh>
    <phoneticPr fontId="4"/>
  </si>
  <si>
    <t>項目「A-1-9」で選択した音声ファイルが再生されること</t>
    <rPh sb="0" eb="2">
      <t>コウモク</t>
    </rPh>
    <rPh sb="10" eb="12">
      <t>センタク</t>
    </rPh>
    <rPh sb="14" eb="16">
      <t>オンセイ</t>
    </rPh>
    <rPh sb="21" eb="23">
      <t>サイセイ</t>
    </rPh>
    <phoneticPr fontId="4"/>
  </si>
  <si>
    <t>【実施時の注意】</t>
    <rPh sb="1" eb="3">
      <t>ジッシ</t>
    </rPh>
    <rPh sb="3" eb="4">
      <t>ジ</t>
    </rPh>
    <rPh sb="5" eb="7">
      <t>チュウイ</t>
    </rPh>
    <phoneticPr fontId="1"/>
  </si>
  <si>
    <t>　・「非活性」の扱いについて</t>
    <rPh sb="3" eb="4">
      <t>ヒ</t>
    </rPh>
    <rPh sb="4" eb="6">
      <t>カッセイ</t>
    </rPh>
    <rPh sb="8" eb="9">
      <t>アツカ</t>
    </rPh>
    <phoneticPr fontId="1"/>
  </si>
  <si>
    <t>期待値が「非活性であること」とある場合、スタイルのみでなく処理が動作しない事も含め「OK」とする事。</t>
    <rPh sb="0" eb="3">
      <t>キタイチ</t>
    </rPh>
    <rPh sb="5" eb="6">
      <t>ヒ</t>
    </rPh>
    <rPh sb="6" eb="8">
      <t>カッセイ</t>
    </rPh>
    <rPh sb="17" eb="19">
      <t>バアイ</t>
    </rPh>
    <rPh sb="29" eb="31">
      <t>ショリ</t>
    </rPh>
    <rPh sb="32" eb="34">
      <t>ドウサ</t>
    </rPh>
    <rPh sb="37" eb="38">
      <t>コト</t>
    </rPh>
    <rPh sb="39" eb="40">
      <t>フク</t>
    </rPh>
    <rPh sb="48" eb="49">
      <t>コト</t>
    </rPh>
    <phoneticPr fontId="1"/>
  </si>
  <si>
    <t>企業コード</t>
    <rPh sb="0" eb="2">
      <t>キギョウ</t>
    </rPh>
    <phoneticPr fontId="4"/>
  </si>
  <si>
    <t>利用時間確認画面</t>
    <rPh sb="0" eb="2">
      <t>リヨウ</t>
    </rPh>
    <rPh sb="2" eb="4">
      <t>ジカン</t>
    </rPh>
    <rPh sb="4" eb="6">
      <t>カクニン</t>
    </rPh>
    <rPh sb="6" eb="8">
      <t>ガメン</t>
    </rPh>
    <phoneticPr fontId="1"/>
  </si>
  <si>
    <t>画面名</t>
    <rPh sb="0" eb="2">
      <t>ガメン</t>
    </rPh>
    <rPh sb="2" eb="3">
      <t>メイ</t>
    </rPh>
    <phoneticPr fontId="4"/>
  </si>
  <si>
    <t>利用時間確認画面</t>
    <rPh sb="0" eb="2">
      <t>リヨウ</t>
    </rPh>
    <rPh sb="2" eb="4">
      <t>ジカン</t>
    </rPh>
    <rPh sb="4" eb="6">
      <t>カクニン</t>
    </rPh>
    <rPh sb="6" eb="8">
      <t>ガメン</t>
    </rPh>
    <phoneticPr fontId="4"/>
  </si>
  <si>
    <t>利用時間確認</t>
    <rPh sb="0" eb="2">
      <t>リヨウ</t>
    </rPh>
    <rPh sb="2" eb="4">
      <t>ジカン</t>
    </rPh>
    <rPh sb="4" eb="6">
      <t>カクニン</t>
    </rPh>
    <phoneticPr fontId="4"/>
  </si>
  <si>
    <t>年　</t>
    <rPh sb="0" eb="1">
      <t>ネン</t>
    </rPh>
    <phoneticPr fontId="4"/>
  </si>
  <si>
    <t>月</t>
    <rPh sb="0" eb="1">
      <t>ツキ</t>
    </rPh>
    <phoneticPr fontId="4"/>
  </si>
  <si>
    <t>2017年から現在年まで表示。デフォルト値現在年</t>
    <rPh sb="20" eb="21">
      <t>チ</t>
    </rPh>
    <rPh sb="21" eb="23">
      <t>ゲンザイ</t>
    </rPh>
    <rPh sb="23" eb="24">
      <t>ネン</t>
    </rPh>
    <phoneticPr fontId="4"/>
  </si>
  <si>
    <t>検索ボタン</t>
    <rPh sb="0" eb="2">
      <t>ケンサク</t>
    </rPh>
    <phoneticPr fontId="4"/>
  </si>
  <si>
    <t>音声解析時間</t>
    <rPh sb="0" eb="2">
      <t>オンセイ</t>
    </rPh>
    <rPh sb="2" eb="4">
      <t>カイセキ</t>
    </rPh>
    <rPh sb="4" eb="6">
      <t>ジカン</t>
    </rPh>
    <phoneticPr fontId="4"/>
  </si>
  <si>
    <t>展開/折畳</t>
    <rPh sb="0" eb="2">
      <t>テンカイ</t>
    </rPh>
    <rPh sb="3" eb="4">
      <t>オ</t>
    </rPh>
    <rPh sb="4" eb="5">
      <t>タタ</t>
    </rPh>
    <phoneticPr fontId="4"/>
  </si>
  <si>
    <t>年月</t>
    <rPh sb="0" eb="2">
      <t>ネンゲツ</t>
    </rPh>
    <phoneticPr fontId="4"/>
  </si>
  <si>
    <t>クリア状態</t>
    <rPh sb="3" eb="5">
      <t>ジョウタイ</t>
    </rPh>
    <phoneticPr fontId="4"/>
  </si>
  <si>
    <t>年月リスト</t>
    <rPh sb="0" eb="2">
      <t>ネンゲツ</t>
    </rPh>
    <phoneticPr fontId="4"/>
  </si>
  <si>
    <t>企業ID・ユーザID</t>
    <rPh sb="0" eb="2">
      <t>キギョウ</t>
    </rPh>
    <phoneticPr fontId="4"/>
  </si>
  <si>
    <t>選択ID</t>
    <rPh sb="0" eb="2">
      <t>センタク</t>
    </rPh>
    <phoneticPr fontId="4"/>
  </si>
  <si>
    <t>左側ラベル</t>
    <rPh sb="0" eb="2">
      <t>ヒダリガワ</t>
    </rPh>
    <phoneticPr fontId="4"/>
  </si>
  <si>
    <t>右側ラベル</t>
    <rPh sb="0" eb="2">
      <t>ミギガワ</t>
    </rPh>
    <phoneticPr fontId="4"/>
  </si>
  <si>
    <t>企業リスト取得処理</t>
    <rPh sb="0" eb="2">
      <t>キギョウ</t>
    </rPh>
    <rPh sb="5" eb="7">
      <t>シュトク</t>
    </rPh>
    <rPh sb="7" eb="9">
      <t>ショリ</t>
    </rPh>
    <phoneticPr fontId="4"/>
  </si>
  <si>
    <t>検索ボタン押下</t>
    <rPh sb="0" eb="2">
      <t>ケンサク</t>
    </rPh>
    <rPh sb="5" eb="7">
      <t>オウカ</t>
    </rPh>
    <phoneticPr fontId="4"/>
  </si>
  <si>
    <t>【企業リスト取得処理】 
API 正常終了
画面表示の確認</t>
    <rPh sb="1" eb="3">
      <t>キギョウ</t>
    </rPh>
    <rPh sb="6" eb="8">
      <t>シュトク</t>
    </rPh>
    <rPh sb="8" eb="10">
      <t>ショリ</t>
    </rPh>
    <rPh sb="17" eb="21">
      <t>セイジョウシュウリョウ</t>
    </rPh>
    <rPh sb="22" eb="24">
      <t>ガメン</t>
    </rPh>
    <rPh sb="24" eb="26">
      <t>ヒョウジ</t>
    </rPh>
    <rPh sb="27" eb="29">
      <t>カクニン</t>
    </rPh>
    <phoneticPr fontId="4"/>
  </si>
  <si>
    <t>【企業リスト取得処理】 
API エラー
画面表示</t>
    <rPh sb="1" eb="3">
      <t>キギョウ</t>
    </rPh>
    <rPh sb="6" eb="8">
      <t>シュトク</t>
    </rPh>
    <rPh sb="8" eb="10">
      <t>ショリ</t>
    </rPh>
    <rPh sb="21" eb="23">
      <t>ガメン</t>
    </rPh>
    <rPh sb="23" eb="25">
      <t>ヒョウジ</t>
    </rPh>
    <phoneticPr fontId="4"/>
  </si>
  <si>
    <t>企業リスト</t>
    <rPh sb="0" eb="2">
      <t>キギョウ</t>
    </rPh>
    <phoneticPr fontId="4"/>
  </si>
  <si>
    <t>企業ID</t>
    <rPh sb="0" eb="2">
      <t>キギョウ</t>
    </rPh>
    <phoneticPr fontId="4"/>
  </si>
  <si>
    <t>▼</t>
  </si>
  <si>
    <t>年月リスト</t>
    <rPh sb="0" eb="1">
      <t>ネン</t>
    </rPh>
    <rPh sb="1" eb="2">
      <t>ガツ</t>
    </rPh>
    <phoneticPr fontId="4"/>
  </si>
  <si>
    <t>今回検索ボタン押下前の状態</t>
    <rPh sb="0" eb="2">
      <t>コンカイ</t>
    </rPh>
    <rPh sb="9" eb="10">
      <t>マエ</t>
    </rPh>
    <rPh sb="11" eb="13">
      <t>ジョウタイ</t>
    </rPh>
    <phoneticPr fontId="4"/>
  </si>
  <si>
    <t>ユーザリスト初回取得処理</t>
    <rPh sb="6" eb="8">
      <t>ショカイ</t>
    </rPh>
    <rPh sb="8" eb="10">
      <t>シュトク</t>
    </rPh>
    <rPh sb="10" eb="12">
      <t>ショリ</t>
    </rPh>
    <phoneticPr fontId="4"/>
  </si>
  <si>
    <t>【ユーザリスト取得処理】 
API 正常終了
画面表示の確認</t>
    <rPh sb="7" eb="9">
      <t>シュトク</t>
    </rPh>
    <rPh sb="9" eb="11">
      <t>ショリ</t>
    </rPh>
    <rPh sb="18" eb="22">
      <t>セイジョウシュウリョウ</t>
    </rPh>
    <rPh sb="23" eb="25">
      <t>ガメン</t>
    </rPh>
    <rPh sb="25" eb="27">
      <t>ヒョウジ</t>
    </rPh>
    <rPh sb="28" eb="30">
      <t>カクニン</t>
    </rPh>
    <phoneticPr fontId="4"/>
  </si>
  <si>
    <t>【ユーザリスト取得処理】 
API エラー
画面表示</t>
    <rPh sb="7" eb="9">
      <t>シュトク</t>
    </rPh>
    <rPh sb="9" eb="11">
      <t>ショリ</t>
    </rPh>
    <rPh sb="22" eb="24">
      <t>ガメン</t>
    </rPh>
    <rPh sb="24" eb="26">
      <t>ヒョウジ</t>
    </rPh>
    <phoneticPr fontId="4"/>
  </si>
  <si>
    <t>▲</t>
    <phoneticPr fontId="4"/>
  </si>
  <si>
    <t>今回展開ボタン押下前の状態</t>
    <rPh sb="0" eb="2">
      <t>コンカイ</t>
    </rPh>
    <rPh sb="2" eb="4">
      <t>テンカイ</t>
    </rPh>
    <rPh sb="9" eb="10">
      <t>マエ</t>
    </rPh>
    <rPh sb="11" eb="13">
      <t>ジョウタイ</t>
    </rPh>
    <phoneticPr fontId="4"/>
  </si>
  <si>
    <t>ある展開ボタン押下</t>
    <rPh sb="2" eb="4">
      <t>テンカイ</t>
    </rPh>
    <rPh sb="7" eb="9">
      <t>オウカ</t>
    </rPh>
    <phoneticPr fontId="4"/>
  </si>
  <si>
    <t>「▼」と「▲」切替（トグル）</t>
    <rPh sb="7" eb="9">
      <t>キリカエ</t>
    </rPh>
    <phoneticPr fontId="4"/>
  </si>
  <si>
    <t>展開と折畳を切替</t>
    <rPh sb="0" eb="2">
      <t>テンカイ</t>
    </rPh>
    <rPh sb="3" eb="4">
      <t>オ</t>
    </rPh>
    <rPh sb="4" eb="5">
      <t>タタ</t>
    </rPh>
    <rPh sb="6" eb="8">
      <t>キリカエ</t>
    </rPh>
    <phoneticPr fontId="4"/>
  </si>
  <si>
    <t>該当企業の展開・折畳ボタン押下</t>
    <rPh sb="0" eb="2">
      <t>ガイトウ</t>
    </rPh>
    <rPh sb="2" eb="4">
      <t>キギョウ</t>
    </rPh>
    <rPh sb="5" eb="7">
      <t>テンカイ</t>
    </rPh>
    <rPh sb="8" eb="9">
      <t>オ</t>
    </rPh>
    <rPh sb="9" eb="10">
      <t>タタ</t>
    </rPh>
    <rPh sb="13" eb="15">
      <t>オウカ</t>
    </rPh>
    <phoneticPr fontId="4"/>
  </si>
  <si>
    <t>年月リスト取得処理（企業ID指定）</t>
    <rPh sb="0" eb="2">
      <t>ネンゲツ</t>
    </rPh>
    <rPh sb="5" eb="7">
      <t>シュトク</t>
    </rPh>
    <rPh sb="7" eb="9">
      <t>ショリ</t>
    </rPh>
    <rPh sb="10" eb="12">
      <t>キギョウ</t>
    </rPh>
    <rPh sb="14" eb="16">
      <t>シテイ</t>
    </rPh>
    <phoneticPr fontId="4"/>
  </si>
  <si>
    <t>企業リストの企業ID押下</t>
    <rPh sb="0" eb="2">
      <t>キギョウ</t>
    </rPh>
    <rPh sb="6" eb="8">
      <t>キギョウ</t>
    </rPh>
    <rPh sb="10" eb="12">
      <t>オウカ</t>
    </rPh>
    <phoneticPr fontId="4"/>
  </si>
  <si>
    <t>企業毎利用時間検索APIをコールすること</t>
    <rPh sb="0" eb="2">
      <t>キギョウ</t>
    </rPh>
    <phoneticPr fontId="4"/>
  </si>
  <si>
    <t>【年月リスト取得処理（企業ID指定）】 
API 正常終了
画面表示の確認</t>
    <rPh sb="1" eb="3">
      <t>ネンゲツ</t>
    </rPh>
    <rPh sb="6" eb="8">
      <t>シュトク</t>
    </rPh>
    <rPh sb="8" eb="10">
      <t>ショリ</t>
    </rPh>
    <rPh sb="11" eb="13">
      <t>キギョウ</t>
    </rPh>
    <rPh sb="15" eb="17">
      <t>シテイ</t>
    </rPh>
    <rPh sb="25" eb="29">
      <t>セイジョウシュウリョウ</t>
    </rPh>
    <rPh sb="30" eb="32">
      <t>ガメン</t>
    </rPh>
    <rPh sb="32" eb="34">
      <t>ヒョウジ</t>
    </rPh>
    <rPh sb="35" eb="37">
      <t>カクニン</t>
    </rPh>
    <phoneticPr fontId="4"/>
  </si>
  <si>
    <t>【年月リスト取得処理（企業ID指定）】 
API エラー
画面表示</t>
    <rPh sb="1" eb="3">
      <t>ネンゲツ</t>
    </rPh>
    <rPh sb="6" eb="8">
      <t>シュトク</t>
    </rPh>
    <rPh sb="8" eb="10">
      <t>ショリ</t>
    </rPh>
    <rPh sb="11" eb="13">
      <t>キギョウ</t>
    </rPh>
    <rPh sb="15" eb="17">
      <t>シテイ</t>
    </rPh>
    <rPh sb="29" eb="31">
      <t>ガメン</t>
    </rPh>
    <rPh sb="31" eb="33">
      <t>ヒョウジ</t>
    </rPh>
    <phoneticPr fontId="4"/>
  </si>
  <si>
    <t>「企業ID:」</t>
    <rPh sb="1" eb="3">
      <t>キギョウ</t>
    </rPh>
    <phoneticPr fontId="4"/>
  </si>
  <si>
    <t>選択された企業ID</t>
    <rPh sb="0" eb="2">
      <t>センタク</t>
    </rPh>
    <rPh sb="5" eb="7">
      <t>キギョウ</t>
    </rPh>
    <phoneticPr fontId="4"/>
  </si>
  <si>
    <t>年月リスト取得処理（ユーザID指定）</t>
    <rPh sb="0" eb="2">
      <t>ネンゲツ</t>
    </rPh>
    <rPh sb="5" eb="7">
      <t>シュトク</t>
    </rPh>
    <rPh sb="7" eb="9">
      <t>ショリ</t>
    </rPh>
    <rPh sb="15" eb="17">
      <t>シテイ</t>
    </rPh>
    <phoneticPr fontId="4"/>
  </si>
  <si>
    <t>ユーザリストのユーザID押下</t>
    <rPh sb="12" eb="14">
      <t>オウカ</t>
    </rPh>
    <phoneticPr fontId="4"/>
  </si>
  <si>
    <t>【年月リスト取得処理（ユーザID指定）】 
API 正常終了
画面表示の確認</t>
    <rPh sb="1" eb="3">
      <t>ネンゲツ</t>
    </rPh>
    <rPh sb="6" eb="8">
      <t>シュトク</t>
    </rPh>
    <rPh sb="8" eb="10">
      <t>ショリ</t>
    </rPh>
    <rPh sb="16" eb="18">
      <t>シテイ</t>
    </rPh>
    <rPh sb="26" eb="30">
      <t>セイジョウシュウリョウ</t>
    </rPh>
    <rPh sb="31" eb="33">
      <t>ガメン</t>
    </rPh>
    <rPh sb="33" eb="35">
      <t>ヒョウジ</t>
    </rPh>
    <rPh sb="36" eb="38">
      <t>カクニン</t>
    </rPh>
    <phoneticPr fontId="4"/>
  </si>
  <si>
    <t>【年月リスト取得処理（ユーザID指定）】 
API エラー
画面表示</t>
    <rPh sb="1" eb="3">
      <t>ネンゲツ</t>
    </rPh>
    <rPh sb="6" eb="8">
      <t>シュトク</t>
    </rPh>
    <rPh sb="8" eb="10">
      <t>ショリ</t>
    </rPh>
    <rPh sb="16" eb="18">
      <t>シテイ</t>
    </rPh>
    <rPh sb="30" eb="32">
      <t>ガメン</t>
    </rPh>
    <rPh sb="32" eb="34">
      <t>ヒョウジ</t>
    </rPh>
    <phoneticPr fontId="4"/>
  </si>
  <si>
    <t>「ユーザID:」</t>
    <phoneticPr fontId="4"/>
  </si>
  <si>
    <t>選択されたユーザID</t>
    <rPh sb="0" eb="2">
      <t>センタク</t>
    </rPh>
    <phoneticPr fontId="4"/>
  </si>
  <si>
    <t>結果表示</t>
    <rPh sb="0" eb="2">
      <t>ケッカ</t>
    </rPh>
    <rPh sb="2" eb="4">
      <t>ヒョウジ</t>
    </rPh>
    <phoneticPr fontId="4"/>
  </si>
  <si>
    <t>前の表示内容あったら、クリアする</t>
  </si>
  <si>
    <t>今回企業ID押下前の状態</t>
    <rPh sb="0" eb="2">
      <t>コンカイ</t>
    </rPh>
    <rPh sb="2" eb="4">
      <t>キギョウ</t>
    </rPh>
    <rPh sb="6" eb="8">
      <t>オウカ</t>
    </rPh>
    <rPh sb="8" eb="9">
      <t>マエ</t>
    </rPh>
    <rPh sb="10" eb="12">
      <t>ジョウタイ</t>
    </rPh>
    <phoneticPr fontId="4"/>
  </si>
  <si>
    <t>今回ユーザID押下前の状態</t>
    <rPh sb="0" eb="2">
      <t>コンカイ</t>
    </rPh>
    <rPh sb="7" eb="9">
      <t>オウカ</t>
    </rPh>
    <rPh sb="9" eb="10">
      <t>マエ</t>
    </rPh>
    <rPh sb="11" eb="13">
      <t>ジョウタイ</t>
    </rPh>
    <phoneticPr fontId="4"/>
  </si>
  <si>
    <t>ユーザリスト取得後、次回以降ユーザリスト表示</t>
    <rPh sb="6" eb="8">
      <t>シュトク</t>
    </rPh>
    <rPh sb="8" eb="9">
      <t>アト</t>
    </rPh>
    <rPh sb="10" eb="12">
      <t>ジカイ</t>
    </rPh>
    <rPh sb="12" eb="14">
      <t>イコウ</t>
    </rPh>
    <rPh sb="20" eb="22">
      <t>ヒョウジ</t>
    </rPh>
    <phoneticPr fontId="4"/>
  </si>
  <si>
    <t>リスト展開の場合表示、折畳の場合非表示</t>
    <rPh sb="3" eb="5">
      <t>テンカイ</t>
    </rPh>
    <rPh sb="6" eb="8">
      <t>バアイ</t>
    </rPh>
    <rPh sb="8" eb="10">
      <t>ヒョウジ</t>
    </rPh>
    <rPh sb="14" eb="16">
      <t>バアイ</t>
    </rPh>
    <rPh sb="16" eb="19">
      <t>ヒヒョウジ</t>
    </rPh>
    <phoneticPr fontId="4"/>
  </si>
  <si>
    <t>音声解析画面</t>
    <rPh sb="0" eb="2">
      <t>オンセイ</t>
    </rPh>
    <rPh sb="2" eb="4">
      <t>カイセキ</t>
    </rPh>
    <rPh sb="4" eb="6">
      <t>ガメン</t>
    </rPh>
    <phoneticPr fontId="4"/>
  </si>
  <si>
    <t>00:00:00 で表示</t>
    <rPh sb="10" eb="12">
      <t>ヒョウジ</t>
    </rPh>
    <phoneticPr fontId="4"/>
  </si>
  <si>
    <t>オーバーレイでおおわれている画面上のボタンが押下できないこと</t>
    <rPh sb="14" eb="16">
      <t>ガメン</t>
    </rPh>
    <rPh sb="16" eb="17">
      <t>ジョウ</t>
    </rPh>
    <rPh sb="22" eb="24">
      <t>オウカ</t>
    </rPh>
    <phoneticPr fontId="4"/>
  </si>
  <si>
    <t>多重ログイン判定</t>
    <rPh sb="0" eb="2">
      <t>タジュウ</t>
    </rPh>
    <rPh sb="6" eb="8">
      <t>ハンテイ</t>
    </rPh>
    <phoneticPr fontId="4"/>
  </si>
  <si>
    <t>システム管理者</t>
    <rPh sb="4" eb="7">
      <t>カンリシャ</t>
    </rPh>
    <phoneticPr fontId="4"/>
  </si>
  <si>
    <t>企業管理者</t>
    <rPh sb="0" eb="2">
      <t>キギョウ</t>
    </rPh>
    <rPh sb="2" eb="5">
      <t>カンリシャ</t>
    </rPh>
    <phoneticPr fontId="4"/>
  </si>
  <si>
    <t>一般ユーザ</t>
    <rPh sb="0" eb="2">
      <t>イッパン</t>
    </rPh>
    <phoneticPr fontId="4"/>
  </si>
  <si>
    <t>システム管理者権限を持っているユーザが重複にログインする場合</t>
    <rPh sb="7" eb="9">
      <t>ケンゲン</t>
    </rPh>
    <rPh sb="10" eb="11">
      <t>モ</t>
    </rPh>
    <rPh sb="19" eb="21">
      <t>チョウフク</t>
    </rPh>
    <rPh sb="28" eb="30">
      <t>バアイ</t>
    </rPh>
    <phoneticPr fontId="4"/>
  </si>
  <si>
    <t>企業管理者権限を持っているユーザが重複にログインする場合</t>
    <rPh sb="5" eb="7">
      <t>ケンゲン</t>
    </rPh>
    <rPh sb="8" eb="9">
      <t>モ</t>
    </rPh>
    <rPh sb="17" eb="19">
      <t>チョウフク</t>
    </rPh>
    <rPh sb="26" eb="28">
      <t>バアイ</t>
    </rPh>
    <phoneticPr fontId="4"/>
  </si>
  <si>
    <t>一般ユーザ権限を持っているユーザが重複にログインする場合</t>
    <rPh sb="5" eb="7">
      <t>ケンゲン</t>
    </rPh>
    <rPh sb="8" eb="9">
      <t>モ</t>
    </rPh>
    <rPh sb="17" eb="19">
      <t>チョウフク</t>
    </rPh>
    <rPh sb="26" eb="28">
      <t>バアイ</t>
    </rPh>
    <phoneticPr fontId="4"/>
  </si>
  <si>
    <t>多重ログインエラー画面へ遷移すること。</t>
    <rPh sb="0" eb="2">
      <t>タジュウ</t>
    </rPh>
    <rPh sb="9" eb="11">
      <t>ガメン</t>
    </rPh>
    <rPh sb="12" eb="14">
      <t>センイ</t>
    </rPh>
    <phoneticPr fontId="4"/>
  </si>
  <si>
    <t>企業名</t>
    <rPh sb="0" eb="2">
      <t>キギョウ</t>
    </rPh>
    <rPh sb="2" eb="3">
      <t>メイ</t>
    </rPh>
    <phoneticPr fontId="4"/>
  </si>
  <si>
    <t>ユーザ辞書画面</t>
    <rPh sb="3" eb="5">
      <t>ジショ</t>
    </rPh>
    <rPh sb="5" eb="7">
      <t>ガメン</t>
    </rPh>
    <phoneticPr fontId="4"/>
  </si>
  <si>
    <t>No</t>
    <phoneticPr fontId="4"/>
  </si>
  <si>
    <t>A</t>
    <phoneticPr fontId="4"/>
  </si>
  <si>
    <t>レイアウト</t>
    <phoneticPr fontId="4"/>
  </si>
  <si>
    <t>仕様書通りに表示する</t>
    <rPh sb="0" eb="4">
      <t>シヨウショドオ</t>
    </rPh>
    <rPh sb="6" eb="8">
      <t>ヒョウジ</t>
    </rPh>
    <phoneticPr fontId="4"/>
  </si>
  <si>
    <t>（辞書登録エリア）</t>
    <rPh sb="1" eb="3">
      <t>ジショ</t>
    </rPh>
    <rPh sb="3" eb="5">
      <t>トウロク</t>
    </rPh>
    <phoneticPr fontId="4"/>
  </si>
  <si>
    <t>ファイル名表示エリア</t>
    <rPh sb="4" eb="5">
      <t>メイ</t>
    </rPh>
    <rPh sb="5" eb="7">
      <t>ヒョウジ</t>
    </rPh>
    <phoneticPr fontId="4"/>
  </si>
  <si>
    <t>readonly表示</t>
    <rPh sb="8" eb="10">
      <t>ヒョウジ</t>
    </rPh>
    <phoneticPr fontId="4"/>
  </si>
  <si>
    <t>B</t>
    <phoneticPr fontId="4"/>
  </si>
  <si>
    <t>表示／入力制限</t>
    <rPh sb="0" eb="2">
      <t>ヒョウジ</t>
    </rPh>
    <rPh sb="3" eb="5">
      <t>ニュウリョク</t>
    </rPh>
    <rPh sb="5" eb="7">
      <t>セイゲン</t>
    </rPh>
    <phoneticPr fontId="4"/>
  </si>
  <si>
    <t>入力制御</t>
    <rPh sb="0" eb="2">
      <t>ニュウリョク</t>
    </rPh>
    <rPh sb="2" eb="4">
      <t>セイギョ</t>
    </rPh>
    <phoneticPr fontId="4"/>
  </si>
  <si>
    <t>入力不可</t>
    <rPh sb="0" eb="2">
      <t>ニュウリョク</t>
    </rPh>
    <rPh sb="2" eb="4">
      <t>フカ</t>
    </rPh>
    <phoneticPr fontId="4"/>
  </si>
  <si>
    <t>ファイル種類制御</t>
    <rPh sb="4" eb="6">
      <t>シュルイ</t>
    </rPh>
    <rPh sb="6" eb="8">
      <t>セイギョ</t>
    </rPh>
    <phoneticPr fontId="4"/>
  </si>
  <si>
    <t>csvのみ選択・表示可能</t>
    <rPh sb="5" eb="7">
      <t>センタク</t>
    </rPh>
    <rPh sb="8" eb="10">
      <t>ヒョウジ</t>
    </rPh>
    <rPh sb="10" eb="12">
      <t>カノウ</t>
    </rPh>
    <phoneticPr fontId="4"/>
  </si>
  <si>
    <t>C</t>
    <phoneticPr fontId="4"/>
  </si>
  <si>
    <t>ファイル選択ボタン押下</t>
    <rPh sb="4" eb="6">
      <t>センタク</t>
    </rPh>
    <rPh sb="9" eb="11">
      <t>オウカ</t>
    </rPh>
    <phoneticPr fontId="4"/>
  </si>
  <si>
    <t>ファイル選択ウィンドウ</t>
    <rPh sb="4" eb="6">
      <t>センタク</t>
    </rPh>
    <phoneticPr fontId="4"/>
  </si>
  <si>
    <t>ファイル選択ウィンドウ表示し、該当フォルダしたの子フォルダとCSVファイルのみ表示</t>
    <rPh sb="4" eb="6">
      <t>センタク</t>
    </rPh>
    <rPh sb="11" eb="13">
      <t>ヒョウジ</t>
    </rPh>
    <rPh sb="15" eb="17">
      <t>ガイトウ</t>
    </rPh>
    <rPh sb="24" eb="25">
      <t>コ</t>
    </rPh>
    <rPh sb="39" eb="41">
      <t>ヒョウジ</t>
    </rPh>
    <phoneticPr fontId="4"/>
  </si>
  <si>
    <t>D</t>
    <phoneticPr fontId="4"/>
  </si>
  <si>
    <t>登録ボタン押下</t>
    <rPh sb="0" eb="2">
      <t>トウロク</t>
    </rPh>
    <rPh sb="5" eb="7">
      <t>オウカ</t>
    </rPh>
    <phoneticPr fontId="4"/>
  </si>
  <si>
    <t>確認ダイアログ表示</t>
    <rPh sb="0" eb="2">
      <t>カクニン</t>
    </rPh>
    <rPh sb="7" eb="9">
      <t>ヒョウジ</t>
    </rPh>
    <phoneticPr fontId="4"/>
  </si>
  <si>
    <t>メッセージは「登録済みのユーザ辞書の内容は選択されたファイルの内容で置き換えられます。よろしいですか？」</t>
    <rPh sb="7" eb="9">
      <t>トウロク</t>
    </rPh>
    <rPh sb="9" eb="10">
      <t>ズ</t>
    </rPh>
    <rPh sb="15" eb="17">
      <t>ジショ</t>
    </rPh>
    <rPh sb="18" eb="20">
      <t>ナイヨウ</t>
    </rPh>
    <rPh sb="21" eb="23">
      <t>センタク</t>
    </rPh>
    <rPh sb="31" eb="33">
      <t>ナイヨウ</t>
    </rPh>
    <rPh sb="34" eb="35">
      <t>オ</t>
    </rPh>
    <rPh sb="36" eb="37">
      <t>カ</t>
    </rPh>
    <phoneticPr fontId="4"/>
  </si>
  <si>
    <t>キャンセル押下</t>
    <rPh sb="5" eb="7">
      <t>オウカ</t>
    </rPh>
    <phoneticPr fontId="4"/>
  </si>
  <si>
    <t>ダイアログ非表示</t>
    <rPh sb="5" eb="8">
      <t>ヒヒョウジ</t>
    </rPh>
    <phoneticPr fontId="4"/>
  </si>
  <si>
    <t>API コールしない</t>
    <phoneticPr fontId="4"/>
  </si>
  <si>
    <t>OK 押下</t>
    <rPh sb="3" eb="5">
      <t>オウカ</t>
    </rPh>
    <phoneticPr fontId="4"/>
  </si>
  <si>
    <t>引き続き API 処理を実施</t>
    <rPh sb="0" eb="1">
      <t>ヒ</t>
    </rPh>
    <rPh sb="2" eb="3">
      <t>ツヅ</t>
    </rPh>
    <rPh sb="9" eb="11">
      <t>ショリ</t>
    </rPh>
    <rPh sb="12" eb="14">
      <t>ジッシ</t>
    </rPh>
    <phoneticPr fontId="4"/>
  </si>
  <si>
    <t>API エラー</t>
    <phoneticPr fontId="4"/>
  </si>
  <si>
    <t>エラーダイアログ表示</t>
    <rPh sb="8" eb="10">
      <t>ヒョウジ</t>
    </rPh>
    <phoneticPr fontId="4"/>
  </si>
  <si>
    <t>表示内容は変化しない</t>
    <rPh sb="0" eb="4">
      <t>ヒョウジナイヨウ</t>
    </rPh>
    <rPh sb="5" eb="7">
      <t>ヘンカ</t>
    </rPh>
    <phoneticPr fontId="4"/>
  </si>
  <si>
    <t>API 正常終了</t>
    <rPh sb="4" eb="8">
      <t>セイジョウシュウリョウ</t>
    </rPh>
    <phoneticPr fontId="4"/>
  </si>
  <si>
    <t>通知ダイアログは表示しない</t>
    <rPh sb="0" eb="2">
      <t>ツウチ</t>
    </rPh>
    <rPh sb="8" eb="10">
      <t>ヒョウジ</t>
    </rPh>
    <phoneticPr fontId="4"/>
  </si>
  <si>
    <t>メッセージは「ユーザ登録辞書を更新しました（○件）。」</t>
    <rPh sb="10" eb="12">
      <t>トウロク</t>
    </rPh>
    <rPh sb="12" eb="14">
      <t>ジショ</t>
    </rPh>
    <rPh sb="15" eb="17">
      <t>コウシン</t>
    </rPh>
    <rPh sb="23" eb="24">
      <t>ケン</t>
    </rPh>
    <phoneticPr fontId="4"/>
  </si>
  <si>
    <t>E</t>
    <phoneticPr fontId="4"/>
  </si>
  <si>
    <t>出力ボタン押下</t>
    <rPh sb="0" eb="2">
      <t>シュツリョク</t>
    </rPh>
    <rPh sb="5" eb="7">
      <t>オウカ</t>
    </rPh>
    <phoneticPr fontId="4"/>
  </si>
  <si>
    <t>メッセージは「出力します。よろしいですか？」</t>
    <rPh sb="7" eb="9">
      <t>シュツリョク</t>
    </rPh>
    <phoneticPr fontId="4"/>
  </si>
  <si>
    <t>メッセージは「ファイルの出力に失敗しました。」</t>
    <rPh sb="12" eb="14">
      <t>シュツリョク</t>
    </rPh>
    <rPh sb="15" eb="17">
      <t>シッパイ</t>
    </rPh>
    <phoneticPr fontId="4"/>
  </si>
  <si>
    <t>強制ログイン画面</t>
    <rPh sb="0" eb="2">
      <t>キョウセイ</t>
    </rPh>
    <rPh sb="6" eb="8">
      <t>ガメン</t>
    </rPh>
    <phoneticPr fontId="4"/>
  </si>
  <si>
    <t>ユーザ辞書画面</t>
    <phoneticPr fontId="1"/>
  </si>
  <si>
    <t>強制ログインするボタン</t>
    <rPh sb="0" eb="2">
      <t>キョウセイ</t>
    </rPh>
    <phoneticPr fontId="4"/>
  </si>
  <si>
    <t>強制ログインするボタン押下</t>
    <rPh sb="0" eb="2">
      <t>キョウセイ</t>
    </rPh>
    <rPh sb="11" eb="13">
      <t>オウカ</t>
    </rPh>
    <phoneticPr fontId="4"/>
  </si>
  <si>
    <t>B</t>
    <phoneticPr fontId="4"/>
  </si>
  <si>
    <t>強制ログイン画面</t>
    <phoneticPr fontId="1"/>
  </si>
  <si>
    <t>強制ログイン画面へ遷移する</t>
    <phoneticPr fontId="4"/>
  </si>
  <si>
    <t>システム名</t>
    <phoneticPr fontId="4"/>
  </si>
  <si>
    <t>AIVoiceAnalyticsを表示する。</t>
    <rPh sb="17" eb="19">
      <t>ヒョウジ</t>
    </rPh>
    <phoneticPr fontId="4"/>
  </si>
  <si>
    <t>エラーメッセージ</t>
    <phoneticPr fontId="4"/>
  </si>
  <si>
    <t>「現在のアカウントは利用中です。しばらくしてからやり直してください。[006]　」を表示する。</t>
    <rPh sb="42" eb="44">
      <t>ヒョウジ</t>
    </rPh>
    <phoneticPr fontId="4"/>
  </si>
  <si>
    <t>画面遷移</t>
    <phoneticPr fontId="4"/>
  </si>
  <si>
    <t>多重ログインの場合</t>
    <phoneticPr fontId="4"/>
  </si>
  <si>
    <t>強制ログインするボタン</t>
  </si>
  <si>
    <t>ボタンを押下</t>
    <rPh sb="4" eb="6">
      <t>オウカ</t>
    </rPh>
    <phoneticPr fontId="4"/>
  </si>
  <si>
    <t>確認ダイアログ「強制ログインを行うと現在ログインしているユーザが強制ログアウトされます。よろしいですか？」が表示されること。</t>
    <rPh sb="0" eb="2">
      <t>カクニン</t>
    </rPh>
    <rPh sb="8" eb="10">
      <t>キョウセイ</t>
    </rPh>
    <rPh sb="15" eb="16">
      <t>オコナ</t>
    </rPh>
    <rPh sb="18" eb="20">
      <t>ゲンザイ</t>
    </rPh>
    <rPh sb="32" eb="34">
      <t>キョウセイ</t>
    </rPh>
    <rPh sb="54" eb="56">
      <t>ヒョウジ</t>
    </rPh>
    <phoneticPr fontId="4"/>
  </si>
  <si>
    <t>音声解析画面へ遷移すること。</t>
    <rPh sb="0" eb="2">
      <t>オンセイ</t>
    </rPh>
    <rPh sb="2" eb="4">
      <t>カイセキ</t>
    </rPh>
    <rPh sb="4" eb="6">
      <t>ガメン</t>
    </rPh>
    <rPh sb="7" eb="9">
      <t>センイ</t>
    </rPh>
    <phoneticPr fontId="4"/>
  </si>
  <si>
    <t>確認ダイアログが閉じられること。</t>
    <rPh sb="0" eb="2">
      <t>カクニン</t>
    </rPh>
    <rPh sb="8" eb="9">
      <t>ト</t>
    </rPh>
    <phoneticPr fontId="4"/>
  </si>
  <si>
    <t>画面が遷移しないこと。</t>
    <rPh sb="0" eb="2">
      <t>ガメン</t>
    </rPh>
    <rPh sb="3" eb="5">
      <t>センイ</t>
    </rPh>
    <phoneticPr fontId="4"/>
  </si>
  <si>
    <t>「ユーザ辞書登録」 を表示する</t>
    <rPh sb="4" eb="6">
      <t>ジショ</t>
    </rPh>
    <rPh sb="6" eb="8">
      <t>トウロク</t>
    </rPh>
    <rPh sb="11" eb="13">
      <t>ヒョウジ</t>
    </rPh>
    <phoneticPr fontId="4"/>
  </si>
  <si>
    <t>登録するボタン</t>
    <rPh sb="0" eb="2">
      <t>トウロク</t>
    </rPh>
    <phoneticPr fontId="4"/>
  </si>
  <si>
    <t>出力するボタン</t>
    <rPh sb="0" eb="2">
      <t>シュツリョク</t>
    </rPh>
    <phoneticPr fontId="4"/>
  </si>
  <si>
    <t>メッセージは「インポートできませんでした。（エラー ○件）」</t>
    <phoneticPr fontId="4"/>
  </si>
  <si>
    <t>通知ダイアログ表示しない</t>
    <rPh sb="0" eb="2">
      <t>ツウチ</t>
    </rPh>
    <rPh sb="7" eb="9">
      <t>ヒョウジ</t>
    </rPh>
    <phoneticPr fontId="4"/>
  </si>
  <si>
    <t>ライセンス管理画面</t>
    <rPh sb="5" eb="7">
      <t>カンリ</t>
    </rPh>
    <rPh sb="7" eb="9">
      <t>ガメン</t>
    </rPh>
    <phoneticPr fontId="4"/>
  </si>
  <si>
    <t>A</t>
    <phoneticPr fontId="4"/>
  </si>
  <si>
    <t>代理店でログイン</t>
    <rPh sb="0" eb="3">
      <t>ダイリテン</t>
    </rPh>
    <phoneticPr fontId="4"/>
  </si>
  <si>
    <t>レイアウト</t>
    <phoneticPr fontId="4"/>
  </si>
  <si>
    <t>ユーザ ID</t>
    <phoneticPr fontId="4"/>
  </si>
  <si>
    <t>ログインユーザのユーザ ID を表示</t>
    <rPh sb="16" eb="18">
      <t>ヒョウジ</t>
    </rPh>
    <phoneticPr fontId="4"/>
  </si>
  <si>
    <t>（ライセンス一覧エリア）</t>
    <rPh sb="6" eb="8">
      <t>イチラン</t>
    </rPh>
    <phoneticPr fontId="4"/>
  </si>
  <si>
    <t>検索キー入力エリア</t>
    <phoneticPr fontId="4"/>
  </si>
  <si>
    <t>検索キー入力エリア</t>
    <phoneticPr fontId="4"/>
  </si>
  <si>
    <t>ブランク表示</t>
    <rPh sb="4" eb="6">
      <t>ヒョウジ</t>
    </rPh>
    <phoneticPr fontId="4"/>
  </si>
  <si>
    <t>検索ボタン</t>
    <phoneticPr fontId="4"/>
  </si>
  <si>
    <t>新規登録ボタン</t>
    <phoneticPr fontId="4"/>
  </si>
  <si>
    <t>件数超過していない</t>
    <phoneticPr fontId="4"/>
  </si>
  <si>
    <t>件数超過していない</t>
    <phoneticPr fontId="4"/>
  </si>
  <si>
    <t>件数超過メッセージ</t>
    <rPh sb="0" eb="4">
      <t>ケンスウチョウカ</t>
    </rPh>
    <phoneticPr fontId="4"/>
  </si>
  <si>
    <t>非表示のまま</t>
    <rPh sb="0" eb="3">
      <t>ヒヒョウジ</t>
    </rPh>
    <phoneticPr fontId="4"/>
  </si>
  <si>
    <t>回答リスト</t>
    <rPh sb="0" eb="2">
      <t>カイトウ</t>
    </rPh>
    <phoneticPr fontId="4"/>
  </si>
  <si>
    <t>ライセンス情報を全て表示</t>
    <rPh sb="5" eb="7">
      <t>ジョウホウ</t>
    </rPh>
    <rPh sb="8" eb="9">
      <t>スベ</t>
    </rPh>
    <rPh sb="10" eb="12">
      <t>ヒョウジ</t>
    </rPh>
    <phoneticPr fontId="4"/>
  </si>
  <si>
    <t>件数超過している</t>
    <rPh sb="0" eb="4">
      <t>ケンスウチョウカ</t>
    </rPh>
    <phoneticPr fontId="4"/>
  </si>
  <si>
    <t>先頭の最大表示件数分を表示</t>
    <rPh sb="0" eb="2">
      <t>セントウ</t>
    </rPh>
    <rPh sb="3" eb="9">
      <t>サイダイヒョウジケンスウ</t>
    </rPh>
    <rPh sb="9" eb="10">
      <t>ブン</t>
    </rPh>
    <rPh sb="11" eb="13">
      <t>ヒョウジ</t>
    </rPh>
    <phoneticPr fontId="4"/>
  </si>
  <si>
    <t>ソート項目</t>
    <rPh sb="3" eb="5">
      <t>コウモク</t>
    </rPh>
    <phoneticPr fontId="4"/>
  </si>
  <si>
    <t>更新日時のみ「▼」、他は「▲▼」</t>
    <rPh sb="0" eb="2">
      <t>コウシン</t>
    </rPh>
    <rPh sb="2" eb="4">
      <t>ニチジ</t>
    </rPh>
    <rPh sb="10" eb="11">
      <t>ホカ</t>
    </rPh>
    <phoneticPr fontId="4"/>
  </si>
  <si>
    <t>ライセンスID</t>
    <phoneticPr fontId="4"/>
  </si>
  <si>
    <t>サービス利用ID</t>
    <rPh sb="4" eb="6">
      <t>リヨウ</t>
    </rPh>
    <phoneticPr fontId="4"/>
  </si>
  <si>
    <t>サービス利用ID</t>
    <phoneticPr fontId="4"/>
  </si>
  <si>
    <t>代理店企業ID</t>
    <rPh sb="0" eb="3">
      <t>ダイリテン</t>
    </rPh>
    <rPh sb="3" eb="5">
      <t>キギョウ</t>
    </rPh>
    <phoneticPr fontId="4"/>
  </si>
  <si>
    <t>更新日時</t>
    <rPh sb="0" eb="2">
      <t>コウシン</t>
    </rPh>
    <rPh sb="2" eb="4">
      <t>ニチジ</t>
    </rPh>
    <phoneticPr fontId="4"/>
  </si>
  <si>
    <t>最終更新日</t>
    <rPh sb="0" eb="5">
      <t>サイシュウコウシンビ</t>
    </rPh>
    <phoneticPr fontId="4"/>
  </si>
  <si>
    <t>（ライセンス編集エリア）</t>
    <rPh sb="6" eb="8">
      <t>ヘンシュウ</t>
    </rPh>
    <phoneticPr fontId="4"/>
  </si>
  <si>
    <t>編集モード表示エリア</t>
    <phoneticPr fontId="4"/>
  </si>
  <si>
    <t>「新規登録」と表示</t>
    <rPh sb="1" eb="3">
      <t>シンキ</t>
    </rPh>
    <rPh sb="3" eb="5">
      <t>トウロク</t>
    </rPh>
    <rPh sb="7" eb="9">
      <t>ヒョウジ</t>
    </rPh>
    <phoneticPr fontId="4"/>
  </si>
  <si>
    <t>「（編集はライセンスをリストから選択して下さい）」表示</t>
    <rPh sb="2" eb="4">
      <t>ヘンシュウ</t>
    </rPh>
    <rPh sb="16" eb="18">
      <t>センタク</t>
    </rPh>
    <rPh sb="20" eb="21">
      <t>クダ</t>
    </rPh>
    <rPh sb="25" eb="27">
      <t>ヒョウジ</t>
    </rPh>
    <phoneticPr fontId="4"/>
  </si>
  <si>
    <t>代理店企業ID入力エリア</t>
    <rPh sb="0" eb="3">
      <t>ダイリテン</t>
    </rPh>
    <rPh sb="3" eb="5">
      <t>キギョウ</t>
    </rPh>
    <rPh sb="7" eb="9">
      <t>ニュウリョク</t>
    </rPh>
    <phoneticPr fontId="4"/>
  </si>
  <si>
    <t>ブランク表示／活性化</t>
    <rPh sb="4" eb="6">
      <t>ヒョウジ</t>
    </rPh>
    <rPh sb="7" eb="9">
      <t>カッセイ</t>
    </rPh>
    <rPh sb="9" eb="10">
      <t>カ</t>
    </rPh>
    <phoneticPr fontId="4"/>
  </si>
  <si>
    <t>サービス利用ID入力エリア</t>
    <rPh sb="4" eb="6">
      <t>リヨウ</t>
    </rPh>
    <phoneticPr fontId="4"/>
  </si>
  <si>
    <t>必須マーク表示</t>
    <rPh sb="0" eb="2">
      <t>ヒッス</t>
    </rPh>
    <rPh sb="5" eb="7">
      <t>ヒョウジ</t>
    </rPh>
    <phoneticPr fontId="4"/>
  </si>
  <si>
    <t>パスワード入力エリア</t>
    <phoneticPr fontId="4"/>
  </si>
  <si>
    <t>「パスワード（未入力の場合には登録済みのものが適用されます）」非表示</t>
    <rPh sb="31" eb="32">
      <t>ヒ</t>
    </rPh>
    <rPh sb="32" eb="34">
      <t>ヒョウジ</t>
    </rPh>
    <phoneticPr fontId="4"/>
  </si>
  <si>
    <t>登録ボタン</t>
    <rPh sb="0" eb="2">
      <t>トウロク</t>
    </rPh>
    <phoneticPr fontId="4"/>
  </si>
  <si>
    <t>表示／活性化</t>
    <rPh sb="0" eb="2">
      <t>ヒョウジ</t>
    </rPh>
    <rPh sb="3" eb="5">
      <t>カッセイ</t>
    </rPh>
    <rPh sb="5" eb="6">
      <t>カ</t>
    </rPh>
    <phoneticPr fontId="4"/>
  </si>
  <si>
    <t>更新ボタン</t>
    <rPh sb="0" eb="2">
      <t>コウシン</t>
    </rPh>
    <phoneticPr fontId="4"/>
  </si>
  <si>
    <t>非表示／非活性化</t>
    <rPh sb="0" eb="1">
      <t>ヒ</t>
    </rPh>
    <rPh sb="1" eb="3">
      <t>ヒョウジ</t>
    </rPh>
    <rPh sb="4" eb="8">
      <t>ヒカッセイカ</t>
    </rPh>
    <phoneticPr fontId="4"/>
  </si>
  <si>
    <t>削除ボタン</t>
    <rPh sb="0" eb="2">
      <t>サクジョ</t>
    </rPh>
    <phoneticPr fontId="4"/>
  </si>
  <si>
    <t>API</t>
    <phoneticPr fontId="4"/>
  </si>
  <si>
    <t>ライセンス検索 API をコールする</t>
    <rPh sb="5" eb="7">
      <t>ケンサク</t>
    </rPh>
    <phoneticPr fontId="4"/>
  </si>
  <si>
    <t>全件検索する</t>
    <rPh sb="0" eb="4">
      <t>ゼンケンケンサク</t>
    </rPh>
    <phoneticPr fontId="4"/>
  </si>
  <si>
    <t>メッセージは
「ライセンス一覧を取得できませんでした。」</t>
    <rPh sb="13" eb="15">
      <t>イチラン</t>
    </rPh>
    <rPh sb="16" eb="18">
      <t>シュトク</t>
    </rPh>
    <phoneticPr fontId="4"/>
  </si>
  <si>
    <t>件数超過していない</t>
    <rPh sb="0" eb="4">
      <t>ケンスウチョウカ</t>
    </rPh>
    <phoneticPr fontId="4"/>
  </si>
  <si>
    <t>更新日時降順でソート</t>
    <rPh sb="0" eb="2">
      <t>コウシン</t>
    </rPh>
    <rPh sb="2" eb="4">
      <t>ニチジ</t>
    </rPh>
    <rPh sb="4" eb="6">
      <t>コウジュン</t>
    </rPh>
    <phoneticPr fontId="4"/>
  </si>
  <si>
    <t>ライセンスリスト表示</t>
    <rPh sb="8" eb="10">
      <t>ヒョウジ</t>
    </rPh>
    <phoneticPr fontId="4"/>
  </si>
  <si>
    <t>更新日時</t>
    <phoneticPr fontId="4"/>
  </si>
  <si>
    <t>文字数</t>
    <rPh sb="0" eb="3">
      <t>モジスウ</t>
    </rPh>
    <phoneticPr fontId="4"/>
  </si>
  <si>
    <t>32 文字</t>
    <rPh sb="3" eb="5">
      <t>モジ</t>
    </rPh>
    <phoneticPr fontId="4"/>
  </si>
  <si>
    <t>XSS</t>
    <phoneticPr fontId="4"/>
  </si>
  <si>
    <t>&lt;script&gt;alert("1")&lt;/script&gt;</t>
    <phoneticPr fontId="4"/>
  </si>
  <si>
    <t>スクリプトは実行されない</t>
    <rPh sb="6" eb="8">
      <t>ジッコウ</t>
    </rPh>
    <phoneticPr fontId="4"/>
  </si>
  <si>
    <t>100 文字</t>
    <rPh sb="4" eb="6">
      <t>モジ</t>
    </rPh>
    <phoneticPr fontId="4"/>
  </si>
  <si>
    <t>最大文字数</t>
    <rPh sb="0" eb="5">
      <t>サイダイモジスウ</t>
    </rPh>
    <phoneticPr fontId="4"/>
  </si>
  <si>
    <t>最大文字数を超えて入力できない</t>
    <rPh sb="0" eb="5">
      <t>サイダイモジスウ</t>
    </rPh>
    <rPh sb="6" eb="7">
      <t>コ</t>
    </rPh>
    <rPh sb="9" eb="11">
      <t>ニュウリョク</t>
    </rPh>
    <phoneticPr fontId="4"/>
  </si>
  <si>
    <t>インジェクション</t>
    <phoneticPr fontId="4"/>
  </si>
  <si>
    <t>1' OR 1 = 1</t>
    <phoneticPr fontId="4"/>
  </si>
  <si>
    <t>検索結果なし</t>
    <rPh sb="0" eb="4">
      <t>ケンサクケッカ</t>
    </rPh>
    <phoneticPr fontId="4"/>
  </si>
  <si>
    <t>ライセンスリスト</t>
    <phoneticPr fontId="4"/>
  </si>
  <si>
    <t>ライセンス数</t>
    <rPh sb="5" eb="6">
      <t>スウ</t>
    </rPh>
    <phoneticPr fontId="4"/>
  </si>
  <si>
    <t>30 程度</t>
    <rPh sb="3" eb="5">
      <t>テイド</t>
    </rPh>
    <phoneticPr fontId="4"/>
  </si>
  <si>
    <t>スクロール表示</t>
    <rPh sb="5" eb="7">
      <t>ヒョウジ</t>
    </rPh>
    <phoneticPr fontId="4"/>
  </si>
  <si>
    <t>セル内で折り返して表示</t>
    <rPh sb="2" eb="3">
      <t>ナイ</t>
    </rPh>
    <rPh sb="4" eb="5">
      <t>オ</t>
    </rPh>
    <rPh sb="6" eb="7">
      <t>カエ</t>
    </rPh>
    <rPh sb="9" eb="11">
      <t>ヒョウジ</t>
    </rPh>
    <phoneticPr fontId="4"/>
  </si>
  <si>
    <t>トリム</t>
    <phoneticPr fontId="4"/>
  </si>
  <si>
    <t>100文字を超えない値で前後に空白がある</t>
    <rPh sb="3" eb="5">
      <t>モジ</t>
    </rPh>
    <rPh sb="6" eb="7">
      <t>コ</t>
    </rPh>
    <rPh sb="10" eb="11">
      <t>アタイ</t>
    </rPh>
    <rPh sb="12" eb="14">
      <t>ゼンゴ</t>
    </rPh>
    <rPh sb="15" eb="17">
      <t>クウハク</t>
    </rPh>
    <phoneticPr fontId="4"/>
  </si>
  <si>
    <t>前後の空白を除いた値でDBへ登録される</t>
    <rPh sb="0" eb="2">
      <t>ゼンゴ</t>
    </rPh>
    <rPh sb="3" eb="5">
      <t>クウハク</t>
    </rPh>
    <rPh sb="6" eb="7">
      <t>ノゾ</t>
    </rPh>
    <rPh sb="9" eb="10">
      <t>アタイ</t>
    </rPh>
    <rPh sb="14" eb="16">
      <t>トウロク</t>
    </rPh>
    <phoneticPr fontId="4"/>
  </si>
  <si>
    <t>32文字を超えない値で前後に空白がある</t>
    <rPh sb="2" eb="4">
      <t>モジ</t>
    </rPh>
    <rPh sb="5" eb="6">
      <t>コ</t>
    </rPh>
    <rPh sb="9" eb="10">
      <t>アタイ</t>
    </rPh>
    <rPh sb="11" eb="13">
      <t>ゼンゴ</t>
    </rPh>
    <rPh sb="14" eb="16">
      <t>クウハク</t>
    </rPh>
    <phoneticPr fontId="4"/>
  </si>
  <si>
    <t>検索ボタン押下</t>
    <rPh sb="5" eb="7">
      <t>オウカ</t>
    </rPh>
    <phoneticPr fontId="4"/>
  </si>
  <si>
    <t>検索キー入力なし</t>
    <rPh sb="0" eb="2">
      <t>ケンサク</t>
    </rPh>
    <rPh sb="4" eb="6">
      <t>ニュウリョク</t>
    </rPh>
    <phoneticPr fontId="4"/>
  </si>
  <si>
    <t>全件検索する</t>
    <rPh sb="0" eb="2">
      <t>ゼンケン</t>
    </rPh>
    <rPh sb="2" eb="4">
      <t>ケンサク</t>
    </rPh>
    <phoneticPr fontId="4"/>
  </si>
  <si>
    <t>検索キー入力あり</t>
    <rPh sb="0" eb="2">
      <t>ケンサク</t>
    </rPh>
    <rPh sb="4" eb="6">
      <t>ニュウリョク</t>
    </rPh>
    <phoneticPr fontId="4"/>
  </si>
  <si>
    <t>代理店企業IDの部分一致検索を行う</t>
    <rPh sb="0" eb="3">
      <t>ダイリテン</t>
    </rPh>
    <rPh sb="3" eb="5">
      <t>キギョウ</t>
    </rPh>
    <rPh sb="8" eb="12">
      <t>ブブンイッチ</t>
    </rPh>
    <rPh sb="12" eb="14">
      <t>ケンサク</t>
    </rPh>
    <rPh sb="15" eb="16">
      <t>オコナ</t>
    </rPh>
    <phoneticPr fontId="4"/>
  </si>
  <si>
    <t>メッセージは「ライセンス一覧を取得できませんでした。」</t>
    <rPh sb="12" eb="14">
      <t>イチラン</t>
    </rPh>
    <rPh sb="15" eb="17">
      <t>シュトク</t>
    </rPh>
    <phoneticPr fontId="4"/>
  </si>
  <si>
    <t>検索条件に該当するライセンス情報を全て表示</t>
    <rPh sb="0" eb="2">
      <t>ケンサク</t>
    </rPh>
    <rPh sb="2" eb="4">
      <t>ジョウケン</t>
    </rPh>
    <rPh sb="5" eb="7">
      <t>ガイトウ</t>
    </rPh>
    <rPh sb="14" eb="16">
      <t>ジョウホウ</t>
    </rPh>
    <rPh sb="17" eb="18">
      <t>スベ</t>
    </rPh>
    <rPh sb="19" eb="21">
      <t>ヒョウジ</t>
    </rPh>
    <phoneticPr fontId="4"/>
  </si>
  <si>
    <t>ライセンスID</t>
    <phoneticPr fontId="4"/>
  </si>
  <si>
    <t>ソート項目押下</t>
    <rPh sb="3" eb="5">
      <t>コウモク</t>
    </rPh>
    <rPh sb="5" eb="7">
      <t>オウカ</t>
    </rPh>
    <phoneticPr fontId="4"/>
  </si>
  <si>
    <t>押下前の項目が「▲」または「▲▼」</t>
    <rPh sb="0" eb="2">
      <t>オウカ</t>
    </rPh>
    <rPh sb="2" eb="3">
      <t>マエ</t>
    </rPh>
    <phoneticPr fontId="4"/>
  </si>
  <si>
    <t>「▼」を表示</t>
    <rPh sb="4" eb="6">
      <t>ヒョウジ</t>
    </rPh>
    <phoneticPr fontId="4"/>
  </si>
  <si>
    <t>押下前の項目が「▼」</t>
    <phoneticPr fontId="4"/>
  </si>
  <si>
    <t>「▲」を表示</t>
    <rPh sb="4" eb="6">
      <t>ヒョウジ</t>
    </rPh>
    <phoneticPr fontId="4"/>
  </si>
  <si>
    <t>ライセンスリスト表示</t>
    <phoneticPr fontId="4"/>
  </si>
  <si>
    <t>ソート</t>
    <phoneticPr fontId="4"/>
  </si>
  <si>
    <t>ソート項目順に表示</t>
    <rPh sb="3" eb="6">
      <t>コウモクジュン</t>
    </rPh>
    <rPh sb="7" eb="9">
      <t>ヒョウジ</t>
    </rPh>
    <phoneticPr fontId="4"/>
  </si>
  <si>
    <t>新規登録ボタン押下</t>
    <phoneticPr fontId="4"/>
  </si>
  <si>
    <t>画面表示</t>
    <phoneticPr fontId="4"/>
  </si>
  <si>
    <t>（ライセンス一覧エリア)</t>
    <phoneticPr fontId="4"/>
  </si>
  <si>
    <t>選択状態のライセンスの選択解除</t>
    <rPh sb="0" eb="2">
      <t>センタク</t>
    </rPh>
    <rPh sb="2" eb="4">
      <t>ジョウタイ</t>
    </rPh>
    <rPh sb="11" eb="13">
      <t>センタク</t>
    </rPh>
    <rPh sb="13" eb="15">
      <t>カイジョ</t>
    </rPh>
    <phoneticPr fontId="4"/>
  </si>
  <si>
    <t>（ライセンス編集エリア)</t>
    <phoneticPr fontId="4"/>
  </si>
  <si>
    <r>
      <rPr>
        <sz val="10"/>
        <color rgb="FFFF0000"/>
        <rFont val="Meiryo UI"/>
        <family val="3"/>
        <charset val="128"/>
      </rPr>
      <t>登録</t>
    </r>
    <r>
      <rPr>
        <sz val="10"/>
        <color theme="0"/>
        <rFont val="Meiryo UI"/>
        <family val="3"/>
        <charset val="128"/>
      </rPr>
      <t>ボタン押下</t>
    </r>
    <rPh sb="0" eb="2">
      <t>トウロク</t>
    </rPh>
    <rPh sb="5" eb="7">
      <t>オウカ</t>
    </rPh>
    <phoneticPr fontId="4"/>
  </si>
  <si>
    <t>メッセージは「登録します。よろしいですか？」</t>
    <rPh sb="7" eb="9">
      <t>トウロク</t>
    </rPh>
    <phoneticPr fontId="4"/>
  </si>
  <si>
    <t>ライセンス登録 API をコールする</t>
    <rPh sb="5" eb="7">
      <t>トウロク</t>
    </rPh>
    <phoneticPr fontId="4"/>
  </si>
  <si>
    <t>ライセンス編集エリアの入力内容を送信する</t>
    <rPh sb="5" eb="7">
      <t>ヘンシュウ</t>
    </rPh>
    <rPh sb="11" eb="15">
      <t>ニュウリョクナイヨウ</t>
    </rPh>
    <rPh sb="16" eb="18">
      <t>ソウシン</t>
    </rPh>
    <phoneticPr fontId="4"/>
  </si>
  <si>
    <t>入力チェック</t>
    <rPh sb="0" eb="2">
      <t>ニュウリョク</t>
    </rPh>
    <phoneticPr fontId="4"/>
  </si>
  <si>
    <t>必須でない</t>
    <rPh sb="0" eb="2">
      <t>ヒッス</t>
    </rPh>
    <phoneticPr fontId="4"/>
  </si>
  <si>
    <t>入力なし：OK</t>
    <rPh sb="0" eb="2">
      <t>ニュウリョク</t>
    </rPh>
    <phoneticPr fontId="4"/>
  </si>
  <si>
    <t>入力あり：OK</t>
    <rPh sb="0" eb="2">
      <t>ニュウリョク</t>
    </rPh>
    <phoneticPr fontId="4"/>
  </si>
  <si>
    <t>文字種</t>
    <rPh sb="0" eb="3">
      <t>モジシュ</t>
    </rPh>
    <phoneticPr fontId="4"/>
  </si>
  <si>
    <t>半角英数記号：OK</t>
    <phoneticPr fontId="4"/>
  </si>
  <si>
    <t>必須</t>
    <rPh sb="0" eb="2">
      <t>ヒッス</t>
    </rPh>
    <phoneticPr fontId="4"/>
  </si>
  <si>
    <t>入力なし：エラー</t>
    <rPh sb="0" eb="2">
      <t>ニュウリョク</t>
    </rPh>
    <phoneticPr fontId="4"/>
  </si>
  <si>
    <t>半角英数記号：OK</t>
    <rPh sb="0" eb="2">
      <t>ハンカク</t>
    </rPh>
    <rPh sb="2" eb="4">
      <t>エイスウ</t>
    </rPh>
    <rPh sb="4" eb="6">
      <t>キゴウ</t>
    </rPh>
    <phoneticPr fontId="4"/>
  </si>
  <si>
    <t>パスワード</t>
    <phoneticPr fontId="4"/>
  </si>
  <si>
    <t>必須（登録時）</t>
    <rPh sb="0" eb="2">
      <t>ヒッス</t>
    </rPh>
    <rPh sb="3" eb="5">
      <t>トウロク</t>
    </rPh>
    <rPh sb="5" eb="6">
      <t>ジ</t>
    </rPh>
    <phoneticPr fontId="4"/>
  </si>
  <si>
    <t>API エラー</t>
    <phoneticPr fontId="4"/>
  </si>
  <si>
    <t>メッセージは「登録できませんでした。」</t>
    <rPh sb="7" eb="9">
      <t>トウロク</t>
    </rPh>
    <phoneticPr fontId="4"/>
  </si>
  <si>
    <t>通知ダイアログ表示</t>
    <rPh sb="0" eb="2">
      <t>ツウチ</t>
    </rPh>
    <rPh sb="7" eb="9">
      <t>ヒョウジ</t>
    </rPh>
    <phoneticPr fontId="4"/>
  </si>
  <si>
    <t>メッセージは「登録しました。」</t>
    <rPh sb="7" eb="9">
      <t>トウロク</t>
    </rPh>
    <phoneticPr fontId="4"/>
  </si>
  <si>
    <t>ライセンスリスト</t>
    <phoneticPr fontId="4"/>
  </si>
  <si>
    <t>再検索実施</t>
    <rPh sb="0" eb="3">
      <t>サイケンサク</t>
    </rPh>
    <rPh sb="3" eb="5">
      <t>ジッシ</t>
    </rPh>
    <phoneticPr fontId="4"/>
  </si>
  <si>
    <t>編集モード表示エリア</t>
    <rPh sb="0" eb="2">
      <t>ヘンシュウ</t>
    </rPh>
    <rPh sb="5" eb="7">
      <t>ヒョウジ</t>
    </rPh>
    <phoneticPr fontId="4"/>
  </si>
  <si>
    <t>「新規登録」と表示</t>
    <rPh sb="1" eb="5">
      <t>シンキトウロク</t>
    </rPh>
    <rPh sb="7" eb="9">
      <t>ヒョウジ</t>
    </rPh>
    <phoneticPr fontId="4"/>
  </si>
  <si>
    <t>ライセンスID</t>
    <phoneticPr fontId="4"/>
  </si>
  <si>
    <t>サービス利用ID入力エリア</t>
    <rPh sb="4" eb="6">
      <t>リヨウ</t>
    </rPh>
    <rPh sb="8" eb="10">
      <t>ニュウリョク</t>
    </rPh>
    <phoneticPr fontId="4"/>
  </si>
  <si>
    <t>パスワード入力エリア</t>
    <phoneticPr fontId="4"/>
  </si>
  <si>
    <t>DB：ライセンス登録</t>
    <rPh sb="8" eb="10">
      <t>トウロク</t>
    </rPh>
    <phoneticPr fontId="4"/>
  </si>
  <si>
    <t>リカイアスライセンスID</t>
    <phoneticPr fontId="4"/>
  </si>
  <si>
    <t>更新日時</t>
    <rPh sb="0" eb="4">
      <t>コウシンニチジ</t>
    </rPh>
    <phoneticPr fontId="4"/>
  </si>
  <si>
    <t>入力内容</t>
    <phoneticPr fontId="4"/>
  </si>
  <si>
    <t>入力内容</t>
    <phoneticPr fontId="4"/>
  </si>
  <si>
    <t>パスワード</t>
    <phoneticPr fontId="4"/>
  </si>
  <si>
    <t>入力内容を暗号化したもの</t>
    <rPh sb="5" eb="8">
      <t>アンゴウカ</t>
    </rPh>
    <phoneticPr fontId="4"/>
  </si>
  <si>
    <t>ログインユーザ ID</t>
    <phoneticPr fontId="4"/>
  </si>
  <si>
    <t>ログインユーザ ID</t>
    <phoneticPr fontId="4"/>
  </si>
  <si>
    <t>DB エラー</t>
    <phoneticPr fontId="4"/>
  </si>
  <si>
    <t>DB エラー</t>
    <phoneticPr fontId="4"/>
  </si>
  <si>
    <t>テーブルに登録しない</t>
    <rPh sb="5" eb="7">
      <t>トウロク</t>
    </rPh>
    <phoneticPr fontId="4"/>
  </si>
  <si>
    <t>G</t>
    <phoneticPr fontId="4"/>
  </si>
  <si>
    <t>ライセンスリストのタイトル押下</t>
    <rPh sb="13" eb="15">
      <t>オウカ</t>
    </rPh>
    <phoneticPr fontId="4"/>
  </si>
  <si>
    <t>API</t>
    <phoneticPr fontId="4"/>
  </si>
  <si>
    <t>ライセンス取得 API をコールする</t>
    <rPh sb="5" eb="7">
      <t>シュトク</t>
    </rPh>
    <phoneticPr fontId="4"/>
  </si>
  <si>
    <t>押下されたライセンスの情報を取得する</t>
    <rPh sb="0" eb="2">
      <t>オウカ</t>
    </rPh>
    <rPh sb="11" eb="13">
      <t>ジョウホウ</t>
    </rPh>
    <rPh sb="14" eb="16">
      <t>シュトク</t>
    </rPh>
    <phoneticPr fontId="4"/>
  </si>
  <si>
    <t>API エラー</t>
    <phoneticPr fontId="4"/>
  </si>
  <si>
    <t>メッセージは「ライセンス情報を取得できませんでした。」</t>
    <rPh sb="12" eb="14">
      <t>ジョウホウ</t>
    </rPh>
    <rPh sb="15" eb="17">
      <t>シュトク</t>
    </rPh>
    <phoneticPr fontId="4"/>
  </si>
  <si>
    <t>選択状態のライセンスの選択解除</t>
    <rPh sb="0" eb="2">
      <t>センタク</t>
    </rPh>
    <rPh sb="2" eb="4">
      <t>ジョウタイ</t>
    </rPh>
    <rPh sb="11" eb="15">
      <t>センタクカイジョ</t>
    </rPh>
    <phoneticPr fontId="4"/>
  </si>
  <si>
    <t>ライセンスID</t>
    <phoneticPr fontId="4"/>
  </si>
  <si>
    <t>「パスワード（未入力の場合には登録済みのものが適用されます）」表示</t>
    <rPh sb="31" eb="33">
      <t>ヒョウジ</t>
    </rPh>
    <phoneticPr fontId="4"/>
  </si>
  <si>
    <t>押下したライセンスを選択状態で表示</t>
    <rPh sb="0" eb="2">
      <t>オウカ</t>
    </rPh>
    <rPh sb="10" eb="14">
      <t>センタクジョウタイ</t>
    </rPh>
    <rPh sb="15" eb="17">
      <t>ヒョウジ</t>
    </rPh>
    <phoneticPr fontId="4"/>
  </si>
  <si>
    <t>「編集」と表示</t>
    <rPh sb="1" eb="3">
      <t>ヘンシュウ</t>
    </rPh>
    <rPh sb="5" eb="7">
      <t>ヒョウジ</t>
    </rPh>
    <phoneticPr fontId="4"/>
  </si>
  <si>
    <t>ライセンスID表示</t>
    <rPh sb="7" eb="9">
      <t>ヒョウジ</t>
    </rPh>
    <phoneticPr fontId="4"/>
  </si>
  <si>
    <t>パスワード入力エリア</t>
    <phoneticPr fontId="4"/>
  </si>
  <si>
    <t>必須マーク非表示</t>
    <rPh sb="0" eb="2">
      <t>ヒッス</t>
    </rPh>
    <rPh sb="5" eb="6">
      <t>ヒ</t>
    </rPh>
    <rPh sb="6" eb="8">
      <t>ヒョウジ</t>
    </rPh>
    <phoneticPr fontId="4"/>
  </si>
  <si>
    <t>「パスワード（未入力の場合には登録済みのものが適用されます）」　表示</t>
    <rPh sb="32" eb="34">
      <t>ヒョウジ</t>
    </rPh>
    <phoneticPr fontId="4"/>
  </si>
  <si>
    <t>非表示／非活性化</t>
    <rPh sb="0" eb="3">
      <t>ヒヒョウジ</t>
    </rPh>
    <rPh sb="4" eb="5">
      <t>ヒ</t>
    </rPh>
    <rPh sb="5" eb="7">
      <t>カッセイ</t>
    </rPh>
    <rPh sb="7" eb="8">
      <t>カ</t>
    </rPh>
    <phoneticPr fontId="4"/>
  </si>
  <si>
    <t>更新ボタン押下</t>
    <rPh sb="0" eb="2">
      <t>コウシン</t>
    </rPh>
    <rPh sb="5" eb="7">
      <t>オウカ</t>
    </rPh>
    <phoneticPr fontId="4"/>
  </si>
  <si>
    <t>メッセージは「更新します。よろしいですか？」</t>
    <rPh sb="7" eb="9">
      <t>コウシン</t>
    </rPh>
    <phoneticPr fontId="4"/>
  </si>
  <si>
    <t>ライセンス更新 API をコールする</t>
    <rPh sb="5" eb="7">
      <t>コウシン</t>
    </rPh>
    <phoneticPr fontId="4"/>
  </si>
  <si>
    <t>半角英数記号：OK</t>
    <phoneticPr fontId="4"/>
  </si>
  <si>
    <t>必須でない（更新時）</t>
    <rPh sb="0" eb="2">
      <t>ヒッス</t>
    </rPh>
    <rPh sb="6" eb="8">
      <t>コウシン</t>
    </rPh>
    <rPh sb="8" eb="9">
      <t>ジ</t>
    </rPh>
    <phoneticPr fontId="4"/>
  </si>
  <si>
    <t>メッセージは「更新できませんでした。」</t>
    <rPh sb="7" eb="9">
      <t>コウシン</t>
    </rPh>
    <phoneticPr fontId="4"/>
  </si>
  <si>
    <t>メッセージは「更新しました。」</t>
    <rPh sb="7" eb="9">
      <t>コウシン</t>
    </rPh>
    <phoneticPr fontId="4"/>
  </si>
  <si>
    <t>DB：ライセンス更新</t>
    <rPh sb="8" eb="10">
      <t>コウシン</t>
    </rPh>
    <phoneticPr fontId="4"/>
  </si>
  <si>
    <t>（更新対象）</t>
    <rPh sb="1" eb="5">
      <t>コウシンタイショウ</t>
    </rPh>
    <phoneticPr fontId="4"/>
  </si>
  <si>
    <t>表示していたライセンスレコード</t>
    <rPh sb="0" eb="2">
      <t>ヒョウジ</t>
    </rPh>
    <phoneticPr fontId="4"/>
  </si>
  <si>
    <t>入力時は入力内容、未入力時はそのまま</t>
    <rPh sb="2" eb="3">
      <t>ジ</t>
    </rPh>
    <rPh sb="4" eb="6">
      <t>ニュウリョク</t>
    </rPh>
    <rPh sb="9" eb="13">
      <t>ミニュウリョクジ</t>
    </rPh>
    <phoneticPr fontId="4"/>
  </si>
  <si>
    <t>（変わらない）</t>
    <rPh sb="1" eb="2">
      <t>カ</t>
    </rPh>
    <phoneticPr fontId="4"/>
  </si>
  <si>
    <t>ログインユーザのユーザ ID</t>
    <phoneticPr fontId="4"/>
  </si>
  <si>
    <t>ログインユーザのユーザ名</t>
    <rPh sb="11" eb="12">
      <t>メイ</t>
    </rPh>
    <phoneticPr fontId="4"/>
  </si>
  <si>
    <t>DB エラー</t>
    <phoneticPr fontId="4"/>
  </si>
  <si>
    <t>全てのテーブルを更新しない</t>
    <rPh sb="0" eb="1">
      <t>スベ</t>
    </rPh>
    <rPh sb="8" eb="10">
      <t>コウシン</t>
    </rPh>
    <phoneticPr fontId="4"/>
  </si>
  <si>
    <t>削除ボタン押下</t>
    <rPh sb="0" eb="2">
      <t>サクジョ</t>
    </rPh>
    <rPh sb="5" eb="7">
      <t>オウカ</t>
    </rPh>
    <phoneticPr fontId="4"/>
  </si>
  <si>
    <t>メッセージは「削除します。よろしいですか？」</t>
    <rPh sb="7" eb="9">
      <t>サクジョ</t>
    </rPh>
    <phoneticPr fontId="4"/>
  </si>
  <si>
    <t>API コールしない</t>
    <phoneticPr fontId="4"/>
  </si>
  <si>
    <t>API</t>
    <phoneticPr fontId="4"/>
  </si>
  <si>
    <t>ライセンス削除 API をコールする</t>
    <rPh sb="5" eb="7">
      <t>サクジョ</t>
    </rPh>
    <phoneticPr fontId="4"/>
  </si>
  <si>
    <t>ライセンス削除エリアに表示中のリカイアスライセンスIDを送信する</t>
    <rPh sb="5" eb="7">
      <t>サクジョ</t>
    </rPh>
    <rPh sb="11" eb="13">
      <t>ヒョウジ</t>
    </rPh>
    <rPh sb="13" eb="14">
      <t>チュウ</t>
    </rPh>
    <rPh sb="28" eb="30">
      <t>ソウシン</t>
    </rPh>
    <phoneticPr fontId="4"/>
  </si>
  <si>
    <t>API エラー</t>
    <phoneticPr fontId="4"/>
  </si>
  <si>
    <t>メッセージは「削除できませんでした。」</t>
    <rPh sb="7" eb="9">
      <t>サクジョ</t>
    </rPh>
    <phoneticPr fontId="4"/>
  </si>
  <si>
    <t>メッセージは「削除しました。」</t>
    <rPh sb="7" eb="9">
      <t>サクジョ</t>
    </rPh>
    <phoneticPr fontId="4"/>
  </si>
  <si>
    <t>DB：ライセンス削除</t>
    <rPh sb="8" eb="10">
      <t>サクジョ</t>
    </rPh>
    <phoneticPr fontId="4"/>
  </si>
  <si>
    <t>削除</t>
    <rPh sb="0" eb="2">
      <t>サクジョ</t>
    </rPh>
    <phoneticPr fontId="4"/>
  </si>
  <si>
    <t>（削除対象）</t>
    <rPh sb="1" eb="3">
      <t>サクジョ</t>
    </rPh>
    <rPh sb="3" eb="5">
      <t>タイショウ</t>
    </rPh>
    <phoneticPr fontId="4"/>
  </si>
  <si>
    <t>テーブルからレコードを削除しない</t>
    <rPh sb="11" eb="13">
      <t>サクジョ</t>
    </rPh>
    <phoneticPr fontId="4"/>
  </si>
  <si>
    <t>その他</t>
    <rPh sb="2" eb="3">
      <t>タ</t>
    </rPh>
    <phoneticPr fontId="4"/>
  </si>
  <si>
    <t>ライセンスを利用している企業が存在する</t>
    <rPh sb="6" eb="8">
      <t>リヨウ</t>
    </rPh>
    <rPh sb="12" eb="14">
      <t>キギョウ</t>
    </rPh>
    <rPh sb="15" eb="17">
      <t>ソンザイ</t>
    </rPh>
    <phoneticPr fontId="4"/>
  </si>
  <si>
    <t>削除不可</t>
    <rPh sb="0" eb="2">
      <t>サクジョ</t>
    </rPh>
    <rPh sb="2" eb="4">
      <t>フカ</t>
    </rPh>
    <phoneticPr fontId="4"/>
  </si>
  <si>
    <t>企業管理画面</t>
    <rPh sb="0" eb="2">
      <t>キギョウ</t>
    </rPh>
    <rPh sb="2" eb="4">
      <t>カンリ</t>
    </rPh>
    <rPh sb="4" eb="6">
      <t>ガメン</t>
    </rPh>
    <phoneticPr fontId="4"/>
  </si>
  <si>
    <t>レイアウト</t>
    <phoneticPr fontId="4"/>
  </si>
  <si>
    <t>（企業一覧エリア）</t>
    <rPh sb="1" eb="3">
      <t>キギョウ</t>
    </rPh>
    <rPh sb="3" eb="5">
      <t>イチラン</t>
    </rPh>
    <phoneticPr fontId="4"/>
  </si>
  <si>
    <t>新規登録ボタン</t>
    <rPh sb="0" eb="2">
      <t>シンキ</t>
    </rPh>
    <rPh sb="2" eb="4">
      <t>トウロク</t>
    </rPh>
    <phoneticPr fontId="4"/>
  </si>
  <si>
    <t>代理店ログイン時</t>
    <rPh sb="7" eb="8">
      <t>ジ</t>
    </rPh>
    <phoneticPr fontId="4"/>
  </si>
  <si>
    <t>企業情報を全て表示</t>
    <rPh sb="0" eb="2">
      <t>キギョウ</t>
    </rPh>
    <rPh sb="2" eb="4">
      <t>ジョウホウ</t>
    </rPh>
    <rPh sb="5" eb="6">
      <t>スベ</t>
    </rPh>
    <rPh sb="7" eb="9">
      <t>ヒョウジ</t>
    </rPh>
    <phoneticPr fontId="4"/>
  </si>
  <si>
    <t>音声判断レベル</t>
  </si>
  <si>
    <t>（企業編集エリア）</t>
    <rPh sb="1" eb="3">
      <t>キギョウ</t>
    </rPh>
    <rPh sb="3" eb="5">
      <t>ヘンシュウ</t>
    </rPh>
    <phoneticPr fontId="4"/>
  </si>
  <si>
    <t>「（編集は企業をリストから選択して下さい）」表示</t>
    <rPh sb="2" eb="4">
      <t>ヘンシュウ</t>
    </rPh>
    <rPh sb="13" eb="15">
      <t>センタク</t>
    </rPh>
    <rPh sb="17" eb="18">
      <t>クダ</t>
    </rPh>
    <rPh sb="22" eb="24">
      <t>ヒョウジ</t>
    </rPh>
    <phoneticPr fontId="4"/>
  </si>
  <si>
    <t>企業ID入力エリア</t>
    <rPh sb="0" eb="2">
      <t>キギョウ</t>
    </rPh>
    <rPh sb="4" eb="6">
      <t>ニュウリョク</t>
    </rPh>
    <phoneticPr fontId="4"/>
  </si>
  <si>
    <t>企業名入力エリア</t>
    <rPh sb="0" eb="2">
      <t>キギョウ</t>
    </rPh>
    <rPh sb="2" eb="3">
      <t>メイ</t>
    </rPh>
    <rPh sb="3" eb="5">
      <t>ニュウリョク</t>
    </rPh>
    <phoneticPr fontId="4"/>
  </si>
  <si>
    <t>ブランク表示／活性化</t>
    <phoneticPr fontId="4"/>
  </si>
  <si>
    <t>制限IPアドレス</t>
    <rPh sb="0" eb="2">
      <t>セイゲン</t>
    </rPh>
    <phoneticPr fontId="4"/>
  </si>
  <si>
    <t>非表示</t>
    <rPh sb="0" eb="1">
      <t>ヒ</t>
    </rPh>
    <rPh sb="1" eb="3">
      <t>ヒョウジ</t>
    </rPh>
    <phoneticPr fontId="4"/>
  </si>
  <si>
    <t>（システム管理者ログイン時）</t>
    <phoneticPr fontId="4"/>
  </si>
  <si>
    <t>「（編集は企業をリストから選択して下さい）」表示</t>
    <rPh sb="2" eb="4">
      <t>ヘンシュウ</t>
    </rPh>
    <rPh sb="5" eb="7">
      <t>キギョウ</t>
    </rPh>
    <rPh sb="13" eb="15">
      <t>センタク</t>
    </rPh>
    <rPh sb="17" eb="18">
      <t>クダ</t>
    </rPh>
    <rPh sb="22" eb="24">
      <t>ヒョウジ</t>
    </rPh>
    <phoneticPr fontId="4"/>
  </si>
  <si>
    <t>ブランク表示／非活性化</t>
    <rPh sb="4" eb="6">
      <t>ヒョウジ</t>
    </rPh>
    <rPh sb="7" eb="8">
      <t>ヒ</t>
    </rPh>
    <rPh sb="8" eb="10">
      <t>カッセイ</t>
    </rPh>
    <rPh sb="10" eb="11">
      <t>カ</t>
    </rPh>
    <phoneticPr fontId="4"/>
  </si>
  <si>
    <t>表示／非活性化</t>
    <rPh sb="0" eb="2">
      <t>ヒョウジ</t>
    </rPh>
    <rPh sb="3" eb="4">
      <t>ヒ</t>
    </rPh>
    <rPh sb="4" eb="6">
      <t>カッセイ</t>
    </rPh>
    <rPh sb="6" eb="7">
      <t>カ</t>
    </rPh>
    <phoneticPr fontId="4"/>
  </si>
  <si>
    <t>企業検索 API をコールする</t>
    <rPh sb="0" eb="2">
      <t>キギョウ</t>
    </rPh>
    <rPh sb="2" eb="4">
      <t>ケンサク</t>
    </rPh>
    <phoneticPr fontId="4"/>
  </si>
  <si>
    <t>代理店企業IDで絞込検索を行う</t>
    <rPh sb="0" eb="3">
      <t>ダイリテン</t>
    </rPh>
    <rPh sb="3" eb="5">
      <t>キギョウ</t>
    </rPh>
    <rPh sb="8" eb="10">
      <t>シボリコミ</t>
    </rPh>
    <rPh sb="10" eb="12">
      <t>ケンサク</t>
    </rPh>
    <rPh sb="13" eb="14">
      <t>オコナ</t>
    </rPh>
    <phoneticPr fontId="4"/>
  </si>
  <si>
    <t>メッセージは
「企業一覧を取得できませんでした。」</t>
    <rPh sb="8" eb="10">
      <t>キギョウ</t>
    </rPh>
    <rPh sb="10" eb="12">
      <t>イチラン</t>
    </rPh>
    <rPh sb="13" eb="15">
      <t>シュトク</t>
    </rPh>
    <phoneticPr fontId="4"/>
  </si>
  <si>
    <t>企業情報を全て表示</t>
    <rPh sb="2" eb="4">
      <t>ジョウホウ</t>
    </rPh>
    <rPh sb="5" eb="6">
      <t>スベ</t>
    </rPh>
    <rPh sb="7" eb="9">
      <t>ヒョウジ</t>
    </rPh>
    <phoneticPr fontId="4"/>
  </si>
  <si>
    <t>企業リスト表示</t>
    <rPh sb="5" eb="7">
      <t>ヒョウジ</t>
    </rPh>
    <phoneticPr fontId="4"/>
  </si>
  <si>
    <t>企業名</t>
    <rPh sb="0" eb="3">
      <t>キギョウメイ</t>
    </rPh>
    <phoneticPr fontId="4"/>
  </si>
  <si>
    <t>100文字</t>
    <rPh sb="3" eb="5">
      <t>モジ</t>
    </rPh>
    <phoneticPr fontId="4"/>
  </si>
  <si>
    <t>企業リスト</t>
  </si>
  <si>
    <t>企業数</t>
    <rPh sb="2" eb="3">
      <t>スウ</t>
    </rPh>
    <phoneticPr fontId="4"/>
  </si>
  <si>
    <t>企業一覧エリアでスクロール</t>
    <rPh sb="0" eb="2">
      <t>キギョウ</t>
    </rPh>
    <rPh sb="2" eb="4">
      <t>イチラン</t>
    </rPh>
    <phoneticPr fontId="4"/>
  </si>
  <si>
    <t>32文字</t>
    <rPh sb="2" eb="4">
      <t>モジ</t>
    </rPh>
    <phoneticPr fontId="4"/>
  </si>
  <si>
    <t>4文字</t>
    <rPh sb="1" eb="3">
      <t>モジ</t>
    </rPh>
    <phoneticPr fontId="4"/>
  </si>
  <si>
    <t>IP数</t>
    <rPh sb="2" eb="3">
      <t>スウ</t>
    </rPh>
    <phoneticPr fontId="4"/>
  </si>
  <si>
    <t>3000 文字</t>
    <rPh sb="5" eb="7">
      <t>モジ</t>
    </rPh>
    <phoneticPr fontId="4"/>
  </si>
  <si>
    <t>最大文字数を超えて入力できない</t>
    <rPh sb="0" eb="2">
      <t>サイダイ</t>
    </rPh>
    <rPh sb="2" eb="5">
      <t>モジスウ</t>
    </rPh>
    <rPh sb="6" eb="7">
      <t>コ</t>
    </rPh>
    <rPh sb="9" eb="11">
      <t>ニュウリョク</t>
    </rPh>
    <phoneticPr fontId="4"/>
  </si>
  <si>
    <t>企業検索 API をコールする</t>
    <rPh sb="2" eb="4">
      <t>ケンサク</t>
    </rPh>
    <phoneticPr fontId="4"/>
  </si>
  <si>
    <t xml:space="preserve">検索キー入力あり
</t>
    <rPh sb="0" eb="2">
      <t>ケンサク</t>
    </rPh>
    <rPh sb="4" eb="6">
      <t>ニュウリョク</t>
    </rPh>
    <phoneticPr fontId="4"/>
  </si>
  <si>
    <t>メッセージは「企業一覧を取得できませんでした。」</t>
    <rPh sb="9" eb="11">
      <t>イチラン</t>
    </rPh>
    <rPh sb="12" eb="14">
      <t>シュトク</t>
    </rPh>
    <phoneticPr fontId="4"/>
  </si>
  <si>
    <t>検索条件に該当する企業情報を全て表示</t>
    <rPh sb="0" eb="2">
      <t>ケンサク</t>
    </rPh>
    <rPh sb="2" eb="4">
      <t>ジョウケン</t>
    </rPh>
    <rPh sb="5" eb="7">
      <t>ガイトウ</t>
    </rPh>
    <rPh sb="11" eb="13">
      <t>ジョウホウ</t>
    </rPh>
    <rPh sb="14" eb="15">
      <t>スベ</t>
    </rPh>
    <rPh sb="16" eb="18">
      <t>ヒョウジ</t>
    </rPh>
    <phoneticPr fontId="4"/>
  </si>
  <si>
    <t>企業名の部分一致検索を行う</t>
    <rPh sb="0" eb="2">
      <t>キギョウ</t>
    </rPh>
    <rPh sb="2" eb="3">
      <t>メイ</t>
    </rPh>
    <rPh sb="4" eb="6">
      <t>ブブン</t>
    </rPh>
    <rPh sb="6" eb="8">
      <t>イッチ</t>
    </rPh>
    <rPh sb="8" eb="10">
      <t>ケンサク</t>
    </rPh>
    <rPh sb="11" eb="12">
      <t>オコナ</t>
    </rPh>
    <phoneticPr fontId="4"/>
  </si>
  <si>
    <t>代理店企業IDで絞込検索を行う</t>
    <rPh sb="0" eb="3">
      <t>ダイリテン</t>
    </rPh>
    <rPh sb="3" eb="5">
      <t>キギョウ</t>
    </rPh>
    <rPh sb="8" eb="10">
      <t>シボリコミ</t>
    </rPh>
    <phoneticPr fontId="4"/>
  </si>
  <si>
    <t>代理店企業IDで絞込、
企業名の部分一致で検索を行う</t>
    <rPh sb="12" eb="14">
      <t>キギョウ</t>
    </rPh>
    <rPh sb="14" eb="15">
      <t>メイ</t>
    </rPh>
    <rPh sb="16" eb="20">
      <t>ブブンイッチ</t>
    </rPh>
    <phoneticPr fontId="4"/>
  </si>
  <si>
    <t>企業リスト表示</t>
  </si>
  <si>
    <t>新規登録ボタン押下（代理店ログイン時）</t>
    <rPh sb="10" eb="13">
      <t>ダイリテン</t>
    </rPh>
    <rPh sb="17" eb="18">
      <t>ジ</t>
    </rPh>
    <phoneticPr fontId="4"/>
  </si>
  <si>
    <t>（企業一覧エリア)</t>
  </si>
  <si>
    <t>選択状態の企業の選択解除</t>
    <rPh sb="0" eb="2">
      <t>センタク</t>
    </rPh>
    <rPh sb="2" eb="4">
      <t>ジョウタイ</t>
    </rPh>
    <rPh sb="8" eb="10">
      <t>センタク</t>
    </rPh>
    <rPh sb="10" eb="12">
      <t>カイジョ</t>
    </rPh>
    <phoneticPr fontId="4"/>
  </si>
  <si>
    <t>（企業編集エリア)</t>
  </si>
  <si>
    <t>制限IPアドレス入力エリア</t>
    <rPh sb="0" eb="2">
      <t>セイゲン</t>
    </rPh>
    <rPh sb="8" eb="10">
      <t>ニュウリョク</t>
    </rPh>
    <phoneticPr fontId="4"/>
  </si>
  <si>
    <t>登録ボタン押下（代理店ログイン時）</t>
    <rPh sb="0" eb="2">
      <t>トウロク</t>
    </rPh>
    <rPh sb="5" eb="7">
      <t>オウカ</t>
    </rPh>
    <phoneticPr fontId="4"/>
  </si>
  <si>
    <t>企業登録 API をコールする</t>
    <rPh sb="2" eb="4">
      <t>トウロク</t>
    </rPh>
    <phoneticPr fontId="4"/>
  </si>
  <si>
    <t>半角英数記号：OK</t>
    <phoneticPr fontId="4"/>
  </si>
  <si>
    <t>半角英数カナ記号／全角：OK</t>
    <rPh sb="0" eb="2">
      <t>ハンカク</t>
    </rPh>
    <rPh sb="2" eb="4">
      <t>エイスウ</t>
    </rPh>
    <rPh sb="6" eb="8">
      <t>キゴウ</t>
    </rPh>
    <rPh sb="9" eb="11">
      <t>ゼンカク</t>
    </rPh>
    <phoneticPr fontId="4"/>
  </si>
  <si>
    <t>半角数字：OK</t>
    <rPh sb="0" eb="2">
      <t>ハンカク</t>
    </rPh>
    <rPh sb="2" eb="4">
      <t>スウジ</t>
    </rPh>
    <phoneticPr fontId="4"/>
  </si>
  <si>
    <t>半角数字以外：エラー</t>
    <rPh sb="0" eb="2">
      <t>ハンカク</t>
    </rPh>
    <rPh sb="2" eb="4">
      <t>スウジ</t>
    </rPh>
    <rPh sb="4" eb="6">
      <t>イガイ</t>
    </rPh>
    <phoneticPr fontId="4"/>
  </si>
  <si>
    <t>改行区切りIP形式：OK</t>
    <rPh sb="0" eb="2">
      <t>カイギョウ</t>
    </rPh>
    <rPh sb="2" eb="4">
      <t>クギ</t>
    </rPh>
    <rPh sb="7" eb="9">
      <t>ケイシキ</t>
    </rPh>
    <phoneticPr fontId="4"/>
  </si>
  <si>
    <t>改行区切りIP形式以外：エラー</t>
    <rPh sb="9" eb="11">
      <t>イガイ</t>
    </rPh>
    <phoneticPr fontId="4"/>
  </si>
  <si>
    <t>登録済み件数制限</t>
    <rPh sb="0" eb="2">
      <t>トウロク</t>
    </rPh>
    <rPh sb="2" eb="3">
      <t>スミ</t>
    </rPh>
    <rPh sb="4" eb="6">
      <t>ケンスウ</t>
    </rPh>
    <rPh sb="6" eb="8">
      <t>セイゲン</t>
    </rPh>
    <phoneticPr fontId="4"/>
  </si>
  <si>
    <t>登録件数が制限に達していない場合（1ライセンス10件）</t>
    <rPh sb="0" eb="2">
      <t>トウロク</t>
    </rPh>
    <rPh sb="2" eb="4">
      <t>ケンスウ</t>
    </rPh>
    <rPh sb="5" eb="7">
      <t>セイゲン</t>
    </rPh>
    <rPh sb="8" eb="9">
      <t>タッ</t>
    </rPh>
    <rPh sb="14" eb="16">
      <t>バアイ</t>
    </rPh>
    <rPh sb="25" eb="26">
      <t>ケン</t>
    </rPh>
    <phoneticPr fontId="4"/>
  </si>
  <si>
    <t>登録件数が制限に達している場合（1ライセンス10件）</t>
    <rPh sb="0" eb="2">
      <t>トウロク</t>
    </rPh>
    <rPh sb="2" eb="4">
      <t>ケンスウ</t>
    </rPh>
    <rPh sb="5" eb="7">
      <t>セイゲン</t>
    </rPh>
    <rPh sb="8" eb="9">
      <t>タッ</t>
    </rPh>
    <rPh sb="13" eb="15">
      <t>バアイ</t>
    </rPh>
    <rPh sb="24" eb="25">
      <t>ケン</t>
    </rPh>
    <phoneticPr fontId="4"/>
  </si>
  <si>
    <t>DB：企業管理登録</t>
    <rPh sb="5" eb="7">
      <t>カンリ</t>
    </rPh>
    <rPh sb="7" eb="9">
      <t>トウロク</t>
    </rPh>
    <phoneticPr fontId="4"/>
  </si>
  <si>
    <t>企業管理ID</t>
    <rPh sb="0" eb="2">
      <t>キギョウ</t>
    </rPh>
    <rPh sb="2" eb="4">
      <t>カンリ</t>
    </rPh>
    <phoneticPr fontId="4"/>
  </si>
  <si>
    <t>ログイン代理店企業ID</t>
    <rPh sb="4" eb="7">
      <t>ダイリテン</t>
    </rPh>
    <rPh sb="7" eb="9">
      <t>キギョウ</t>
    </rPh>
    <phoneticPr fontId="4"/>
  </si>
  <si>
    <t>ログイン代理店企業に紐づくリカイアスライセンスID</t>
    <rPh sb="10" eb="11">
      <t>ヒモ</t>
    </rPh>
    <phoneticPr fontId="4"/>
  </si>
  <si>
    <t>発行されたリカイアスモデルID</t>
    <rPh sb="0" eb="2">
      <t>ハッコウ</t>
    </rPh>
    <phoneticPr fontId="4"/>
  </si>
  <si>
    <t>接続元制限IPアドレス</t>
    <rPh sb="0" eb="2">
      <t>セツゾク</t>
    </rPh>
    <rPh sb="2" eb="3">
      <t>モト</t>
    </rPh>
    <rPh sb="3" eb="5">
      <t>セイゲン</t>
    </rPh>
    <phoneticPr fontId="4"/>
  </si>
  <si>
    <t>企業リストのタイトル押下</t>
    <rPh sb="10" eb="12">
      <t>オウカ</t>
    </rPh>
    <phoneticPr fontId="4"/>
  </si>
  <si>
    <t>企業取得 API をコールする</t>
    <rPh sb="2" eb="4">
      <t>シュトク</t>
    </rPh>
    <phoneticPr fontId="4"/>
  </si>
  <si>
    <t>押下された企業の情報を取得する</t>
    <rPh sb="0" eb="2">
      <t>オウカ</t>
    </rPh>
    <rPh sb="8" eb="10">
      <t>ジョウホウ</t>
    </rPh>
    <rPh sb="11" eb="13">
      <t>シュトク</t>
    </rPh>
    <phoneticPr fontId="4"/>
  </si>
  <si>
    <t>メッセージは「企業情報を取得できませんでした。」</t>
    <rPh sb="9" eb="11">
      <t>ジョウホウ</t>
    </rPh>
    <rPh sb="12" eb="14">
      <t>シュトク</t>
    </rPh>
    <phoneticPr fontId="4"/>
  </si>
  <si>
    <t>選択状態の企業の選択解除</t>
    <rPh sb="0" eb="2">
      <t>センタク</t>
    </rPh>
    <rPh sb="2" eb="4">
      <t>ジョウタイ</t>
    </rPh>
    <rPh sb="8" eb="12">
      <t>センタクカイジョ</t>
    </rPh>
    <phoneticPr fontId="4"/>
  </si>
  <si>
    <t>（システム管理者ログイン時）</t>
    <rPh sb="5" eb="8">
      <t>カンリシャ</t>
    </rPh>
    <phoneticPr fontId="4"/>
  </si>
  <si>
    <t>表示／非活性化</t>
    <phoneticPr fontId="4"/>
  </si>
  <si>
    <t>押下した企業を選択状態で表示</t>
    <rPh sb="0" eb="2">
      <t>オウカ</t>
    </rPh>
    <rPh sb="7" eb="11">
      <t>センタクジョウタイ</t>
    </rPh>
    <rPh sb="12" eb="14">
      <t>ヒョウジ</t>
    </rPh>
    <phoneticPr fontId="4"/>
  </si>
  <si>
    <t>企業ID表示</t>
    <rPh sb="4" eb="6">
      <t>ヒョウジ</t>
    </rPh>
    <phoneticPr fontId="4"/>
  </si>
  <si>
    <t>企業更新 API をコールする</t>
    <rPh sb="2" eb="4">
      <t>コウシン</t>
    </rPh>
    <phoneticPr fontId="4"/>
  </si>
  <si>
    <t>企業編集エリアの入力内容を送信する</t>
    <rPh sb="2" eb="4">
      <t>ヘンシュウ</t>
    </rPh>
    <rPh sb="8" eb="12">
      <t>ニュウリョクナイヨウ</t>
    </rPh>
    <rPh sb="13" eb="15">
      <t>ソウシン</t>
    </rPh>
    <phoneticPr fontId="4"/>
  </si>
  <si>
    <t>DB：企業更新</t>
    <rPh sb="5" eb="7">
      <t>コウシン</t>
    </rPh>
    <phoneticPr fontId="4"/>
  </si>
  <si>
    <t>表示していた企業レコード</t>
    <rPh sb="0" eb="2">
      <t>ヒョウジ</t>
    </rPh>
    <phoneticPr fontId="4"/>
  </si>
  <si>
    <t>企業削除 API をコールする</t>
    <rPh sb="2" eb="4">
      <t>サクジョ</t>
    </rPh>
    <phoneticPr fontId="4"/>
  </si>
  <si>
    <t>DB：企業削除</t>
    <rPh sb="5" eb="7">
      <t>サクジョ</t>
    </rPh>
    <phoneticPr fontId="4"/>
  </si>
  <si>
    <t>代理店管理画面</t>
    <rPh sb="0" eb="3">
      <t>ダイリテン</t>
    </rPh>
    <rPh sb="3" eb="5">
      <t>カンリ</t>
    </rPh>
    <rPh sb="5" eb="7">
      <t>ガメン</t>
    </rPh>
    <phoneticPr fontId="4"/>
  </si>
  <si>
    <t>（代理店一覧エリア）</t>
    <rPh sb="1" eb="4">
      <t>ダイリテン</t>
    </rPh>
    <rPh sb="4" eb="6">
      <t>イチラン</t>
    </rPh>
    <phoneticPr fontId="4"/>
  </si>
  <si>
    <t>新規登録表示ボタン</t>
    <rPh sb="0" eb="2">
      <t>シンキ</t>
    </rPh>
    <rPh sb="2" eb="4">
      <t>トウロク</t>
    </rPh>
    <rPh sb="4" eb="6">
      <t>ヒョウジ</t>
    </rPh>
    <phoneticPr fontId="4"/>
  </si>
  <si>
    <t>代理店情報を全て表示</t>
    <rPh sb="3" eb="5">
      <t>ジョウホウ</t>
    </rPh>
    <rPh sb="6" eb="7">
      <t>スベ</t>
    </rPh>
    <rPh sb="8" eb="10">
      <t>ヒョウジ</t>
    </rPh>
    <phoneticPr fontId="4"/>
  </si>
  <si>
    <t>代理店企業ID</t>
    <rPh sb="3" eb="5">
      <t>キギョウ</t>
    </rPh>
    <phoneticPr fontId="4"/>
  </si>
  <si>
    <t>代理店企業ID</t>
    <phoneticPr fontId="4"/>
  </si>
  <si>
    <t>（代理店編集エリア）</t>
    <rPh sb="4" eb="6">
      <t>ヘンシュウ</t>
    </rPh>
    <phoneticPr fontId="4"/>
  </si>
  <si>
    <t>代理店編集エリア</t>
  </si>
  <si>
    <t>代理店ID</t>
    <phoneticPr fontId="4"/>
  </si>
  <si>
    <t>「（編集は代理店をリストから選択して下さい）」表示</t>
    <rPh sb="2" eb="4">
      <t>ヘンシュウ</t>
    </rPh>
    <rPh sb="14" eb="16">
      <t>センタク</t>
    </rPh>
    <rPh sb="18" eb="19">
      <t>クダ</t>
    </rPh>
    <rPh sb="23" eb="25">
      <t>ヒョウジ</t>
    </rPh>
    <phoneticPr fontId="4"/>
  </si>
  <si>
    <t>代理店検索 API をコールする</t>
    <rPh sb="3" eb="5">
      <t>ケンサク</t>
    </rPh>
    <phoneticPr fontId="4"/>
  </si>
  <si>
    <t>メッセージは
「代理店一覧を取得できませんでした。」</t>
    <rPh sb="11" eb="13">
      <t>イチラン</t>
    </rPh>
    <rPh sb="14" eb="16">
      <t>シュトク</t>
    </rPh>
    <phoneticPr fontId="4"/>
  </si>
  <si>
    <t>代理店リスト表示</t>
    <rPh sb="6" eb="8">
      <t>ヒョウジ</t>
    </rPh>
    <phoneticPr fontId="4"/>
  </si>
  <si>
    <t>代理店ID</t>
  </si>
  <si>
    <t>代理店リスト</t>
  </si>
  <si>
    <t>代理店数</t>
    <rPh sb="3" eb="4">
      <t>スウ</t>
    </rPh>
    <phoneticPr fontId="4"/>
  </si>
  <si>
    <t>代理店企業ID入力エリア</t>
    <phoneticPr fontId="4"/>
  </si>
  <si>
    <t>メッセージは「代理店一覧を取得できませんでした。」</t>
    <rPh sb="10" eb="12">
      <t>イチラン</t>
    </rPh>
    <rPh sb="13" eb="15">
      <t>シュトク</t>
    </rPh>
    <phoneticPr fontId="4"/>
  </si>
  <si>
    <t>検索条件に該当する代理店情報を全て表示</t>
    <rPh sb="0" eb="2">
      <t>ケンサク</t>
    </rPh>
    <rPh sb="2" eb="4">
      <t>ジョウケン</t>
    </rPh>
    <rPh sb="5" eb="7">
      <t>ガイトウ</t>
    </rPh>
    <rPh sb="12" eb="14">
      <t>ジョウホウ</t>
    </rPh>
    <rPh sb="15" eb="16">
      <t>スベ</t>
    </rPh>
    <rPh sb="17" eb="19">
      <t>ヒョウジ</t>
    </rPh>
    <phoneticPr fontId="4"/>
  </si>
  <si>
    <t>すべて「▲▼」を表示</t>
    <rPh sb="8" eb="10">
      <t>ヒョウジ</t>
    </rPh>
    <phoneticPr fontId="4"/>
  </si>
  <si>
    <t>代理店リスト表示</t>
  </si>
  <si>
    <t>新規登録表示ボタン押下</t>
    <rPh sb="0" eb="2">
      <t>シンキ</t>
    </rPh>
    <rPh sb="2" eb="6">
      <t>トウロクヒョウジ</t>
    </rPh>
    <phoneticPr fontId="4"/>
  </si>
  <si>
    <t>（代理店一覧エリア)</t>
    <rPh sb="1" eb="4">
      <t>ダイリテン</t>
    </rPh>
    <phoneticPr fontId="4"/>
  </si>
  <si>
    <t>代理店スリスト</t>
    <rPh sb="0" eb="3">
      <t>ダイリテン</t>
    </rPh>
    <phoneticPr fontId="4"/>
  </si>
  <si>
    <t>選択状態の代理店の選択解除</t>
    <rPh sb="0" eb="2">
      <t>センタク</t>
    </rPh>
    <rPh sb="2" eb="4">
      <t>ジョウタイ</t>
    </rPh>
    <rPh sb="5" eb="8">
      <t>ダイリテン</t>
    </rPh>
    <rPh sb="9" eb="11">
      <t>センタク</t>
    </rPh>
    <rPh sb="11" eb="13">
      <t>カイジョ</t>
    </rPh>
    <phoneticPr fontId="4"/>
  </si>
  <si>
    <t>（代理店編集エリア)</t>
    <rPh sb="1" eb="4">
      <t>ダイリテン</t>
    </rPh>
    <phoneticPr fontId="4"/>
  </si>
  <si>
    <t>代理店登録 API をコールする</t>
    <rPh sb="3" eb="5">
      <t>トウロク</t>
    </rPh>
    <phoneticPr fontId="4"/>
  </si>
  <si>
    <t>代理店編集エリアの入力内容を送信する</t>
    <rPh sb="3" eb="5">
      <t>ヘンシュウ</t>
    </rPh>
    <rPh sb="9" eb="13">
      <t>ニュウリョクナイヨウ</t>
    </rPh>
    <rPh sb="14" eb="16">
      <t>ソウシン</t>
    </rPh>
    <phoneticPr fontId="4"/>
  </si>
  <si>
    <t>DB：代理店登録</t>
    <rPh sb="6" eb="8">
      <t>トウロク</t>
    </rPh>
    <phoneticPr fontId="4"/>
  </si>
  <si>
    <t>代理店リストのタイトル押下</t>
    <rPh sb="11" eb="13">
      <t>オウカ</t>
    </rPh>
    <phoneticPr fontId="4"/>
  </si>
  <si>
    <t>代理店取得 API をコールする</t>
    <rPh sb="3" eb="5">
      <t>シュトク</t>
    </rPh>
    <phoneticPr fontId="4"/>
  </si>
  <si>
    <t>押下された代理店の情報を取得する</t>
    <rPh sb="0" eb="2">
      <t>オウカ</t>
    </rPh>
    <rPh sb="9" eb="11">
      <t>ジョウホウ</t>
    </rPh>
    <rPh sb="12" eb="14">
      <t>シュトク</t>
    </rPh>
    <phoneticPr fontId="4"/>
  </si>
  <si>
    <t>メッセージは「代理店情報を取得できませんでした。」</t>
    <rPh sb="10" eb="12">
      <t>ジョウホウ</t>
    </rPh>
    <rPh sb="13" eb="15">
      <t>シュトク</t>
    </rPh>
    <phoneticPr fontId="4"/>
  </si>
  <si>
    <t>選択状態の代理店の選択解除</t>
    <rPh sb="0" eb="2">
      <t>センタク</t>
    </rPh>
    <rPh sb="2" eb="4">
      <t>ジョウタイ</t>
    </rPh>
    <rPh sb="9" eb="13">
      <t>センタクカイジョ</t>
    </rPh>
    <phoneticPr fontId="4"/>
  </si>
  <si>
    <t>押下した代理店を選択状態で表示</t>
    <rPh sb="0" eb="2">
      <t>オウカ</t>
    </rPh>
    <rPh sb="8" eb="12">
      <t>センタクジョウタイ</t>
    </rPh>
    <rPh sb="13" eb="15">
      <t>ヒョウジ</t>
    </rPh>
    <phoneticPr fontId="4"/>
  </si>
  <si>
    <t>代理店ID表示</t>
    <rPh sb="5" eb="7">
      <t>ヒョウジ</t>
    </rPh>
    <phoneticPr fontId="4"/>
  </si>
  <si>
    <t>代理店削除 API をコールする</t>
    <rPh sb="3" eb="5">
      <t>サクジョ</t>
    </rPh>
    <phoneticPr fontId="4"/>
  </si>
  <si>
    <t>代理店削除エリアに表示中の代理店IDを送信する</t>
    <rPh sb="3" eb="5">
      <t>サクジョ</t>
    </rPh>
    <rPh sb="9" eb="11">
      <t>ヒョウジ</t>
    </rPh>
    <rPh sb="11" eb="12">
      <t>チュウ</t>
    </rPh>
    <rPh sb="19" eb="21">
      <t>ソウシン</t>
    </rPh>
    <phoneticPr fontId="4"/>
  </si>
  <si>
    <t>DB：代理店削除</t>
    <rPh sb="6" eb="8">
      <t>サクジョ</t>
    </rPh>
    <phoneticPr fontId="4"/>
  </si>
  <si>
    <t>表示していた代理店レコード</t>
    <rPh sb="0" eb="2">
      <t>ヒョウジ</t>
    </rPh>
    <phoneticPr fontId="4"/>
  </si>
  <si>
    <t>ライセンス管理画面</t>
    <rPh sb="5" eb="7">
      <t>カンリ</t>
    </rPh>
    <rPh sb="7" eb="9">
      <t>ガメン</t>
    </rPh>
    <phoneticPr fontId="1"/>
  </si>
  <si>
    <t>代理店管理画面</t>
    <rPh sb="0" eb="5">
      <t>ダイリテンカンリ</t>
    </rPh>
    <rPh sb="5" eb="7">
      <t>ガメン</t>
    </rPh>
    <phoneticPr fontId="1"/>
  </si>
  <si>
    <t>企業管理画面</t>
    <rPh sb="0" eb="4">
      <t>キギョウカンリ</t>
    </rPh>
    <rPh sb="4" eb="6">
      <t>ガメン</t>
    </rPh>
    <phoneticPr fontId="1"/>
  </si>
  <si>
    <t>F</t>
    <phoneticPr fontId="4"/>
  </si>
  <si>
    <t>H</t>
    <phoneticPr fontId="4"/>
  </si>
  <si>
    <r>
      <t xml:space="preserve">すべて「▲▼」を表示
</t>
    </r>
    <r>
      <rPr>
        <sz val="10"/>
        <color theme="1"/>
        <rFont val="Meiryo UI"/>
        <family val="3"/>
        <charset val="128"/>
      </rPr>
      <t>※更新日時だけは「▼」を表示</t>
    </r>
    <rPh sb="8" eb="10">
      <t>ヒョウジ</t>
    </rPh>
    <rPh sb="12" eb="14">
      <t>コウシン</t>
    </rPh>
    <rPh sb="14" eb="16">
      <t>ニチジ</t>
    </rPh>
    <phoneticPr fontId="4"/>
  </si>
  <si>
    <t>1' OR 1 = 1</t>
    <phoneticPr fontId="4"/>
  </si>
  <si>
    <t>画面ページタイトル</t>
    <rPh sb="0" eb="2">
      <t>ガメン</t>
    </rPh>
    <phoneticPr fontId="4"/>
  </si>
  <si>
    <t>「AIVoiceAnalytics」</t>
    <phoneticPr fontId="4"/>
  </si>
  <si>
    <t>画面全体でスクロール</t>
    <rPh sb="0" eb="4">
      <t>ガメンゼンタイ</t>
    </rPh>
    <phoneticPr fontId="4"/>
  </si>
  <si>
    <t>ログアウト処理</t>
    <rPh sb="5" eb="7">
      <t>ショリ</t>
    </rPh>
    <phoneticPr fontId="4"/>
  </si>
  <si>
    <t>音声解析画面</t>
    <rPh sb="4" eb="6">
      <t>ガメン</t>
    </rPh>
    <phoneticPr fontId="4"/>
  </si>
  <si>
    <t>初期表示</t>
    <rPh sb="0" eb="2">
      <t>ショキ</t>
    </rPh>
    <rPh sb="2" eb="4">
      <t>ヒョウジ</t>
    </rPh>
    <phoneticPr fontId="4"/>
  </si>
  <si>
    <t>ログインする</t>
    <phoneticPr fontId="4"/>
  </si>
  <si>
    <t>音声解析画面が表示されること</t>
    <rPh sb="7" eb="9">
      <t>ヒョウジ</t>
    </rPh>
    <phoneticPr fontId="4"/>
  </si>
  <si>
    <t>上部メニューにログアウトメニューが閉じた状態で表示されること</t>
    <phoneticPr fontId="4"/>
  </si>
  <si>
    <t>ログアウトメニュー展開</t>
    <rPh sb="9" eb="11">
      <t>テンカイ</t>
    </rPh>
    <phoneticPr fontId="4"/>
  </si>
  <si>
    <t>上部メニュー「▼」をクリック</t>
    <rPh sb="0" eb="2">
      <t>ジョウブ</t>
    </rPh>
    <phoneticPr fontId="4"/>
  </si>
  <si>
    <t>ログアウトメニューが展開されログアウトメニューボタンが表示されること</t>
    <rPh sb="10" eb="12">
      <t>テンカイ</t>
    </rPh>
    <rPh sb="27" eb="29">
      <t>ヒョウジ</t>
    </rPh>
    <phoneticPr fontId="4"/>
  </si>
  <si>
    <t>ログアウトメニュー閉じる</t>
    <rPh sb="9" eb="10">
      <t>ト</t>
    </rPh>
    <phoneticPr fontId="4"/>
  </si>
  <si>
    <t>ログアウトメニューが展開されている状態で「▼」をクリック</t>
    <rPh sb="10" eb="12">
      <t>テンカイ</t>
    </rPh>
    <rPh sb="17" eb="19">
      <t>ジョウタイ</t>
    </rPh>
    <phoneticPr fontId="4"/>
  </si>
  <si>
    <t>ログアウトメニューが閉じること</t>
    <rPh sb="10" eb="11">
      <t>ト</t>
    </rPh>
    <phoneticPr fontId="4"/>
  </si>
  <si>
    <t>ログアウト</t>
    <phoneticPr fontId="4"/>
  </si>
  <si>
    <t>ログアウトメニューボタンを押下</t>
    <rPh sb="13" eb="15">
      <t>オウカ</t>
    </rPh>
    <phoneticPr fontId="4"/>
  </si>
  <si>
    <t>認証サーバのログイン画面が表示されること</t>
    <rPh sb="0" eb="2">
      <t>ニンショウ</t>
    </rPh>
    <rPh sb="13" eb="15">
      <t>ヒョウジ</t>
    </rPh>
    <phoneticPr fontId="4"/>
  </si>
  <si>
    <t>ログアウト用アドレス(CSS)→ログアウト用アドレス(認証サーバ)→オペレーション画面→ログイン用アドレス(認証サーバ)を自動遷移</t>
    <rPh sb="5" eb="6">
      <t>ヨウ</t>
    </rPh>
    <rPh sb="27" eb="29">
      <t>ニンショウ</t>
    </rPh>
    <rPh sb="41" eb="43">
      <t>ガメン</t>
    </rPh>
    <rPh sb="48" eb="49">
      <t>ヨウ</t>
    </rPh>
    <rPh sb="61" eb="63">
      <t>ジドウ</t>
    </rPh>
    <rPh sb="63" eb="65">
      <t>センイ</t>
    </rPh>
    <phoneticPr fontId="4"/>
  </si>
  <si>
    <t>再ログイン</t>
    <rPh sb="0" eb="1">
      <t>サイ</t>
    </rPh>
    <phoneticPr fontId="4"/>
  </si>
  <si>
    <t>認証サーバの利用確認画面が表示されること</t>
    <rPh sb="0" eb="2">
      <t>ニンショウ</t>
    </rPh>
    <rPh sb="6" eb="12">
      <t>リヨウカクニンガメン</t>
    </rPh>
    <rPh sb="13" eb="15">
      <t>ヒョウジ</t>
    </rPh>
    <phoneticPr fontId="4"/>
  </si>
  <si>
    <t>認証サーバの利用確認画面で利用開始ボタンを押下</t>
    <rPh sb="13" eb="17">
      <t>リヨウカイシ</t>
    </rPh>
    <rPh sb="21" eb="23">
      <t>オウカ</t>
    </rPh>
    <phoneticPr fontId="4"/>
  </si>
  <si>
    <t>ログアウト後のリダイレクト先に設定されている画面</t>
    <rPh sb="5" eb="6">
      <t>ゴ</t>
    </rPh>
    <rPh sb="13" eb="14">
      <t>サキ</t>
    </rPh>
    <rPh sb="15" eb="17">
      <t>セッテイ</t>
    </rPh>
    <rPh sb="22" eb="24">
      <t>ガメン</t>
    </rPh>
    <phoneticPr fontId="4"/>
  </si>
  <si>
    <t>ログアウトメニュー展開、ログアウトメニューボタンを押下</t>
    <rPh sb="9" eb="11">
      <t>テンカイ</t>
    </rPh>
    <rPh sb="25" eb="27">
      <t>オウカ</t>
    </rPh>
    <phoneticPr fontId="4"/>
  </si>
  <si>
    <t>認証サーバのログイン画面が表示されること</t>
    <phoneticPr fontId="4"/>
  </si>
  <si>
    <t>ログイン画面</t>
    <rPh sb="4" eb="6">
      <t>ガメン</t>
    </rPh>
    <phoneticPr fontId="4"/>
  </si>
  <si>
    <t>ブラウザにオペレーション画面のURLを入力</t>
    <rPh sb="19" eb="21">
      <t>ニュウリョク</t>
    </rPh>
    <phoneticPr fontId="4"/>
  </si>
  <si>
    <t>ユーザ辞書画面</t>
    <phoneticPr fontId="4"/>
  </si>
  <si>
    <t>ログアウトメニューボタンを押下</t>
    <phoneticPr fontId="4"/>
  </si>
  <si>
    <t>認証サーバのログイン画面が表示されること</t>
  </si>
  <si>
    <t>利用時間確認画面</t>
    <phoneticPr fontId="4"/>
  </si>
  <si>
    <t>ライセンス管理画面</t>
    <phoneticPr fontId="4"/>
  </si>
  <si>
    <t>企業管理画面</t>
    <phoneticPr fontId="4"/>
  </si>
  <si>
    <t>代理店管理画面</t>
    <phoneticPr fontId="4"/>
  </si>
  <si>
    <t>上部メニュー(ログアウト)</t>
    <rPh sb="0" eb="2">
      <t>ジョウブ</t>
    </rPh>
    <phoneticPr fontId="4"/>
  </si>
  <si>
    <t>クローズ状態</t>
    <rPh sb="4" eb="6">
      <t>ジョウタイ</t>
    </rPh>
    <phoneticPr fontId="4"/>
  </si>
  <si>
    <t>代理店でログイン</t>
    <phoneticPr fontId="4"/>
  </si>
  <si>
    <t>辞書登録画面表示
/ui/admin/lexicon.html</t>
    <rPh sb="0" eb="6">
      <t>ジショトウロクガメン</t>
    </rPh>
    <rPh sb="6" eb="8">
      <t>ヒョウジ</t>
    </rPh>
    <phoneticPr fontId="4"/>
  </si>
  <si>
    <t>ライセンス管理画面表示
/ui/sys/license.html</t>
    <rPh sb="5" eb="7">
      <t>カンリ</t>
    </rPh>
    <rPh sb="7" eb="9">
      <t>ガメン</t>
    </rPh>
    <rPh sb="9" eb="11">
      <t>ヒョウジ</t>
    </rPh>
    <phoneticPr fontId="4"/>
  </si>
  <si>
    <t>企業管理画面表示
/ui/agency/companyManagement.html</t>
    <rPh sb="0" eb="2">
      <t>キギョウ</t>
    </rPh>
    <rPh sb="2" eb="4">
      <t>カンリ</t>
    </rPh>
    <rPh sb="4" eb="6">
      <t>ガメン</t>
    </rPh>
    <rPh sb="6" eb="8">
      <t>ヒョウジ</t>
    </rPh>
    <phoneticPr fontId="4"/>
  </si>
  <si>
    <t>代理店管理画面表示
/ui/sys/agencyManagement.html</t>
    <rPh sb="0" eb="3">
      <t>ダイリテン</t>
    </rPh>
    <rPh sb="3" eb="5">
      <t>カンリ</t>
    </rPh>
    <rPh sb="5" eb="7">
      <t>ガメン</t>
    </rPh>
    <rPh sb="7" eb="9">
      <t>ヒョウジ</t>
    </rPh>
    <phoneticPr fontId="4"/>
  </si>
  <si>
    <t>「ROLE_ANONYMOUS」のみ</t>
    <phoneticPr fontId="4"/>
  </si>
  <si>
    <t>「unknown」</t>
    <phoneticPr fontId="4"/>
  </si>
  <si>
    <t>ユーザ ID：userId</t>
    <phoneticPr fontId="4"/>
  </si>
  <si>
    <t>「ROLE_USER」のみ</t>
    <phoneticPr fontId="4"/>
  </si>
  <si>
    <t>「ROLE_AGENCY」と「ROLE_ADMIN」</t>
    <phoneticPr fontId="4"/>
  </si>
  <si>
    <t>「ROLE_ADMIN」のみ</t>
    <phoneticPr fontId="4"/>
  </si>
  <si>
    <t>「ROLE_ADMIN」と「ROLE_SYS_ADMIN」</t>
    <phoneticPr fontId="4"/>
  </si>
  <si>
    <t>403 エラー</t>
    <phoneticPr fontId="4"/>
  </si>
  <si>
    <t>呼び出し可能</t>
    <phoneticPr fontId="4"/>
  </si>
  <si>
    <t>リカイアスユーザ辞書登録単語一覧取得 API 呼び出し
/api/lexicon/get</t>
    <rPh sb="8" eb="10">
      <t>ジショ</t>
    </rPh>
    <rPh sb="10" eb="12">
      <t>トウロク</t>
    </rPh>
    <rPh sb="12" eb="14">
      <t>タンゴ</t>
    </rPh>
    <rPh sb="14" eb="16">
      <t>イチラン</t>
    </rPh>
    <rPh sb="16" eb="18">
      <t>シュトク</t>
    </rPh>
    <rPh sb="23" eb="24">
      <t>ヨ</t>
    </rPh>
    <rPh sb="25" eb="26">
      <t>ダ</t>
    </rPh>
    <phoneticPr fontId="4"/>
  </si>
  <si>
    <t>リカイアスユーザ辞書登録 API 呼び出し
/api/lexicon/update</t>
    <rPh sb="8" eb="10">
      <t>ジショ</t>
    </rPh>
    <rPh sb="10" eb="12">
      <t>トウロク</t>
    </rPh>
    <rPh sb="17" eb="18">
      <t>ヨ</t>
    </rPh>
    <rPh sb="19" eb="20">
      <t>ダ</t>
    </rPh>
    <phoneticPr fontId="4"/>
  </si>
  <si>
    <t>リカイアスユーザ辞書 CSV 出力 API 呼び出し
/api/lexicon/file/{ext}/{id}/</t>
    <rPh sb="8" eb="10">
      <t>ジショ</t>
    </rPh>
    <rPh sb="15" eb="17">
      <t>シュツリョク</t>
    </rPh>
    <rPh sb="22" eb="23">
      <t>ヨ</t>
    </rPh>
    <rPh sb="24" eb="25">
      <t>ダ</t>
    </rPh>
    <phoneticPr fontId="4"/>
  </si>
  <si>
    <t>企業管理情報登録 API 呼び出し
/api/companymanagement/put</t>
    <rPh sb="0" eb="2">
      <t>キギョウ</t>
    </rPh>
    <rPh sb="2" eb="4">
      <t>カンリ</t>
    </rPh>
    <rPh sb="4" eb="6">
      <t>ジョウホウ</t>
    </rPh>
    <rPh sb="6" eb="8">
      <t>トウロク</t>
    </rPh>
    <rPh sb="13" eb="14">
      <t>ヨ</t>
    </rPh>
    <rPh sb="15" eb="16">
      <t>ダ</t>
    </rPh>
    <phoneticPr fontId="4"/>
  </si>
  <si>
    <t>企業管理情報検索 API 呼び出し
/api/companymanagement/search</t>
    <rPh sb="0" eb="2">
      <t>キギョウ</t>
    </rPh>
    <rPh sb="2" eb="4">
      <t>カンリ</t>
    </rPh>
    <rPh sb="4" eb="6">
      <t>ジョウホウ</t>
    </rPh>
    <rPh sb="6" eb="8">
      <t>ケンサク</t>
    </rPh>
    <rPh sb="13" eb="14">
      <t>ヨ</t>
    </rPh>
    <rPh sb="15" eb="16">
      <t>ダ</t>
    </rPh>
    <phoneticPr fontId="4"/>
  </si>
  <si>
    <t>企業管理情報更新 API 呼び出し
/api/companymanagement/update</t>
    <rPh sb="0" eb="2">
      <t>キギョウ</t>
    </rPh>
    <rPh sb="2" eb="4">
      <t>カンリ</t>
    </rPh>
    <rPh sb="4" eb="6">
      <t>ジョウホウ</t>
    </rPh>
    <rPh sb="6" eb="8">
      <t>コウシン</t>
    </rPh>
    <rPh sb="13" eb="14">
      <t>ヨ</t>
    </rPh>
    <rPh sb="15" eb="16">
      <t>ダ</t>
    </rPh>
    <phoneticPr fontId="4"/>
  </si>
  <si>
    <t>企業管理情報削除 API 呼び出し
/api/companymanagement/delete</t>
    <rPh sb="0" eb="2">
      <t>キギョウ</t>
    </rPh>
    <rPh sb="2" eb="4">
      <t>カンリ</t>
    </rPh>
    <rPh sb="4" eb="6">
      <t>ジョウホウ</t>
    </rPh>
    <rPh sb="6" eb="8">
      <t>サクジョ</t>
    </rPh>
    <rPh sb="13" eb="14">
      <t>ヨ</t>
    </rPh>
    <rPh sb="15" eb="16">
      <t>ダ</t>
    </rPh>
    <phoneticPr fontId="4"/>
  </si>
  <si>
    <t>企業管理情報取得 API 呼び出し
/api/companymanagement/get</t>
    <rPh sb="0" eb="2">
      <t>キギョウ</t>
    </rPh>
    <rPh sb="2" eb="4">
      <t>カンリ</t>
    </rPh>
    <rPh sb="4" eb="6">
      <t>ジョウホウ</t>
    </rPh>
    <rPh sb="6" eb="8">
      <t>シュトク</t>
    </rPh>
    <rPh sb="13" eb="14">
      <t>ヨ</t>
    </rPh>
    <rPh sb="15" eb="16">
      <t>ダ</t>
    </rPh>
    <phoneticPr fontId="4"/>
  </si>
  <si>
    <t>リカイアスライセンス登録 API 呼び出し
/api/recaiuslicense/put</t>
    <rPh sb="10" eb="12">
      <t>トウロク</t>
    </rPh>
    <rPh sb="17" eb="18">
      <t>ヨ</t>
    </rPh>
    <rPh sb="19" eb="20">
      <t>ダ</t>
    </rPh>
    <phoneticPr fontId="4"/>
  </si>
  <si>
    <t>リカイアスライセンス検索 API 呼び出し
/api/recaiuslicense/search</t>
    <rPh sb="10" eb="12">
      <t>ケンサク</t>
    </rPh>
    <rPh sb="17" eb="18">
      <t>ヨ</t>
    </rPh>
    <rPh sb="19" eb="20">
      <t>ダ</t>
    </rPh>
    <phoneticPr fontId="4"/>
  </si>
  <si>
    <t>リカイアスライセンス更新 API 呼び出し
/api/recaiuslicense/update</t>
    <rPh sb="10" eb="12">
      <t>コウシン</t>
    </rPh>
    <rPh sb="17" eb="18">
      <t>ヨ</t>
    </rPh>
    <rPh sb="19" eb="20">
      <t>ダ</t>
    </rPh>
    <phoneticPr fontId="4"/>
  </si>
  <si>
    <t>リカイアスライセンス削除 API 呼び出し
/api/recaiuslicense/delete</t>
    <rPh sb="10" eb="12">
      <t>サクジョ</t>
    </rPh>
    <rPh sb="17" eb="18">
      <t>ヨ</t>
    </rPh>
    <rPh sb="19" eb="20">
      <t>ダ</t>
    </rPh>
    <phoneticPr fontId="4"/>
  </si>
  <si>
    <t>リカイアスライセンス取得 API 呼び出し
/api/recaiuslicense/get</t>
    <rPh sb="10" eb="12">
      <t>シュトク</t>
    </rPh>
    <rPh sb="17" eb="18">
      <t>ヨ</t>
    </rPh>
    <rPh sb="19" eb="20">
      <t>ダ</t>
    </rPh>
    <phoneticPr fontId="4"/>
  </si>
  <si>
    <t>代理店登録 API 呼び出し
/api/agency/put</t>
    <rPh sb="0" eb="3">
      <t>ダイリテン</t>
    </rPh>
    <rPh sb="3" eb="5">
      <t>トウロク</t>
    </rPh>
    <rPh sb="10" eb="11">
      <t>ヨ</t>
    </rPh>
    <rPh sb="12" eb="13">
      <t>ダ</t>
    </rPh>
    <phoneticPr fontId="4"/>
  </si>
  <si>
    <t>代理店検索 API 呼び出し
/api/agency/search</t>
    <rPh sb="3" eb="5">
      <t>ケンサク</t>
    </rPh>
    <rPh sb="10" eb="11">
      <t>ヨ</t>
    </rPh>
    <rPh sb="12" eb="13">
      <t>ダ</t>
    </rPh>
    <phoneticPr fontId="4"/>
  </si>
  <si>
    <t>代理店削除 API 呼び出し
/api/agency/delete</t>
    <rPh sb="3" eb="5">
      <t>サクジョ</t>
    </rPh>
    <rPh sb="10" eb="11">
      <t>ヨ</t>
    </rPh>
    <rPh sb="12" eb="13">
      <t>ダ</t>
    </rPh>
    <phoneticPr fontId="4"/>
  </si>
  <si>
    <t>代理店取得 API 呼び出し
/api/agency/get</t>
    <rPh sb="3" eb="5">
      <t>シュトク</t>
    </rPh>
    <rPh sb="10" eb="11">
      <t>ヨ</t>
    </rPh>
    <rPh sb="12" eb="13">
      <t>ダ</t>
    </rPh>
    <phoneticPr fontId="4"/>
  </si>
  <si>
    <t>企業IDが代理店テーブルに登録</t>
    <phoneticPr fontId="4"/>
  </si>
  <si>
    <t>ROLE_ADMIN と ROLE_SYS＿ADMIN と ROLE_AGENCY</t>
    <phoneticPr fontId="4"/>
  </si>
  <si>
    <t>企業IDが代理店テーブルに登録されていない</t>
    <phoneticPr fontId="4"/>
  </si>
  <si>
    <t>ROLE_AGENCYとROLE_ADMIN</t>
    <phoneticPr fontId="4"/>
  </si>
  <si>
    <t>ROLE_ADMIN</t>
    <phoneticPr fontId="4"/>
  </si>
  <si>
    <t>ROLE_USER</t>
    <phoneticPr fontId="4"/>
  </si>
  <si>
    <t>多重ログインエラー画面へ遷移すること。</t>
    <phoneticPr fontId="4"/>
  </si>
  <si>
    <t>代理店ユーザ</t>
    <rPh sb="0" eb="3">
      <t>ダイリテン</t>
    </rPh>
    <phoneticPr fontId="4"/>
  </si>
  <si>
    <t>代理店ユーザ権限を持っているユーザが重複にログインする場合</t>
    <rPh sb="6" eb="8">
      <t>ケンゲン</t>
    </rPh>
    <rPh sb="9" eb="10">
      <t>モ</t>
    </rPh>
    <rPh sb="18" eb="20">
      <t>チョウフク</t>
    </rPh>
    <rPh sb="27" eb="29">
      <t>バアイ</t>
    </rPh>
    <phoneticPr fontId="4"/>
  </si>
  <si>
    <t>Ｇ</t>
    <phoneticPr fontId="4"/>
  </si>
  <si>
    <t>画面フロー</t>
    <rPh sb="0" eb="2">
      <t>ガメン</t>
    </rPh>
    <phoneticPr fontId="4"/>
  </si>
  <si>
    <t>音声解析画面を表示する</t>
    <rPh sb="0" eb="2">
      <t>オンセイ</t>
    </rPh>
    <rPh sb="2" eb="4">
      <t>カイセキ</t>
    </rPh>
    <rPh sb="4" eb="6">
      <t>ガメン</t>
    </rPh>
    <rPh sb="7" eb="9">
      <t>ヒョウジ</t>
    </rPh>
    <phoneticPr fontId="4"/>
  </si>
  <si>
    <t>権限不足エラー画面（access-denied.html）に遷移する</t>
    <rPh sb="0" eb="4">
      <t>ケンゲンフソク</t>
    </rPh>
    <rPh sb="7" eb="9">
      <t>ガメン</t>
    </rPh>
    <rPh sb="30" eb="32">
      <t>センイ</t>
    </rPh>
    <phoneticPr fontId="4"/>
  </si>
  <si>
    <t>ユーザ</t>
    <phoneticPr fontId="4"/>
  </si>
  <si>
    <t>パスワード</t>
    <phoneticPr fontId="4"/>
  </si>
  <si>
    <t>optim-develop</t>
    <phoneticPr fontId="4"/>
  </si>
  <si>
    <t>hidekazu.fujii</t>
    <phoneticPr fontId="4"/>
  </si>
  <si>
    <t>fujii</t>
    <phoneticPr fontId="4"/>
  </si>
  <si>
    <t>mitsuko.kumakura</t>
    <phoneticPr fontId="4"/>
  </si>
  <si>
    <t>kumakura</t>
    <phoneticPr fontId="4"/>
  </si>
  <si>
    <t>代理店ログイン</t>
    <rPh sb="0" eb="3">
      <t>ダイリテン</t>
    </rPh>
    <phoneticPr fontId="4"/>
  </si>
  <si>
    <t>admin</t>
    <phoneticPr fontId="4"/>
  </si>
  <si>
    <t>optimadmin</t>
    <phoneticPr fontId="4"/>
  </si>
  <si>
    <t>optim20172017</t>
    <phoneticPr fontId="4"/>
  </si>
  <si>
    <t>optimadmin2017</t>
    <phoneticPr fontId="4"/>
  </si>
  <si>
    <t>音声保存</t>
    <rPh sb="0" eb="2">
      <t>オンセイ</t>
    </rPh>
    <rPh sb="2" eb="4">
      <t>ホゾン</t>
    </rPh>
    <phoneticPr fontId="4"/>
  </si>
  <si>
    <t>音声を保存する入力エリア</t>
    <rPh sb="0" eb="2">
      <t>オンセイ</t>
    </rPh>
    <rPh sb="3" eb="5">
      <t>ホゾン</t>
    </rPh>
    <rPh sb="7" eb="9">
      <t>ニュウリョク</t>
    </rPh>
    <phoneticPr fontId="4"/>
  </si>
  <si>
    <t>音声保存設定</t>
    <rPh sb="0" eb="2">
      <t>オンセイ</t>
    </rPh>
    <rPh sb="2" eb="4">
      <t>ホゾン</t>
    </rPh>
    <rPh sb="4" eb="6">
      <t>セッテイ</t>
    </rPh>
    <phoneticPr fontId="4"/>
  </si>
  <si>
    <t>表示／活性化</t>
    <rPh sb="0" eb="2">
      <t>ヒョウジ</t>
    </rPh>
    <phoneticPr fontId="4"/>
  </si>
  <si>
    <t>No</t>
    <phoneticPr fontId="4"/>
  </si>
  <si>
    <t>A</t>
    <phoneticPr fontId="4"/>
  </si>
  <si>
    <t>音声削除処理</t>
    <rPh sb="0" eb="2">
      <t>オンセイ</t>
    </rPh>
    <rPh sb="2" eb="4">
      <t>サクジョ</t>
    </rPh>
    <rPh sb="4" eb="6">
      <t>ショリ</t>
    </rPh>
    <phoneticPr fontId="4"/>
  </si>
  <si>
    <t>処理実行</t>
    <rPh sb="0" eb="2">
      <t>ショリ</t>
    </rPh>
    <rPh sb="2" eb="4">
      <t>ジッコウ</t>
    </rPh>
    <phoneticPr fontId="4"/>
  </si>
  <si>
    <t>設定した時刻に定期的に実行されること</t>
    <rPh sb="0" eb="2">
      <t>セッテイ</t>
    </rPh>
    <rPh sb="4" eb="6">
      <t>ジコク</t>
    </rPh>
    <rPh sb="7" eb="10">
      <t>テイキテキ</t>
    </rPh>
    <rPh sb="11" eb="13">
      <t>ジッコウ</t>
    </rPh>
    <phoneticPr fontId="4"/>
  </si>
  <si>
    <t>対象データ抽出</t>
    <rPh sb="0" eb="2">
      <t>タイショウ</t>
    </rPh>
    <rPh sb="5" eb="7">
      <t>チュウシュツ</t>
    </rPh>
    <phoneticPr fontId="4"/>
  </si>
  <si>
    <t>音声ファイル有無と
企業管理の保存期間</t>
    <rPh sb="0" eb="2">
      <t>オンセイ</t>
    </rPh>
    <rPh sb="6" eb="8">
      <t>ウム</t>
    </rPh>
    <phoneticPr fontId="4"/>
  </si>
  <si>
    <t>音声:無</t>
    <rPh sb="0" eb="2">
      <t>オンセイ</t>
    </rPh>
    <rPh sb="3" eb="4">
      <t>ナシ</t>
    </rPh>
    <phoneticPr fontId="4"/>
  </si>
  <si>
    <t>対象データとして抽出されないこと</t>
    <rPh sb="0" eb="2">
      <t>タイショウ</t>
    </rPh>
    <rPh sb="8" eb="10">
      <t>チュウシュツ</t>
    </rPh>
    <phoneticPr fontId="4"/>
  </si>
  <si>
    <t>対象データ</t>
    <rPh sb="0" eb="2">
      <t>タイショウ</t>
    </rPh>
    <phoneticPr fontId="4"/>
  </si>
  <si>
    <t>0件</t>
    <rPh sb="1" eb="2">
      <t>ケン</t>
    </rPh>
    <phoneticPr fontId="4"/>
  </si>
  <si>
    <t>処理を終了する</t>
    <rPh sb="0" eb="2">
      <t>ショリ</t>
    </rPh>
    <rPh sb="3" eb="5">
      <t>シュウリョウ</t>
    </rPh>
    <phoneticPr fontId="4"/>
  </si>
  <si>
    <t>1件以上</t>
    <rPh sb="1" eb="4">
      <t>ケンイジョウ</t>
    </rPh>
    <phoneticPr fontId="4"/>
  </si>
  <si>
    <t>次の対象データの処理を行う</t>
    <rPh sb="0" eb="1">
      <t>ツギ</t>
    </rPh>
    <rPh sb="2" eb="4">
      <t>タイショウ</t>
    </rPh>
    <rPh sb="8" eb="10">
      <t>ショリ</t>
    </rPh>
    <rPh sb="11" eb="12">
      <t>オコナ</t>
    </rPh>
    <phoneticPr fontId="4"/>
  </si>
  <si>
    <t>データ更新、ファイル削除処理を行う</t>
    <rPh sb="3" eb="5">
      <t>コウシン</t>
    </rPh>
    <rPh sb="10" eb="12">
      <t>サクジョ</t>
    </rPh>
    <rPh sb="12" eb="14">
      <t>ショリ</t>
    </rPh>
    <rPh sb="15" eb="16">
      <t>オコナ</t>
    </rPh>
    <phoneticPr fontId="4"/>
  </si>
  <si>
    <t>データ更新、ファイル削除処理</t>
    <phoneticPr fontId="4"/>
  </si>
  <si>
    <t>データ更新失敗</t>
    <rPh sb="3" eb="5">
      <t>コウシン</t>
    </rPh>
    <rPh sb="5" eb="7">
      <t>シッパイ</t>
    </rPh>
    <phoneticPr fontId="4"/>
  </si>
  <si>
    <t>データ更新成功</t>
    <rPh sb="3" eb="5">
      <t>コウシン</t>
    </rPh>
    <rPh sb="5" eb="7">
      <t>セイコウ</t>
    </rPh>
    <phoneticPr fontId="4"/>
  </si>
  <si>
    <t>開始秒数</t>
    <rPh sb="0" eb="2">
      <t>カイシ</t>
    </rPh>
    <rPh sb="2" eb="3">
      <t>ビョウ</t>
    </rPh>
    <rPh sb="3" eb="4">
      <t>スウ</t>
    </rPh>
    <phoneticPr fontId="4"/>
  </si>
  <si>
    <t>NULL</t>
    <phoneticPr fontId="4"/>
  </si>
  <si>
    <t>終了秒数</t>
    <rPh sb="0" eb="2">
      <t>シュウリョウ</t>
    </rPh>
    <rPh sb="2" eb="3">
      <t>ビョウ</t>
    </rPh>
    <rPh sb="3" eb="4">
      <t>スウ</t>
    </rPh>
    <phoneticPr fontId="4"/>
  </si>
  <si>
    <t>音声有無フラグ</t>
    <phoneticPr fontId="4"/>
  </si>
  <si>
    <t>対象ファイル有無</t>
    <rPh sb="0" eb="2">
      <t>タイショウ</t>
    </rPh>
    <rPh sb="6" eb="8">
      <t>ウム</t>
    </rPh>
    <phoneticPr fontId="4"/>
  </si>
  <si>
    <t>無し</t>
    <rPh sb="0" eb="1">
      <t>ナ</t>
    </rPh>
    <phoneticPr fontId="4"/>
  </si>
  <si>
    <t>DBのコミットが行われること</t>
    <rPh sb="8" eb="9">
      <t>オコナ</t>
    </rPh>
    <phoneticPr fontId="4"/>
  </si>
  <si>
    <t>有り</t>
    <rPh sb="0" eb="1">
      <t>ア</t>
    </rPh>
    <phoneticPr fontId="4"/>
  </si>
  <si>
    <t>ファイル削除処理を実行する</t>
    <rPh sb="4" eb="6">
      <t>サクジョ</t>
    </rPh>
    <rPh sb="6" eb="8">
      <t>ショリ</t>
    </rPh>
    <rPh sb="9" eb="11">
      <t>ジッコウ</t>
    </rPh>
    <phoneticPr fontId="4"/>
  </si>
  <si>
    <t>ファイル削除処理</t>
    <rPh sb="4" eb="6">
      <t>サクジョ</t>
    </rPh>
    <rPh sb="6" eb="8">
      <t>ショリ</t>
    </rPh>
    <phoneticPr fontId="4"/>
  </si>
  <si>
    <t>失敗</t>
    <rPh sb="0" eb="2">
      <t>シッパイ</t>
    </rPh>
    <phoneticPr fontId="4"/>
  </si>
  <si>
    <t>DBがロールバックされること</t>
    <phoneticPr fontId="4"/>
  </si>
  <si>
    <t>成功</t>
    <rPh sb="0" eb="2">
      <t>セイコウ</t>
    </rPh>
    <phoneticPr fontId="4"/>
  </si>
  <si>
    <t>対象ファイルが削除されていること</t>
    <rPh sb="0" eb="2">
      <t>タイショウ</t>
    </rPh>
    <rPh sb="7" eb="9">
      <t>サクジョ</t>
    </rPh>
    <phoneticPr fontId="4"/>
  </si>
  <si>
    <t>ディレクトリ削除処理</t>
    <rPh sb="6" eb="8">
      <t>サクジョ</t>
    </rPh>
    <rPh sb="8" eb="10">
      <t>ショリ</t>
    </rPh>
    <phoneticPr fontId="4"/>
  </si>
  <si>
    <t>ディレクトリ内のファイル有無</t>
    <rPh sb="6" eb="7">
      <t>ナイ</t>
    </rPh>
    <rPh sb="12" eb="14">
      <t>ウム</t>
    </rPh>
    <phoneticPr fontId="4"/>
  </si>
  <si>
    <t>対象データのディレクトリが削除されること</t>
    <rPh sb="0" eb="2">
      <t>タイショウ</t>
    </rPh>
    <rPh sb="13" eb="15">
      <t>サクジョ</t>
    </rPh>
    <phoneticPr fontId="4"/>
  </si>
  <si>
    <t>-</t>
    <phoneticPr fontId="4"/>
  </si>
  <si>
    <t>音声ファイル圧縮処理</t>
    <rPh sb="0" eb="2">
      <t>オンセイ</t>
    </rPh>
    <rPh sb="6" eb="8">
      <t>アッシュク</t>
    </rPh>
    <rPh sb="8" eb="10">
      <t>ショリ</t>
    </rPh>
    <phoneticPr fontId="4"/>
  </si>
  <si>
    <t>5分毎に実行されること</t>
    <rPh sb="1" eb="2">
      <t>フン</t>
    </rPh>
    <rPh sb="2" eb="3">
      <t>マイ</t>
    </rPh>
    <rPh sb="4" eb="6">
      <t>ジッコウ</t>
    </rPh>
    <phoneticPr fontId="4"/>
  </si>
  <si>
    <t>データ更新、音声ファイル圧縮処理を行う</t>
    <rPh sb="3" eb="5">
      <t>コウシン</t>
    </rPh>
    <rPh sb="6" eb="8">
      <t>オンセイ</t>
    </rPh>
    <rPh sb="12" eb="14">
      <t>アッシュク</t>
    </rPh>
    <rPh sb="14" eb="16">
      <t>ショリ</t>
    </rPh>
    <rPh sb="17" eb="18">
      <t>オコナ</t>
    </rPh>
    <phoneticPr fontId="4"/>
  </si>
  <si>
    <t>データ削除、音声ファイル圧縮処理</t>
    <rPh sb="3" eb="5">
      <t>サクジョ</t>
    </rPh>
    <phoneticPr fontId="4"/>
  </si>
  <si>
    <t>データ削除処理</t>
    <rPh sb="3" eb="5">
      <t>サクジョ</t>
    </rPh>
    <rPh sb="5" eb="7">
      <t>ショリ</t>
    </rPh>
    <phoneticPr fontId="4"/>
  </si>
  <si>
    <t>データ削除失敗</t>
    <phoneticPr fontId="4"/>
  </si>
  <si>
    <t>対象の音声圧縮キューのレコードが削除されていないこと</t>
    <rPh sb="0" eb="2">
      <t>タイショウ</t>
    </rPh>
    <rPh sb="3" eb="5">
      <t>オンセイ</t>
    </rPh>
    <rPh sb="5" eb="7">
      <t>アッシュク</t>
    </rPh>
    <rPh sb="16" eb="18">
      <t>サクジョ</t>
    </rPh>
    <phoneticPr fontId="4"/>
  </si>
  <si>
    <t>次の音声圧縮キューの処理が行われること</t>
    <rPh sb="0" eb="1">
      <t>ツギ</t>
    </rPh>
    <rPh sb="2" eb="4">
      <t>オンセイ</t>
    </rPh>
    <rPh sb="4" eb="6">
      <t>アッシュク</t>
    </rPh>
    <rPh sb="10" eb="12">
      <t>ショリ</t>
    </rPh>
    <rPh sb="13" eb="14">
      <t>オコナ</t>
    </rPh>
    <phoneticPr fontId="4"/>
  </si>
  <si>
    <t>データ削除成功</t>
    <rPh sb="3" eb="5">
      <t>サクジョ</t>
    </rPh>
    <rPh sb="5" eb="7">
      <t>セイコウ</t>
    </rPh>
    <phoneticPr fontId="4"/>
  </si>
  <si>
    <t>対象の音声圧縮キューのレコードが物理削除されていること</t>
    <rPh sb="0" eb="2">
      <t>タイショウ</t>
    </rPh>
    <rPh sb="3" eb="5">
      <t>オンセイ</t>
    </rPh>
    <rPh sb="5" eb="7">
      <t>アッシュク</t>
    </rPh>
    <rPh sb="16" eb="18">
      <t>ブツリ</t>
    </rPh>
    <rPh sb="18" eb="20">
      <t>サクジョ</t>
    </rPh>
    <phoneticPr fontId="4"/>
  </si>
  <si>
    <t>圧縮処理</t>
    <rPh sb="0" eb="2">
      <t>アッシュク</t>
    </rPh>
    <rPh sb="2" eb="4">
      <t>ショリ</t>
    </rPh>
    <phoneticPr fontId="4"/>
  </si>
  <si>
    <t>圧縮失敗</t>
    <rPh sb="0" eb="2">
      <t>アッシュク</t>
    </rPh>
    <rPh sb="2" eb="4">
      <t>シッパイ</t>
    </rPh>
    <phoneticPr fontId="4"/>
  </si>
  <si>
    <t>圧縮成功</t>
    <rPh sb="0" eb="2">
      <t>アッシュク</t>
    </rPh>
    <rPh sb="2" eb="4">
      <t>セイコウ</t>
    </rPh>
    <phoneticPr fontId="4"/>
  </si>
  <si>
    <t>ファイル名変更処理</t>
    <rPh sb="4" eb="5">
      <t>メイ</t>
    </rPh>
    <rPh sb="5" eb="7">
      <t>ヘンコウ</t>
    </rPh>
    <rPh sb="7" eb="9">
      <t>ショリ</t>
    </rPh>
    <phoneticPr fontId="4"/>
  </si>
  <si>
    <t>音声解析ログ詳細取得処理を実行する</t>
    <rPh sb="6" eb="8">
      <t>ショウサイ</t>
    </rPh>
    <rPh sb="8" eb="10">
      <t>シュトク</t>
    </rPh>
    <rPh sb="10" eb="12">
      <t>ショリ</t>
    </rPh>
    <rPh sb="13" eb="15">
      <t>ジッコウ</t>
    </rPh>
    <phoneticPr fontId="4"/>
  </si>
  <si>
    <t>音声解析ログ詳細取得処理</t>
  </si>
  <si>
    <t>音声ファイル有りの音声解析ログ詳細取得</t>
    <rPh sb="0" eb="2">
      <t>オンセイ</t>
    </rPh>
    <rPh sb="6" eb="7">
      <t>ア</t>
    </rPh>
    <rPh sb="15" eb="17">
      <t>ショウサイ</t>
    </rPh>
    <rPh sb="17" eb="19">
      <t>シュトク</t>
    </rPh>
    <phoneticPr fontId="4"/>
  </si>
  <si>
    <t>対象の音声解析ログ詳細のレコードが更新されていないこと</t>
    <rPh sb="0" eb="2">
      <t>タイショウ</t>
    </rPh>
    <rPh sb="9" eb="11">
      <t>ショウサイ</t>
    </rPh>
    <rPh sb="17" eb="19">
      <t>コウシン</t>
    </rPh>
    <phoneticPr fontId="4"/>
  </si>
  <si>
    <t>ログに失敗した音声解析ログIDと音声解析ログ詳細IDが出力されること</t>
    <rPh sb="3" eb="5">
      <t>シッパイ</t>
    </rPh>
    <rPh sb="22" eb="24">
      <t>ショウサイ</t>
    </rPh>
    <rPh sb="27" eb="29">
      <t>シュツリョク</t>
    </rPh>
    <phoneticPr fontId="4"/>
  </si>
  <si>
    <t>次の音声解析ログ詳細の処理が行われること</t>
  </si>
  <si>
    <t>次の音声解析ログ詳細の処理が行われること</t>
    <rPh sb="0" eb="1">
      <t>ツギ</t>
    </rPh>
    <rPh sb="8" eb="10">
      <t>ショウサイ</t>
    </rPh>
    <rPh sb="11" eb="13">
      <t>ショリ</t>
    </rPh>
    <rPh sb="14" eb="15">
      <t>オコナ</t>
    </rPh>
    <phoneticPr fontId="4"/>
  </si>
  <si>
    <t>ファイル名が「tmp_音声解析ログ詳細ID」のファイルが生成されていること</t>
    <rPh sb="4" eb="5">
      <t>メイ</t>
    </rPh>
    <rPh sb="17" eb="19">
      <t>ショウサイ</t>
    </rPh>
    <rPh sb="28" eb="30">
      <t>セイセイ</t>
    </rPh>
    <phoneticPr fontId="4"/>
  </si>
  <si>
    <t>ファイル名が「tmp_音声解析ログ詳細ID」のファイルがなくなっていること</t>
    <rPh sb="4" eb="5">
      <t>メイ</t>
    </rPh>
    <rPh sb="17" eb="19">
      <t>ショウサイ</t>
    </rPh>
    <phoneticPr fontId="4"/>
  </si>
  <si>
    <t>ファイル名が「encoded_音声解析ログ詳細ID」のファイルが生成されていること</t>
    <rPh sb="4" eb="5">
      <t>メイ</t>
    </rPh>
    <rPh sb="21" eb="23">
      <t>ショウサイ</t>
    </rPh>
    <rPh sb="32" eb="34">
      <t>セイセイ</t>
    </rPh>
    <phoneticPr fontId="4"/>
  </si>
  <si>
    <t>ファイル名が「音声解析ログ詳細ID.wav」のファイルが削除されていること</t>
    <rPh sb="4" eb="5">
      <t>メイ</t>
    </rPh>
    <rPh sb="13" eb="15">
      <t>ショウサイ</t>
    </rPh>
    <rPh sb="28" eb="30">
      <t>サクジョ</t>
    </rPh>
    <phoneticPr fontId="4"/>
  </si>
  <si>
    <t>音声ファイル削除処理</t>
    <phoneticPr fontId="1"/>
  </si>
  <si>
    <t>音声ファイル圧縮処理</t>
  </si>
  <si>
    <r>
      <rPr>
        <strike/>
        <sz val="10"/>
        <rFont val="Meiryo UI"/>
        <family val="3"/>
        <charset val="128"/>
      </rPr>
      <t>権限不足エラー画面に遷移する</t>
    </r>
    <r>
      <rPr>
        <sz val="10"/>
        <rFont val="Meiryo UI"/>
        <family val="3"/>
        <charset val="128"/>
      </rPr>
      <t xml:space="preserve">
表示する</t>
    </r>
    <rPh sb="0" eb="2">
      <t>ケンゲン</t>
    </rPh>
    <rPh sb="2" eb="4">
      <t>ブソク</t>
    </rPh>
    <rPh sb="7" eb="9">
      <t>ガメン</t>
    </rPh>
    <rPh sb="10" eb="12">
      <t>センイ</t>
    </rPh>
    <rPh sb="15" eb="17">
      <t>ヒョウジ</t>
    </rPh>
    <phoneticPr fontId="4"/>
  </si>
  <si>
    <t>A</t>
    <phoneticPr fontId="4"/>
  </si>
  <si>
    <t>レイアウト</t>
    <phoneticPr fontId="4"/>
  </si>
  <si>
    <t>ユーザ ID</t>
    <phoneticPr fontId="4"/>
  </si>
  <si>
    <t>その他のメニュー</t>
    <rPh sb="2" eb="3">
      <t>タ</t>
    </rPh>
    <phoneticPr fontId="4"/>
  </si>
  <si>
    <t>非選択状態</t>
    <rPh sb="0" eb="5">
      <t>ヒセンタクジョウタイ</t>
    </rPh>
    <phoneticPr fontId="4"/>
  </si>
  <si>
    <t>日付選択</t>
    <phoneticPr fontId="4"/>
  </si>
  <si>
    <t>今日の日付を選択</t>
    <rPh sb="0" eb="2">
      <t>キョウ</t>
    </rPh>
    <rPh sb="3" eb="5">
      <t>ヒヅケ</t>
    </rPh>
    <rPh sb="6" eb="8">
      <t>センタク</t>
    </rPh>
    <phoneticPr fontId="4"/>
  </si>
  <si>
    <t>検索キー入力エリア</t>
    <phoneticPr fontId="4"/>
  </si>
  <si>
    <t>検索ボタン</t>
    <phoneticPr fontId="4"/>
  </si>
  <si>
    <t>企業管理情報．音声保存設定-する</t>
    <phoneticPr fontId="4"/>
  </si>
  <si>
    <t>企業管理情報．音声保存設定-する</t>
    <phoneticPr fontId="4"/>
  </si>
  <si>
    <t>連続再生ボタン</t>
    <rPh sb="0" eb="2">
      <t>レンゾク</t>
    </rPh>
    <rPh sb="2" eb="4">
      <t>サイセイ</t>
    </rPh>
    <phoneticPr fontId="4"/>
  </si>
  <si>
    <t>表示／非活性化</t>
    <phoneticPr fontId="4"/>
  </si>
  <si>
    <t>表示／非活性化</t>
  </si>
  <si>
    <t>企業管理情報．音声保存設定-しない</t>
    <phoneticPr fontId="4"/>
  </si>
  <si>
    <t>非表示</t>
    <phoneticPr fontId="4"/>
  </si>
  <si>
    <t>B</t>
    <phoneticPr fontId="4"/>
  </si>
  <si>
    <t>インジェクション</t>
    <phoneticPr fontId="4"/>
  </si>
  <si>
    <t>1' OR 1 = 1</t>
    <phoneticPr fontId="4"/>
  </si>
  <si>
    <t>長い内容</t>
    <phoneticPr fontId="4"/>
  </si>
  <si>
    <t>XSS</t>
    <phoneticPr fontId="4"/>
  </si>
  <si>
    <t>&lt;script&gt;alert("1")&lt;/script&gt;</t>
    <phoneticPr fontId="4"/>
  </si>
  <si>
    <t>何もしない</t>
    <rPh sb="0" eb="1">
      <t>ナニ</t>
    </rPh>
    <phoneticPr fontId="4"/>
  </si>
  <si>
    <t>D</t>
    <phoneticPr fontId="4"/>
  </si>
  <si>
    <t>API</t>
    <phoneticPr fontId="4"/>
  </si>
  <si>
    <t>検索キー入力なし</t>
    <phoneticPr fontId="4"/>
  </si>
  <si>
    <t>API エラー</t>
    <phoneticPr fontId="4"/>
  </si>
  <si>
    <t>更新ボタン</t>
    <phoneticPr fontId="4"/>
  </si>
  <si>
    <t xml:space="preserve">企業管理情報．音声保存設定-しない
</t>
    <phoneticPr fontId="4"/>
  </si>
  <si>
    <t>非表示</t>
    <rPh sb="0" eb="1">
      <t>ヒ</t>
    </rPh>
    <phoneticPr fontId="4"/>
  </si>
  <si>
    <t>E</t>
    <phoneticPr fontId="4"/>
  </si>
  <si>
    <t>（D-3 で確認）</t>
    <phoneticPr fontId="4"/>
  </si>
  <si>
    <t>F</t>
    <phoneticPr fontId="4"/>
  </si>
  <si>
    <t>API 正常終了</t>
    <phoneticPr fontId="4"/>
  </si>
  <si>
    <t>押下前の項目が「▼」</t>
    <phoneticPr fontId="4"/>
  </si>
  <si>
    <t>ソート</t>
    <phoneticPr fontId="4"/>
  </si>
  <si>
    <t>（D-3 で確認）</t>
    <rPh sb="6" eb="8">
      <t>カクニン</t>
    </rPh>
    <phoneticPr fontId="4"/>
  </si>
  <si>
    <t>G</t>
    <phoneticPr fontId="4"/>
  </si>
  <si>
    <t>選択状態のリストの選択解除</t>
    <phoneticPr fontId="4"/>
  </si>
  <si>
    <t>押下したリストを選択状態で表示</t>
    <rPh sb="0" eb="2">
      <t>オウカ</t>
    </rPh>
    <rPh sb="8" eb="10">
      <t>センタク</t>
    </rPh>
    <rPh sb="10" eb="12">
      <t>ジョウタイ</t>
    </rPh>
    <rPh sb="13" eb="15">
      <t>ヒョウジ</t>
    </rPh>
    <phoneticPr fontId="4"/>
  </si>
  <si>
    <t>音声ファイルがある文節(音声有無フラグ:有無)は再生ボタン表示</t>
    <rPh sb="0" eb="2">
      <t>オンセイ</t>
    </rPh>
    <rPh sb="9" eb="11">
      <t>ブンセツ</t>
    </rPh>
    <rPh sb="12" eb="14">
      <t>オンセイ</t>
    </rPh>
    <rPh sb="14" eb="16">
      <t>ウム</t>
    </rPh>
    <rPh sb="20" eb="22">
      <t>ウム</t>
    </rPh>
    <rPh sb="24" eb="26">
      <t>サイセイ</t>
    </rPh>
    <rPh sb="29" eb="31">
      <t>ヒョウジ</t>
    </rPh>
    <phoneticPr fontId="4"/>
  </si>
  <si>
    <t>すべての文節で非表示</t>
    <rPh sb="4" eb="6">
      <t>ブンセツ</t>
    </rPh>
    <rPh sb="7" eb="10">
      <t>ヒヒョウジ</t>
    </rPh>
    <phoneticPr fontId="4"/>
  </si>
  <si>
    <t>H</t>
    <phoneticPr fontId="4"/>
  </si>
  <si>
    <t>再生ボタンを押下</t>
    <rPh sb="0" eb="2">
      <t>サイセイ</t>
    </rPh>
    <rPh sb="6" eb="8">
      <t>オウカ</t>
    </rPh>
    <phoneticPr fontId="4"/>
  </si>
  <si>
    <t>音声再生</t>
    <rPh sb="0" eb="2">
      <t>オンセイ</t>
    </rPh>
    <rPh sb="2" eb="4">
      <t>サイセイ</t>
    </rPh>
    <phoneticPr fontId="4"/>
  </si>
  <si>
    <t>サーバの音声ファイルを取得できる</t>
    <rPh sb="4" eb="6">
      <t>オンセイ</t>
    </rPh>
    <rPh sb="11" eb="13">
      <t>シュトク</t>
    </rPh>
    <phoneticPr fontId="4"/>
  </si>
  <si>
    <t>押下前に再生中の音声を停止。再生ボタンの再生中の色を解除</t>
    <rPh sb="0" eb="2">
      <t>オウカ</t>
    </rPh>
    <rPh sb="2" eb="3">
      <t>マエ</t>
    </rPh>
    <rPh sb="4" eb="6">
      <t>サイセイ</t>
    </rPh>
    <rPh sb="6" eb="7">
      <t>チュウ</t>
    </rPh>
    <rPh sb="8" eb="10">
      <t>オンセイ</t>
    </rPh>
    <rPh sb="14" eb="16">
      <t>サイセイ</t>
    </rPh>
    <rPh sb="24" eb="25">
      <t>イロ</t>
    </rPh>
    <rPh sb="26" eb="28">
      <t>カイジョ</t>
    </rPh>
    <phoneticPr fontId="4"/>
  </si>
  <si>
    <t>押下された文節を選択、選択色で表示</t>
    <rPh sb="0" eb="2">
      <t>オウカ</t>
    </rPh>
    <rPh sb="5" eb="7">
      <t>ブンセツ</t>
    </rPh>
    <rPh sb="8" eb="10">
      <t>センタク</t>
    </rPh>
    <rPh sb="11" eb="13">
      <t>センタク</t>
    </rPh>
    <rPh sb="13" eb="14">
      <t>イロ</t>
    </rPh>
    <rPh sb="15" eb="17">
      <t>ヒョウジ</t>
    </rPh>
    <phoneticPr fontId="4"/>
  </si>
  <si>
    <t>音声ファイルを再生。再生ボタンを再生中の色で表示</t>
    <rPh sb="0" eb="2">
      <t>オンセイ</t>
    </rPh>
    <rPh sb="7" eb="9">
      <t>サイセイ</t>
    </rPh>
    <rPh sb="10" eb="12">
      <t>サイセイ</t>
    </rPh>
    <rPh sb="16" eb="19">
      <t>サイセイチュウ</t>
    </rPh>
    <rPh sb="20" eb="21">
      <t>イロ</t>
    </rPh>
    <rPh sb="22" eb="24">
      <t>ヒョウジ</t>
    </rPh>
    <phoneticPr fontId="4"/>
  </si>
  <si>
    <t>音声ファイル読み込みエラー</t>
    <rPh sb="0" eb="2">
      <t>オンセイ</t>
    </rPh>
    <rPh sb="6" eb="7">
      <t>ヨ</t>
    </rPh>
    <rPh sb="8" eb="9">
      <t>コ</t>
    </rPh>
    <phoneticPr fontId="4"/>
  </si>
  <si>
    <t>サーバの音声ファイルを取得できない</t>
    <rPh sb="11" eb="13">
      <t>シュトク</t>
    </rPh>
    <phoneticPr fontId="4"/>
  </si>
  <si>
    <t>エラーの文節の再生ボタンをエラーマークで表示</t>
    <rPh sb="4" eb="6">
      <t>ブンセツ</t>
    </rPh>
    <rPh sb="20" eb="22">
      <t>ヒョウジ</t>
    </rPh>
    <phoneticPr fontId="4"/>
  </si>
  <si>
    <t>音声ファイルは（他の文節も含めて）再生しない</t>
    <rPh sb="8" eb="9">
      <t>ホカ</t>
    </rPh>
    <rPh sb="10" eb="12">
      <t>ブンセツ</t>
    </rPh>
    <rPh sb="13" eb="14">
      <t>フク</t>
    </rPh>
    <phoneticPr fontId="4"/>
  </si>
  <si>
    <t>I</t>
    <phoneticPr fontId="4"/>
  </si>
  <si>
    <t>連続再生ボタンを押下</t>
    <rPh sb="0" eb="2">
      <t>レンゾク</t>
    </rPh>
    <rPh sb="2" eb="4">
      <t>サイセイ</t>
    </rPh>
    <rPh sb="8" eb="10">
      <t>オウカ</t>
    </rPh>
    <phoneticPr fontId="4"/>
  </si>
  <si>
    <t>音声連続再生</t>
    <rPh sb="0" eb="2">
      <t>オンセイ</t>
    </rPh>
    <rPh sb="2" eb="4">
      <t>レンゾク</t>
    </rPh>
    <rPh sb="4" eb="6">
      <t>サイセイ</t>
    </rPh>
    <phoneticPr fontId="4"/>
  </si>
  <si>
    <t>以前に再生ボタンを押下して文節が選択中</t>
    <rPh sb="0" eb="2">
      <t>イゼン</t>
    </rPh>
    <rPh sb="3" eb="5">
      <t>サイセイ</t>
    </rPh>
    <rPh sb="9" eb="11">
      <t>オウカ</t>
    </rPh>
    <rPh sb="13" eb="15">
      <t>ブンセツ</t>
    </rPh>
    <rPh sb="16" eb="19">
      <t>センタクチュウ</t>
    </rPh>
    <phoneticPr fontId="4"/>
  </si>
  <si>
    <t>押下前に再生中の音声を停止。再生ボタンの再生中の色を解除</t>
    <phoneticPr fontId="4"/>
  </si>
  <si>
    <t>選択中の文節の音声ファイルを再生</t>
    <rPh sb="0" eb="3">
      <t>センタクチュウ</t>
    </rPh>
    <rPh sb="4" eb="6">
      <t>ブンセツ</t>
    </rPh>
    <rPh sb="7" eb="9">
      <t>オンセイ</t>
    </rPh>
    <rPh sb="14" eb="16">
      <t>サイセイ</t>
    </rPh>
    <phoneticPr fontId="4"/>
  </si>
  <si>
    <t>再生後に次の再生ボタンのある文節を選択、選択色で表示</t>
    <rPh sb="0" eb="2">
      <t>サイセイ</t>
    </rPh>
    <rPh sb="2" eb="3">
      <t>ゴ</t>
    </rPh>
    <rPh sb="4" eb="5">
      <t>ツギ</t>
    </rPh>
    <rPh sb="6" eb="8">
      <t>サイセイ</t>
    </rPh>
    <rPh sb="14" eb="16">
      <t>ブンセツ</t>
    </rPh>
    <rPh sb="17" eb="19">
      <t>センタク</t>
    </rPh>
    <rPh sb="20" eb="22">
      <t>センタク</t>
    </rPh>
    <rPh sb="22" eb="23">
      <t>イロ</t>
    </rPh>
    <rPh sb="24" eb="26">
      <t>ヒョウジ</t>
    </rPh>
    <phoneticPr fontId="4"/>
  </si>
  <si>
    <t>選択した文節から設定数分(初期値:10)の文節の音声ファイルを読み込む</t>
    <rPh sb="0" eb="2">
      <t>センタク</t>
    </rPh>
    <rPh sb="4" eb="6">
      <t>ブンセツ</t>
    </rPh>
    <rPh sb="8" eb="10">
      <t>セッテイ</t>
    </rPh>
    <rPh sb="10" eb="12">
      <t>スウフン</t>
    </rPh>
    <rPh sb="13" eb="16">
      <t>ショキチ</t>
    </rPh>
    <rPh sb="21" eb="23">
      <t>ブンセツ</t>
    </rPh>
    <rPh sb="24" eb="26">
      <t>オンセイ</t>
    </rPh>
    <rPh sb="31" eb="32">
      <t>ヨ</t>
    </rPh>
    <rPh sb="33" eb="34">
      <t>コ</t>
    </rPh>
    <phoneticPr fontId="4"/>
  </si>
  <si>
    <t>以前に再生ボタンを押下していない</t>
    <rPh sb="0" eb="2">
      <t>イゼン</t>
    </rPh>
    <rPh sb="3" eb="5">
      <t>サイセイ</t>
    </rPh>
    <rPh sb="9" eb="11">
      <t>オウカ</t>
    </rPh>
    <phoneticPr fontId="4"/>
  </si>
  <si>
    <t>最後の文節までNo.8からNo.10を繰り返す</t>
    <rPh sb="0" eb="2">
      <t>サイゴ</t>
    </rPh>
    <rPh sb="3" eb="5">
      <t>ブンセツ</t>
    </rPh>
    <rPh sb="19" eb="20">
      <t>ク</t>
    </rPh>
    <rPh sb="21" eb="22">
      <t>カエ</t>
    </rPh>
    <phoneticPr fontId="4"/>
  </si>
  <si>
    <t>エラーの文節にエラーマーク表示</t>
    <phoneticPr fontId="4"/>
  </si>
  <si>
    <t>エラーの文節は再生せず、再生ボタンのある次の文節を選択、選択色で表示</t>
    <rPh sb="4" eb="6">
      <t>ブンセツ</t>
    </rPh>
    <rPh sb="7" eb="9">
      <t>サイセイ</t>
    </rPh>
    <rPh sb="12" eb="14">
      <t>サイセイ</t>
    </rPh>
    <rPh sb="20" eb="21">
      <t>ツギ</t>
    </rPh>
    <rPh sb="22" eb="24">
      <t>ブンセツ</t>
    </rPh>
    <rPh sb="25" eb="27">
      <t>センタク</t>
    </rPh>
    <rPh sb="28" eb="30">
      <t>センタク</t>
    </rPh>
    <rPh sb="30" eb="31">
      <t>イロ</t>
    </rPh>
    <rPh sb="32" eb="34">
      <t>ヒョウジ</t>
    </rPh>
    <phoneticPr fontId="4"/>
  </si>
  <si>
    <t>J</t>
    <phoneticPr fontId="4"/>
  </si>
  <si>
    <t>停止ボタンを押下</t>
    <rPh sb="0" eb="2">
      <t>テイシ</t>
    </rPh>
    <rPh sb="6" eb="8">
      <t>オウカ</t>
    </rPh>
    <phoneticPr fontId="4"/>
  </si>
  <si>
    <t>音声再生停止</t>
    <rPh sb="0" eb="2">
      <t>オンセイ</t>
    </rPh>
    <rPh sb="2" eb="4">
      <t>サイセイ</t>
    </rPh>
    <rPh sb="4" eb="6">
      <t>テイシ</t>
    </rPh>
    <phoneticPr fontId="4"/>
  </si>
  <si>
    <t>再生していない</t>
    <rPh sb="0" eb="2">
      <t>サイセイ</t>
    </rPh>
    <phoneticPr fontId="4"/>
  </si>
  <si>
    <t>再生ボタンで再生中</t>
    <rPh sb="6" eb="8">
      <t>サイセイ</t>
    </rPh>
    <phoneticPr fontId="4"/>
  </si>
  <si>
    <t xml:space="preserve">再生を停止
</t>
    <phoneticPr fontId="4"/>
  </si>
  <si>
    <t>再生中だった文節は選択状態で変更しない</t>
    <phoneticPr fontId="4"/>
  </si>
  <si>
    <t>連続再生ボタンで連続再生中</t>
    <rPh sb="0" eb="2">
      <t>レンゾク</t>
    </rPh>
    <rPh sb="8" eb="10">
      <t>レンゾク</t>
    </rPh>
    <phoneticPr fontId="4"/>
  </si>
  <si>
    <t>再生を停止</t>
    <phoneticPr fontId="4"/>
  </si>
  <si>
    <t>K</t>
    <phoneticPr fontId="4"/>
  </si>
  <si>
    <t>区切り文字</t>
    <rPh sb="0" eb="2">
      <t>クギ</t>
    </rPh>
    <rPh sb="3" eb="5">
      <t>モジ</t>
    </rPh>
    <phoneticPr fontId="4"/>
  </si>
  <si>
    <t>何もしない</t>
    <phoneticPr fontId="4"/>
  </si>
  <si>
    <t>区切り文字でない</t>
    <phoneticPr fontId="4"/>
  </si>
  <si>
    <t>テキストラベルを入力フォームに変更、テキストが入力されている</t>
    <rPh sb="8" eb="10">
      <t>ニュウリョク</t>
    </rPh>
    <rPh sb="15" eb="17">
      <t>ヘンコウ</t>
    </rPh>
    <rPh sb="23" eb="25">
      <t>ニュウリョク</t>
    </rPh>
    <phoneticPr fontId="4"/>
  </si>
  <si>
    <t>テキスト変更</t>
    <rPh sb="4" eb="6">
      <t>ヘンコウ</t>
    </rPh>
    <phoneticPr fontId="4"/>
  </si>
  <si>
    <t>入力フォームのテキストを変更</t>
    <rPh sb="0" eb="2">
      <t>ニュウリョク</t>
    </rPh>
    <rPh sb="12" eb="14">
      <t>ヘンコウ</t>
    </rPh>
    <phoneticPr fontId="4"/>
  </si>
  <si>
    <t>入力フォーム以外をクリック</t>
    <phoneticPr fontId="4"/>
  </si>
  <si>
    <t>入力フォームをテキストラベルに変更、変更したテキストが表示</t>
    <rPh sb="18" eb="20">
      <t>ヘンコウ</t>
    </rPh>
    <rPh sb="27" eb="29">
      <t>ヒョウジ</t>
    </rPh>
    <phoneticPr fontId="4"/>
  </si>
  <si>
    <t>テキスト変更あり</t>
    <rPh sb="4" eb="6">
      <t>ヘンコウ</t>
    </rPh>
    <phoneticPr fontId="4"/>
  </si>
  <si>
    <t>文節の色が編集中の色で表示</t>
    <rPh sb="0" eb="2">
      <t>ブンセツ</t>
    </rPh>
    <rPh sb="3" eb="4">
      <t>イロ</t>
    </rPh>
    <rPh sb="5" eb="7">
      <t>ヘンシュウ</t>
    </rPh>
    <rPh sb="7" eb="8">
      <t>チュウ</t>
    </rPh>
    <rPh sb="9" eb="10">
      <t>イロ</t>
    </rPh>
    <rPh sb="11" eb="13">
      <t>ヒョウジ</t>
    </rPh>
    <phoneticPr fontId="4"/>
  </si>
  <si>
    <t>テキスト変更なし</t>
    <phoneticPr fontId="4"/>
  </si>
  <si>
    <t>文節の色は変更しない</t>
    <rPh sb="5" eb="7">
      <t>ヘンコウ</t>
    </rPh>
    <phoneticPr fontId="4"/>
  </si>
  <si>
    <t>L</t>
    <phoneticPr fontId="4"/>
  </si>
  <si>
    <t>更新ボタンを押下</t>
    <rPh sb="0" eb="2">
      <t>コウシン</t>
    </rPh>
    <rPh sb="6" eb="8">
      <t>オウカ</t>
    </rPh>
    <phoneticPr fontId="4"/>
  </si>
  <si>
    <t>API コールしない</t>
    <phoneticPr fontId="4"/>
  </si>
  <si>
    <t>API コールしない</t>
    <phoneticPr fontId="4"/>
  </si>
  <si>
    <t>各文節でのエラー</t>
    <rPh sb="0" eb="1">
      <t>カク</t>
    </rPh>
    <rPh sb="1" eb="3">
      <t>ブンセツ</t>
    </rPh>
    <phoneticPr fontId="4"/>
  </si>
  <si>
    <r>
      <t>メッセージは「</t>
    </r>
    <r>
      <rPr>
        <sz val="10"/>
        <color theme="1"/>
        <rFont val="Meiryo UI"/>
        <family val="3"/>
        <charset val="128"/>
      </rPr>
      <t>一部更新できませんでした。」</t>
    </r>
    <phoneticPr fontId="4"/>
  </si>
  <si>
    <t>全体エラー(通信失敗エラー)</t>
    <rPh sb="0" eb="2">
      <t>ゼンタイ</t>
    </rPh>
    <rPh sb="6" eb="8">
      <t>ツウシン</t>
    </rPh>
    <rPh sb="8" eb="10">
      <t>シッパイ</t>
    </rPh>
    <phoneticPr fontId="4"/>
  </si>
  <si>
    <t>メッセージは「更新できませんでした。」</t>
    <phoneticPr fontId="4"/>
  </si>
  <si>
    <t>内容</t>
    <phoneticPr fontId="4"/>
  </si>
  <si>
    <t>内容
暗号化されていること</t>
    <phoneticPr fontId="4"/>
  </si>
  <si>
    <t>更新ユーザ ID</t>
    <phoneticPr fontId="4"/>
  </si>
  <si>
    <t>ログインユーザのユーザ ID</t>
    <phoneticPr fontId="4"/>
  </si>
  <si>
    <t>更新ユーザ名</t>
    <rPh sb="5" eb="6">
      <t>メイ</t>
    </rPh>
    <phoneticPr fontId="4"/>
  </si>
  <si>
    <t>DB エラー</t>
    <phoneticPr fontId="4"/>
  </si>
  <si>
    <r>
      <t>メッセージは「</t>
    </r>
    <r>
      <rPr>
        <sz val="10"/>
        <color theme="1"/>
        <rFont val="Meiryo UI"/>
        <family val="3"/>
        <charset val="128"/>
      </rPr>
      <t>一部更新できませんでした。」</t>
    </r>
    <rPh sb="9" eb="11">
      <t>コウシン</t>
    </rPh>
    <phoneticPr fontId="4"/>
  </si>
  <si>
    <t>M</t>
    <phoneticPr fontId="4"/>
  </si>
  <si>
    <t>画面に処理中フィルタを表示</t>
    <rPh sb="0" eb="2">
      <t>ガメン</t>
    </rPh>
    <rPh sb="3" eb="6">
      <t>ショリチュウ</t>
    </rPh>
    <rPh sb="11" eb="13">
      <t>ヒョウジ</t>
    </rPh>
    <phoneticPr fontId="4"/>
  </si>
  <si>
    <t>処理結果を取得</t>
    <rPh sb="0" eb="2">
      <t>ショリ</t>
    </rPh>
    <rPh sb="2" eb="4">
      <t>ケッカ</t>
    </rPh>
    <rPh sb="5" eb="7">
      <t>シュトク</t>
    </rPh>
    <phoneticPr fontId="4"/>
  </si>
  <si>
    <t>処理中フィルタを非表示</t>
    <rPh sb="0" eb="3">
      <t>ショリチュウ</t>
    </rPh>
    <rPh sb="8" eb="11">
      <t>ヒヒョウジ</t>
    </rPh>
    <phoneticPr fontId="4"/>
  </si>
  <si>
    <t>各文節でのエラー</t>
    <rPh sb="0" eb="3">
      <t>カクブンセツ</t>
    </rPh>
    <phoneticPr fontId="4"/>
  </si>
  <si>
    <t>メッセージは「音声ファイルを一部生成できませんでした。生成されたファイルを出力します。よろしいですか？」</t>
    <phoneticPr fontId="4"/>
  </si>
  <si>
    <t>キャンセル押下</t>
    <phoneticPr fontId="4"/>
  </si>
  <si>
    <t>OK 押下</t>
    <phoneticPr fontId="4"/>
  </si>
  <si>
    <t>エラーダイアログ表示</t>
    <phoneticPr fontId="4"/>
  </si>
  <si>
    <t>メッセージは「音声ファイルを生成できませんでした。」</t>
    <phoneticPr fontId="4"/>
  </si>
  <si>
    <t>表示内容は変化しない</t>
    <phoneticPr fontId="4"/>
  </si>
  <si>
    <t>表示内容は変化しない</t>
    <rPh sb="0" eb="2">
      <t>ヒョウジ</t>
    </rPh>
    <rPh sb="2" eb="4">
      <t>ナイヨウ</t>
    </rPh>
    <rPh sb="5" eb="7">
      <t>ヘンカ</t>
    </rPh>
    <phoneticPr fontId="4"/>
  </si>
  <si>
    <t>音声ファイルをダウンロードする</t>
    <rPh sb="0" eb="2">
      <t>オンセイ</t>
    </rPh>
    <phoneticPr fontId="4"/>
  </si>
  <si>
    <t>ダウンロードした音声ファイルを再生プレイヤー等で再生する</t>
    <rPh sb="8" eb="10">
      <t>オンセイ</t>
    </rPh>
    <rPh sb="15" eb="17">
      <t>サイセイ</t>
    </rPh>
    <rPh sb="22" eb="23">
      <t>トウ</t>
    </rPh>
    <rPh sb="24" eb="26">
      <t>サイセイ</t>
    </rPh>
    <phoneticPr fontId="4"/>
  </si>
  <si>
    <t>（解析履歴一覧エリア）</t>
    <rPh sb="5" eb="7">
      <t>イチラン</t>
    </rPh>
    <phoneticPr fontId="4"/>
  </si>
  <si>
    <t>（解析履歴エリア）</t>
    <phoneticPr fontId="4"/>
  </si>
  <si>
    <t>解析履歴リスト</t>
  </si>
  <si>
    <t>解析履歴リスト</t>
    <phoneticPr fontId="4"/>
  </si>
  <si>
    <t>解析履歴一覧エリア内でスクロールで表示</t>
    <rPh sb="9" eb="10">
      <t>ナイ</t>
    </rPh>
    <rPh sb="17" eb="19">
      <t>ヒョウジ</t>
    </rPh>
    <phoneticPr fontId="4"/>
  </si>
  <si>
    <t>解析履歴リスト表示</t>
  </si>
  <si>
    <t>解析履歴リスト表示</t>
    <rPh sb="7" eb="9">
      <t>ヒョウジ</t>
    </rPh>
    <phoneticPr fontId="4"/>
  </si>
  <si>
    <t>解析履歴エリア</t>
  </si>
  <si>
    <t>解析履歴リストを押下</t>
    <rPh sb="8" eb="10">
      <t>オウカ</t>
    </rPh>
    <phoneticPr fontId="4"/>
  </si>
  <si>
    <t>選択した解析履歴の音声データが再生されること</t>
    <rPh sb="0" eb="2">
      <t>センタク</t>
    </rPh>
    <rPh sb="9" eb="11">
      <t>オンセイ</t>
    </rPh>
    <rPh sb="15" eb="17">
      <t>サイセイ</t>
    </rPh>
    <phoneticPr fontId="4"/>
  </si>
  <si>
    <t>解析番号のみ「▼」、他は「▲▼」</t>
    <rPh sb="2" eb="4">
      <t>バンゴウ</t>
    </rPh>
    <rPh sb="10" eb="11">
      <t>ホカ</t>
    </rPh>
    <phoneticPr fontId="4"/>
  </si>
  <si>
    <t>解析番号</t>
  </si>
  <si>
    <t>解析番号</t>
    <rPh sb="2" eb="4">
      <t>バンゴウ</t>
    </rPh>
    <phoneticPr fontId="4"/>
  </si>
  <si>
    <t>解析番号を表示</t>
    <rPh sb="5" eb="7">
      <t>ヒョウジ</t>
    </rPh>
    <phoneticPr fontId="4"/>
  </si>
  <si>
    <t>利用者名</t>
  </si>
  <si>
    <r>
      <t>表示／</t>
    </r>
    <r>
      <rPr>
        <sz val="10"/>
        <color theme="1"/>
        <rFont val="Meiryo UI"/>
        <family val="3"/>
        <charset val="128"/>
      </rPr>
      <t>非活性化</t>
    </r>
    <phoneticPr fontId="4"/>
  </si>
  <si>
    <r>
      <t>表示／</t>
    </r>
    <r>
      <rPr>
        <sz val="10"/>
        <color theme="1"/>
        <rFont val="Meiryo UI"/>
        <family val="3"/>
        <charset val="128"/>
      </rPr>
      <t>非活性化</t>
    </r>
    <rPh sb="0" eb="2">
      <t>ヒョウジ</t>
    </rPh>
    <rPh sb="4" eb="6">
      <t>カッセイ</t>
    </rPh>
    <rPh sb="6" eb="7">
      <t>カ</t>
    </rPh>
    <phoneticPr fontId="4"/>
  </si>
  <si>
    <r>
      <t>選択した文節から設定数分(初期値:</t>
    </r>
    <r>
      <rPr>
        <sz val="10"/>
        <color theme="1"/>
        <rFont val="Meiryo UI"/>
        <family val="3"/>
        <charset val="128"/>
      </rPr>
      <t>10)の文節の音声ファイルを読み込む</t>
    </r>
    <rPh sb="0" eb="2">
      <t>センタク</t>
    </rPh>
    <rPh sb="4" eb="6">
      <t>ブンセツ</t>
    </rPh>
    <rPh sb="8" eb="10">
      <t>セッテイ</t>
    </rPh>
    <rPh sb="10" eb="12">
      <t>スウフン</t>
    </rPh>
    <rPh sb="21" eb="23">
      <t>ブンセツ</t>
    </rPh>
    <rPh sb="24" eb="26">
      <t>オンセイ</t>
    </rPh>
    <rPh sb="31" eb="32">
      <t>ヨ</t>
    </rPh>
    <rPh sb="33" eb="34">
      <t>コ</t>
    </rPh>
    <phoneticPr fontId="4"/>
  </si>
  <si>
    <t>種別</t>
    <phoneticPr fontId="4"/>
  </si>
  <si>
    <t>利用日時</t>
    <phoneticPr fontId="4"/>
  </si>
  <si>
    <t>利用日時</t>
    <phoneticPr fontId="4"/>
  </si>
  <si>
    <t>種別</t>
    <rPh sb="0" eb="2">
      <t>シュベツ</t>
    </rPh>
    <phoneticPr fontId="4"/>
  </si>
  <si>
    <t>解析内容</t>
    <rPh sb="0" eb="2">
      <t>カイセキ</t>
    </rPh>
    <phoneticPr fontId="4"/>
  </si>
  <si>
    <t>解析内容表示エリア内でスクロール</t>
    <rPh sb="0" eb="2">
      <t>カイセキ</t>
    </rPh>
    <rPh sb="2" eb="4">
      <t>ナイヨウ</t>
    </rPh>
    <rPh sb="4" eb="6">
      <t>ヒョウジ</t>
    </rPh>
    <rPh sb="9" eb="10">
      <t>ナイ</t>
    </rPh>
    <phoneticPr fontId="4"/>
  </si>
  <si>
    <t>解析内容表示エリア内でスクロール</t>
    <rPh sb="4" eb="6">
      <t>ヒョウジ</t>
    </rPh>
    <rPh sb="9" eb="10">
      <t>ナイ</t>
    </rPh>
    <phoneticPr fontId="4"/>
  </si>
  <si>
    <t>解析内容</t>
    <phoneticPr fontId="4"/>
  </si>
  <si>
    <t>押下された利用日時の解析内容を取得する</t>
    <rPh sb="0" eb="2">
      <t>オウカ</t>
    </rPh>
    <rPh sb="15" eb="17">
      <t>シュトク</t>
    </rPh>
    <phoneticPr fontId="4"/>
  </si>
  <si>
    <t>メッセージは「解析内容を取得できませんでした。」</t>
    <rPh sb="12" eb="14">
      <t>シュトク</t>
    </rPh>
    <phoneticPr fontId="4"/>
  </si>
  <si>
    <t>　（解析内容あり）</t>
    <phoneticPr fontId="4"/>
  </si>
  <si>
    <t>解析内容に音声ファイルがある文節(音声有無フラグ:有無)が1つ以上あり</t>
  </si>
  <si>
    <t>解析内容に音声ファイルがある文節(音声有無フラグ:有無)は無し</t>
  </si>
  <si>
    <t>　（解析内容なし）</t>
    <phoneticPr fontId="4"/>
  </si>
  <si>
    <t>解析内容の最後の文節までNo.3からNo.5を繰り返す</t>
    <rPh sb="5" eb="7">
      <t>サイゴ</t>
    </rPh>
    <rPh sb="8" eb="10">
      <t>ブンセツ</t>
    </rPh>
    <rPh sb="23" eb="24">
      <t>ク</t>
    </rPh>
    <rPh sb="25" eb="26">
      <t>カエ</t>
    </rPh>
    <phoneticPr fontId="4"/>
  </si>
  <si>
    <t>解析内容で再生ボタンのある先頭の文節を選択、選択色で表示</t>
    <rPh sb="13" eb="15">
      <t>セントウ</t>
    </rPh>
    <rPh sb="16" eb="18">
      <t>ブンセツ</t>
    </rPh>
    <rPh sb="19" eb="21">
      <t>センタク</t>
    </rPh>
    <rPh sb="22" eb="24">
      <t>センタク</t>
    </rPh>
    <rPh sb="24" eb="25">
      <t>イロ</t>
    </rPh>
    <rPh sb="26" eb="28">
      <t>ヒョウジ</t>
    </rPh>
    <phoneticPr fontId="4"/>
  </si>
  <si>
    <t>解析内容の1文節をクリック</t>
    <rPh sb="6" eb="8">
      <t>ブンセツ</t>
    </rPh>
    <phoneticPr fontId="4"/>
  </si>
  <si>
    <t>解析内容編集</t>
    <rPh sb="4" eb="6">
      <t>ヘンシュウ</t>
    </rPh>
    <phoneticPr fontId="4"/>
  </si>
  <si>
    <t>編集中の解析内容なし</t>
    <rPh sb="0" eb="2">
      <t>ヘンシュウ</t>
    </rPh>
    <rPh sb="2" eb="3">
      <t>チュウ</t>
    </rPh>
    <phoneticPr fontId="4"/>
  </si>
  <si>
    <t>編集中の解析内容あり</t>
  </si>
  <si>
    <t>解析内容を更新する</t>
    <rPh sb="5" eb="7">
      <t>コウシン</t>
    </rPh>
    <phoneticPr fontId="4"/>
  </si>
  <si>
    <t>解析内容の編集中の色を解除して戻す</t>
    <rPh sb="5" eb="8">
      <t>ヘンシュウチュウ</t>
    </rPh>
    <rPh sb="9" eb="10">
      <t>イロ</t>
    </rPh>
    <rPh sb="11" eb="13">
      <t>カイジョ</t>
    </rPh>
    <rPh sb="15" eb="16">
      <t>モド</t>
    </rPh>
    <phoneticPr fontId="4"/>
  </si>
  <si>
    <t>解析日付変更（解析履歴リスト取得）</t>
    <rPh sb="4" eb="6">
      <t>ヘンコウ</t>
    </rPh>
    <rPh sb="14" eb="16">
      <t>シュトク</t>
    </rPh>
    <phoneticPr fontId="4"/>
  </si>
  <si>
    <t>解析日付選択</t>
  </si>
  <si>
    <t>解析ログ検索2 API をコールする</t>
  </si>
  <si>
    <t>解析ログ内容更新APIをコールする</t>
  </si>
  <si>
    <t>DB：解析ログ詳細</t>
    <rPh sb="7" eb="9">
      <t>ショウサイ</t>
    </rPh>
    <phoneticPr fontId="4"/>
  </si>
  <si>
    <t>編集された解析ログ詳細（文節）数</t>
    <rPh sb="0" eb="2">
      <t>ヘンシュウ</t>
    </rPh>
    <rPh sb="9" eb="11">
      <t>ショウサイ</t>
    </rPh>
    <rPh sb="12" eb="14">
      <t>ブンセツ</t>
    </rPh>
    <rPh sb="15" eb="16">
      <t>スウ</t>
    </rPh>
    <phoneticPr fontId="4"/>
  </si>
  <si>
    <t>解析ログ検索 API をコールする</t>
    <phoneticPr fontId="4"/>
  </si>
  <si>
    <t>メッセージは「解析履歴一覧を取得できませんでした。」</t>
    <rPh sb="7" eb="9">
      <t>カイセキ</t>
    </rPh>
    <rPh sb="9" eb="11">
      <t>リレキ</t>
    </rPh>
    <rPh sb="11" eb="13">
      <t>イチラン</t>
    </rPh>
    <phoneticPr fontId="4"/>
  </si>
  <si>
    <t>利用日時はyyyy/mm/dd HH:MM:ss 形式で表示</t>
    <phoneticPr fontId="4"/>
  </si>
  <si>
    <t>マイク・ファイル</t>
    <phoneticPr fontId="4"/>
  </si>
  <si>
    <t>選択された解析日のログインユーザ所属企業の全ユーザ解析履歴を検索</t>
    <rPh sb="0" eb="2">
      <t>センタク</t>
    </rPh>
    <rPh sb="16" eb="18">
      <t>ショゾク</t>
    </rPh>
    <rPh sb="18" eb="20">
      <t>キギョウ</t>
    </rPh>
    <rPh sb="21" eb="22">
      <t>ゼン</t>
    </rPh>
    <rPh sb="30" eb="32">
      <t>ケンサク</t>
    </rPh>
    <phoneticPr fontId="4"/>
  </si>
  <si>
    <t>選択された解析日のログインユーザ所属企業の全ユーザ解析履歴で利用者名の部分一致検索を行う</t>
  </si>
  <si>
    <t>解析日非選択
(×ボタン押下時)</t>
  </si>
  <si>
    <t>全解析日のログインユーザ所属企業の全ユーザ解析履歴を検索</t>
    <rPh sb="0" eb="1">
      <t>ゼン</t>
    </rPh>
    <rPh sb="12" eb="14">
      <t>ショゾク</t>
    </rPh>
    <rPh sb="14" eb="16">
      <t>キギョウ</t>
    </rPh>
    <rPh sb="17" eb="18">
      <t>ゼン</t>
    </rPh>
    <rPh sb="26" eb="28">
      <t>ケンサク</t>
    </rPh>
    <phoneticPr fontId="4"/>
  </si>
  <si>
    <t>全解析日ののログインユーザ所属企業の全ユーザ解析履歴で利用者名の部分一致検索を行う</t>
  </si>
  <si>
    <t xml:space="preserve">利用者名
</t>
    <phoneticPr fontId="4"/>
  </si>
  <si>
    <t>利用者名</t>
    <phoneticPr fontId="4"/>
  </si>
  <si>
    <t>解析日付選択</t>
    <phoneticPr fontId="4"/>
  </si>
  <si>
    <t>解析日非選択
(×ボタン押下時)</t>
    <phoneticPr fontId="4"/>
  </si>
  <si>
    <t>解析日で検索</t>
    <phoneticPr fontId="4"/>
  </si>
  <si>
    <t>メッセージは「解析一覧を取得できませんでした。」</t>
  </si>
  <si>
    <t>30 件以上程度</t>
    <rPh sb="3" eb="4">
      <t>ケン</t>
    </rPh>
    <rPh sb="4" eb="6">
      <t>イジョウ</t>
    </rPh>
    <rPh sb="6" eb="8">
      <t>テイド</t>
    </rPh>
    <phoneticPr fontId="4"/>
  </si>
  <si>
    <t>30 件以上程度</t>
    <rPh sb="3" eb="4">
      <t>ケン</t>
    </rPh>
    <rPh sb="6" eb="8">
      <t>テイド</t>
    </rPh>
    <phoneticPr fontId="4"/>
  </si>
  <si>
    <t>解析履歴管理画面（一般）</t>
    <rPh sb="4" eb="6">
      <t>カンリ</t>
    </rPh>
    <rPh sb="9" eb="11">
      <t>イッパン</t>
    </rPh>
    <phoneticPr fontId="4"/>
  </si>
  <si>
    <t>解析履歴管理画面（管理者）</t>
    <rPh sb="4" eb="6">
      <t>カンリ</t>
    </rPh>
    <rPh sb="9" eb="12">
      <t>カンリシャ</t>
    </rPh>
    <phoneticPr fontId="4"/>
  </si>
  <si>
    <t>音声解析ログ検索2 API をコールする</t>
    <rPh sb="0" eb="2">
      <t>オンセイ</t>
    </rPh>
    <phoneticPr fontId="4"/>
  </si>
  <si>
    <t>音声解析内容取得 API をコールする</t>
    <rPh sb="0" eb="2">
      <t>オンセイ</t>
    </rPh>
    <rPh sb="6" eb="8">
      <t>シュトク</t>
    </rPh>
    <phoneticPr fontId="4"/>
  </si>
  <si>
    <t>音声解析ログ音声ファイル生成APIをコールする</t>
    <rPh sb="0" eb="2">
      <t>オンセイ</t>
    </rPh>
    <phoneticPr fontId="4"/>
  </si>
  <si>
    <t>引き続き 音声解析ログ音声ファイルダウンロードAPIをコールする</t>
    <rPh sb="0" eb="1">
      <t>ヒ</t>
    </rPh>
    <rPh sb="2" eb="3">
      <t>ツヅ</t>
    </rPh>
    <rPh sb="5" eb="7">
      <t>オンセイ</t>
    </rPh>
    <rPh sb="11" eb="13">
      <t>オンセイ</t>
    </rPh>
    <phoneticPr fontId="4"/>
  </si>
  <si>
    <t>引き続き 音声解析ログ音声ファイルダウンロードAPIをコールする</t>
    <rPh sb="5" eb="7">
      <t>オンセイ</t>
    </rPh>
    <phoneticPr fontId="4"/>
  </si>
  <si>
    <t>音声解析ログ音声ファイルダウンロードAPIをコールする</t>
    <rPh sb="0" eb="2">
      <t>オンセイ</t>
    </rPh>
    <phoneticPr fontId="4"/>
  </si>
  <si>
    <t>音声解析ログ内容更新APIをコールする</t>
    <rPh sb="0" eb="2">
      <t>オンセイ</t>
    </rPh>
    <phoneticPr fontId="4"/>
  </si>
  <si>
    <t>音声解析ログ音声ファイルダウンロードAPI</t>
    <rPh sb="0" eb="2">
      <t>オンセイ</t>
    </rPh>
    <phoneticPr fontId="4"/>
  </si>
  <si>
    <t>音声解析ログ音声ファイルダウンロードAPI
エラー</t>
    <phoneticPr fontId="4"/>
  </si>
  <si>
    <t>音声解析ログ音声ファイルダウンロードAPI
正常終了</t>
    <rPh sb="6" eb="8">
      <t>オンセイ</t>
    </rPh>
    <rPh sb="22" eb="24">
      <t>セイジョウ</t>
    </rPh>
    <rPh sb="24" eb="26">
      <t>シュウリョウ</t>
    </rPh>
    <phoneticPr fontId="4"/>
  </si>
  <si>
    <t>音声解析ログ音声ファイルダウンロードAPI</t>
    <phoneticPr fontId="4"/>
  </si>
  <si>
    <t>李偉</t>
  </si>
  <si>
    <t>李偉</t>
    <rPh sb="0" eb="1">
      <t>リ</t>
    </rPh>
    <rPh sb="1" eb="2">
      <t>エラ</t>
    </rPh>
    <phoneticPr fontId="4"/>
  </si>
  <si>
    <t>OK</t>
  </si>
  <si>
    <t>E-1-3
E-1-5</t>
    <phoneticPr fontId="4"/>
  </si>
  <si>
    <t>解析履歴管理（管理者）</t>
  </si>
  <si>
    <t>完了</t>
  </si>
  <si>
    <t>API実装バグを修正：SpeechLog.sqlmap.xmlに
callLog.userNameOption　⇒　speechLog.userNameOption</t>
    <rPh sb="3" eb="5">
      <t>ジッソウ</t>
    </rPh>
    <rPh sb="8" eb="10">
      <t>シュウセイ</t>
    </rPh>
    <phoneticPr fontId="4"/>
  </si>
  <si>
    <t>音声解析一覧を取得できませんでした。
(DB エラーが発生しました。)</t>
    <phoneticPr fontId="4"/>
  </si>
  <si>
    <t>M‐4‐2</t>
    <phoneticPr fontId="4"/>
  </si>
  <si>
    <t>ファイル出力できません。何も出ない状況です。</t>
    <rPh sb="4" eb="6">
      <t>シュツリョク</t>
    </rPh>
    <rPh sb="12" eb="13">
      <t>ナニ</t>
    </rPh>
    <rPh sb="14" eb="15">
      <t>デ</t>
    </rPh>
    <rPh sb="17" eb="19">
      <t>ジョウキョウ</t>
    </rPh>
    <phoneticPr fontId="4"/>
  </si>
  <si>
    <t>解析履歴管理（一般）</t>
  </si>
  <si>
    <t>D-3-4
E-3-4
F-3-6</t>
    <phoneticPr fontId="4"/>
  </si>
  <si>
    <t>利用日時はyyyy/mm/dd HH:MM:ss 形式で表示</t>
    <phoneticPr fontId="4"/>
  </si>
  <si>
    <t>利用日時の後に利用者名を追加してしまう</t>
    <rPh sb="5" eb="6">
      <t>アト</t>
    </rPh>
    <rPh sb="7" eb="11">
      <t>リヨウシャメイ</t>
    </rPh>
    <rPh sb="12" eb="14">
      <t>ツイカ</t>
    </rPh>
    <phoneticPr fontId="4"/>
  </si>
  <si>
    <t xml:space="preserve">画面実装バグ修正：war/ui/app/speechLogMngByUser.jsに取得された利用者名を追加しない
</t>
    <rPh sb="0" eb="2">
      <t>ガメン</t>
    </rPh>
    <rPh sb="2" eb="4">
      <t>ジッソウ</t>
    </rPh>
    <rPh sb="6" eb="8">
      <t>シュウセイ</t>
    </rPh>
    <rPh sb="42" eb="44">
      <t>シュトク</t>
    </rPh>
    <rPh sb="52" eb="54">
      <t>ツイカ</t>
    </rPh>
    <phoneticPr fontId="4"/>
  </si>
  <si>
    <t>A-1-1</t>
    <phoneticPr fontId="4"/>
  </si>
  <si>
    <t>検索欄レイアウト少し不正：ラベル「利用者名」と入力ボックス「利用者名」の間、空白なし</t>
    <rPh sb="0" eb="2">
      <t>ケンサク</t>
    </rPh>
    <rPh sb="2" eb="3">
      <t>ラン</t>
    </rPh>
    <rPh sb="8" eb="9">
      <t>スコ</t>
    </rPh>
    <rPh sb="10" eb="12">
      <t>フセイ</t>
    </rPh>
    <rPh sb="17" eb="21">
      <t>リヨウシャメイ</t>
    </rPh>
    <rPh sb="23" eb="25">
      <t>ニュウリョク</t>
    </rPh>
    <rPh sb="30" eb="34">
      <t>リヨウシャメイ</t>
    </rPh>
    <rPh sb="36" eb="37">
      <t>アイダ</t>
    </rPh>
    <rPh sb="38" eb="40">
      <t>クウハク</t>
    </rPh>
    <phoneticPr fontId="4"/>
  </si>
  <si>
    <t>画面実装バグ修正：ui/admin/speechLogManagement.htmlに
&lt;div class="col-lg-4 no-padding"&gt;
⇒
&lt;div class="col-lg-4"&gt;</t>
    <phoneticPr fontId="4"/>
  </si>
  <si>
    <t xml:space="preserve">原因：speechEntity取得できない[NullPointerException]。実装バグ。
speechLogDao.findByExample(...)　⇒　speechLogDao.get(id)
修正：①API　「downloadFileByCompany」修正
②SpeechLogService.java修正
</t>
    <rPh sb="0" eb="2">
      <t>ゲンイン</t>
    </rPh>
    <rPh sb="15" eb="17">
      <t>シュトク</t>
    </rPh>
    <rPh sb="44" eb="46">
      <t>ジッソウ</t>
    </rPh>
    <rPh sb="106" eb="108">
      <t>シュウセイ</t>
    </rPh>
    <rPh sb="137" eb="139">
      <t>シュウセイ</t>
    </rPh>
    <rPh sb="162" eb="164">
      <t>シュウセイ</t>
    </rPh>
    <phoneticPr fontId="4"/>
  </si>
  <si>
    <t>原因：speechEntity取得できない[NullPointerException]。実装バグ。
speechLogDao.findByExample(...)　⇒　speechLogDao.get(id)
修正：API　「downloadFileByUser」修正</t>
    <rPh sb="0" eb="2">
      <t>ゲンイン</t>
    </rPh>
    <rPh sb="15" eb="17">
      <t>シュトク</t>
    </rPh>
    <rPh sb="44" eb="46">
      <t>ジッソウ</t>
    </rPh>
    <rPh sb="106" eb="108">
      <t>シュウセイ</t>
    </rPh>
    <rPh sb="133" eb="135">
      <t>シュウセイ</t>
    </rPh>
    <phoneticPr fontId="4"/>
  </si>
  <si>
    <t>解析履歴管理画面（一般）</t>
    <phoneticPr fontId="1"/>
  </si>
  <si>
    <t>解析履歴管理画面（管理者)</t>
    <phoneticPr fontId="1"/>
  </si>
  <si>
    <t>フィラー情報画面</t>
    <rPh sb="6" eb="8">
      <t>ガメン</t>
    </rPh>
    <phoneticPr fontId="4"/>
  </si>
  <si>
    <t>（フィラー登録エリア）</t>
    <rPh sb="5" eb="7">
      <t>トウロク</t>
    </rPh>
    <phoneticPr fontId="4"/>
  </si>
  <si>
    <t>メッセージは「フィラー情報を更新しました（○件）。」</t>
    <rPh sb="11" eb="13">
      <t>ジョウホウ</t>
    </rPh>
    <rPh sb="14" eb="16">
      <t>コウシン</t>
    </rPh>
    <rPh sb="22" eb="23">
      <t>ケン</t>
    </rPh>
    <phoneticPr fontId="4"/>
  </si>
  <si>
    <t>「フィラー情報管理」 を表示する</t>
    <rPh sb="7" eb="9">
      <t>カンリ</t>
    </rPh>
    <rPh sb="12" eb="14">
      <t>ヒョウジ</t>
    </rPh>
    <phoneticPr fontId="4"/>
  </si>
  <si>
    <t>メッセージは「登録済みのフィラー情報の内容は選択されたファイルの内容で置き換えられます。よろしいですか？」</t>
    <phoneticPr fontId="4"/>
  </si>
  <si>
    <t>フィラー情報管理画面</t>
    <phoneticPr fontId="1"/>
  </si>
  <si>
    <t>A-1-1</t>
    <phoneticPr fontId="4"/>
  </si>
  <si>
    <t>画面名表示、アイコン表示が他の画面と異なる</t>
    <phoneticPr fontId="4"/>
  </si>
  <si>
    <t>藤井</t>
    <rPh sb="0" eb="2">
      <t>フジイ</t>
    </rPh>
    <phoneticPr fontId="4"/>
  </si>
  <si>
    <t>D-5-9</t>
    <phoneticPr fontId="4"/>
  </si>
  <si>
    <t>音声ファイル解析APIエラー時に音声ファイル解析状況確認処理が停止しない</t>
    <rPh sb="0" eb="2">
      <t>オンセイ</t>
    </rPh>
    <rPh sb="6" eb="8">
      <t>カイセキ</t>
    </rPh>
    <rPh sb="14" eb="15">
      <t>ジ</t>
    </rPh>
    <rPh sb="31" eb="33">
      <t>テイシ</t>
    </rPh>
    <phoneticPr fontId="4"/>
  </si>
  <si>
    <t>P-1-1</t>
    <phoneticPr fontId="4"/>
  </si>
  <si>
    <t>解析内容が編集中の場合、編集中用の確認ダイアログが表示されない</t>
    <rPh sb="0" eb="2">
      <t>カイセキ</t>
    </rPh>
    <rPh sb="2" eb="4">
      <t>ナイヨウ</t>
    </rPh>
    <rPh sb="5" eb="8">
      <t>ヘンシュウチュウ</t>
    </rPh>
    <rPh sb="9" eb="11">
      <t>バアイ</t>
    </rPh>
    <rPh sb="12" eb="15">
      <t>ヘンシュウチュウ</t>
    </rPh>
    <rPh sb="15" eb="16">
      <t>ヨウ</t>
    </rPh>
    <rPh sb="17" eb="19">
      <t>カクニン</t>
    </rPh>
    <rPh sb="25" eb="27">
      <t>ヒョウジ</t>
    </rPh>
    <phoneticPr fontId="4"/>
  </si>
  <si>
    <t>完了</t>
    <phoneticPr fontId="4"/>
  </si>
  <si>
    <t>【発生原因】処理未実装
【修正箇所】speech.js
【修正内容】処理実装</t>
    <rPh sb="6" eb="11">
      <t>ショリミジッソウ</t>
    </rPh>
    <phoneticPr fontId="4"/>
  </si>
  <si>
    <t>P-12-1</t>
    <phoneticPr fontId="4"/>
  </si>
  <si>
    <t>No</t>
    <phoneticPr fontId="4"/>
  </si>
  <si>
    <t>A</t>
    <phoneticPr fontId="4"/>
  </si>
  <si>
    <t>レイアウト</t>
    <phoneticPr fontId="4"/>
  </si>
  <si>
    <t>藤井</t>
    <rPh sb="0" eb="2">
      <t>フジイ</t>
    </rPh>
    <phoneticPr fontId="4"/>
  </si>
  <si>
    <t>画面名表示、アイコン表示が他の画面と異なる</t>
    <rPh sb="0" eb="3">
      <t>ガメンメイ</t>
    </rPh>
    <rPh sb="3" eb="5">
      <t>ヒョウジ</t>
    </rPh>
    <rPh sb="10" eb="12">
      <t>ヒョウジ</t>
    </rPh>
    <rPh sb="13" eb="14">
      <t>ホカ</t>
    </rPh>
    <rPh sb="15" eb="17">
      <t>ガメン</t>
    </rPh>
    <rPh sb="18" eb="19">
      <t>コト</t>
    </rPh>
    <phoneticPr fontId="4"/>
  </si>
  <si>
    <t>ユーザ ID</t>
    <phoneticPr fontId="4"/>
  </si>
  <si>
    <t>上部メニュー</t>
    <rPh sb="0" eb="2">
      <t>ジョウブ</t>
    </rPh>
    <phoneticPr fontId="4"/>
  </si>
  <si>
    <t>利用時間</t>
    <phoneticPr fontId="4"/>
  </si>
  <si>
    <t>空白</t>
    <rPh sb="0" eb="2">
      <t>クウハク</t>
    </rPh>
    <phoneticPr fontId="4"/>
  </si>
  <si>
    <t>空白、編集不可</t>
    <rPh sb="0" eb="2">
      <t>クウハク</t>
    </rPh>
    <rPh sb="3" eb="5">
      <t>ヘンシュウ</t>
    </rPh>
    <rPh sb="5" eb="7">
      <t>フカ</t>
    </rPh>
    <phoneticPr fontId="4"/>
  </si>
  <si>
    <t>ファイル出力ボタン</t>
    <rPh sb="4" eb="6">
      <t>シュツリョク</t>
    </rPh>
    <phoneticPr fontId="4"/>
  </si>
  <si>
    <t>企業管理情報．音声保存設定-する</t>
    <phoneticPr fontId="4"/>
  </si>
  <si>
    <t>企業管理情報．音声保存設定-する</t>
    <phoneticPr fontId="4"/>
  </si>
  <si>
    <t>企業管理情報．音声保存設定-しない</t>
    <phoneticPr fontId="4"/>
  </si>
  <si>
    <t>B</t>
    <phoneticPr fontId="4"/>
  </si>
  <si>
    <t>いったんファイル選択後にモード切替</t>
    <rPh sb="8" eb="10">
      <t>センタク</t>
    </rPh>
    <rPh sb="10" eb="11">
      <t>ゴ</t>
    </rPh>
    <rPh sb="15" eb="16">
      <t>キ</t>
    </rPh>
    <rPh sb="16" eb="17">
      <t>カ</t>
    </rPh>
    <phoneticPr fontId="4"/>
  </si>
  <si>
    <t>C</t>
    <phoneticPr fontId="4"/>
  </si>
  <si>
    <t>対応可能な形式のファイルのみ表示されていること
（拡張子がwav、mp3、wma、m4a）</t>
    <rPh sb="5" eb="7">
      <t>ケイシキ</t>
    </rPh>
    <phoneticPr fontId="4"/>
  </si>
  <si>
    <t>ファイルダイアログ</t>
    <phoneticPr fontId="4"/>
  </si>
  <si>
    <t>D</t>
    <phoneticPr fontId="4"/>
  </si>
  <si>
    <t>解析開始ボタン(ファイル)押下</t>
    <rPh sb="0" eb="2">
      <t>カイセキ</t>
    </rPh>
    <rPh sb="2" eb="4">
      <t>カイシ</t>
    </rPh>
    <rPh sb="13" eb="15">
      <t>オウカ</t>
    </rPh>
    <phoneticPr fontId="4"/>
  </si>
  <si>
    <t>API呼び出し前の処理</t>
    <rPh sb="3" eb="4">
      <t>ヨ</t>
    </rPh>
    <rPh sb="5" eb="6">
      <t>ダ</t>
    </rPh>
    <rPh sb="7" eb="8">
      <t>マエ</t>
    </rPh>
    <rPh sb="9" eb="11">
      <t>ショリ</t>
    </rPh>
    <phoneticPr fontId="4"/>
  </si>
  <si>
    <t>メッセージ「音声ファイル解析中」が表示されること</t>
    <rPh sb="6" eb="8">
      <t>オンセイ</t>
    </rPh>
    <rPh sb="12" eb="15">
      <t>カイセキチュウ</t>
    </rPh>
    <rPh sb="17" eb="19">
      <t>ヒョウジ</t>
    </rPh>
    <phoneticPr fontId="4"/>
  </si>
  <si>
    <t>進捗率「0%」の進捗バー表示されること</t>
    <rPh sb="0" eb="2">
      <t>シンチョク</t>
    </rPh>
    <rPh sb="2" eb="3">
      <t>リツ</t>
    </rPh>
    <rPh sb="8" eb="10">
      <t>シンチョク</t>
    </rPh>
    <rPh sb="12" eb="14">
      <t>ヒョウジ</t>
    </rPh>
    <phoneticPr fontId="4"/>
  </si>
  <si>
    <t>00:00:00になること</t>
    <phoneticPr fontId="4"/>
  </si>
  <si>
    <t>-</t>
    <phoneticPr fontId="4"/>
  </si>
  <si>
    <t>項目「D-4」の処理が行われること</t>
    <phoneticPr fontId="4"/>
  </si>
  <si>
    <t>API</t>
    <phoneticPr fontId="4"/>
  </si>
  <si>
    <t>音声ファイル解析APIがコールされること</t>
    <rPh sb="0" eb="2">
      <t>オンセイ</t>
    </rPh>
    <rPh sb="6" eb="8">
      <t>カイセキ</t>
    </rPh>
    <phoneticPr fontId="4"/>
  </si>
  <si>
    <t>項目「E-1」の音声ファイル解析状況確認処理が実行されること</t>
    <rPh sb="0" eb="2">
      <t>コウモク</t>
    </rPh>
    <rPh sb="20" eb="22">
      <t>ショリ</t>
    </rPh>
    <rPh sb="23" eb="25">
      <t>ジッコウ</t>
    </rPh>
    <phoneticPr fontId="4"/>
  </si>
  <si>
    <t>API エラー</t>
    <phoneticPr fontId="4"/>
  </si>
  <si>
    <t>エラーダイアログ</t>
    <phoneticPr fontId="4"/>
  </si>
  <si>
    <t>項目「E-1」の音声ファイル解析状況確認処理が停止されること</t>
    <rPh sb="23" eb="25">
      <t>テイシ</t>
    </rPh>
    <phoneticPr fontId="4"/>
  </si>
  <si>
    <t>項目「G-1」の音声解析ログ取得処理が実行されること</t>
    <rPh sb="0" eb="2">
      <t>コウモク</t>
    </rPh>
    <rPh sb="10" eb="12">
      <t>カイセキ</t>
    </rPh>
    <rPh sb="14" eb="16">
      <t>シュトク</t>
    </rPh>
    <rPh sb="16" eb="18">
      <t>ショリ</t>
    </rPh>
    <rPh sb="19" eb="21">
      <t>ジッコウ</t>
    </rPh>
    <phoneticPr fontId="4"/>
  </si>
  <si>
    <t>DB：音声解析ログ登録/更新</t>
    <rPh sb="3" eb="5">
      <t>オンセイ</t>
    </rPh>
    <rPh sb="5" eb="7">
      <t>カイセキ</t>
    </rPh>
    <rPh sb="9" eb="11">
      <t>トウロク</t>
    </rPh>
    <rPh sb="12" eb="14">
      <t>コウシン</t>
    </rPh>
    <phoneticPr fontId="4"/>
  </si>
  <si>
    <t>登録後に更新</t>
    <rPh sb="0" eb="2">
      <t>トウロク</t>
    </rPh>
    <rPh sb="2" eb="3">
      <t>ゴ</t>
    </rPh>
    <rPh sb="4" eb="6">
      <t>コウシン</t>
    </rPh>
    <phoneticPr fontId="4"/>
  </si>
  <si>
    <t>音声解析ログID</t>
    <phoneticPr fontId="4"/>
  </si>
  <si>
    <t>音声解析ログID</t>
    <phoneticPr fontId="4"/>
  </si>
  <si>
    <t>ログインユーザ ID</t>
    <phoneticPr fontId="4"/>
  </si>
  <si>
    <t>音声解析ログ番号</t>
    <phoneticPr fontId="4"/>
  </si>
  <si>
    <t>企業内の音声解析ログ番号の最大値+１</t>
    <phoneticPr fontId="4"/>
  </si>
  <si>
    <t>1:ファイル</t>
    <phoneticPr fontId="4"/>
  </si>
  <si>
    <t>ファイル名</t>
    <rPh sb="4" eb="5">
      <t>メイ</t>
    </rPh>
    <phoneticPr fontId="4"/>
  </si>
  <si>
    <t>開始日時</t>
    <phoneticPr fontId="4"/>
  </si>
  <si>
    <t>DB：音声解析ログ詳細登録</t>
    <rPh sb="3" eb="5">
      <t>オンセイ</t>
    </rPh>
    <rPh sb="5" eb="7">
      <t>カイセキ</t>
    </rPh>
    <rPh sb="9" eb="11">
      <t>ショウサイ</t>
    </rPh>
    <rPh sb="11" eb="13">
      <t>トウロク</t>
    </rPh>
    <phoneticPr fontId="4"/>
  </si>
  <si>
    <t>文節の数</t>
    <rPh sb="0" eb="2">
      <t>ブンセツ</t>
    </rPh>
    <rPh sb="3" eb="4">
      <t>カズ</t>
    </rPh>
    <phoneticPr fontId="4"/>
  </si>
  <si>
    <t>音声解析ログ詳細ID</t>
    <rPh sb="6" eb="8">
      <t>ショウサイ</t>
    </rPh>
    <phoneticPr fontId="4"/>
  </si>
  <si>
    <t>音声解析ログID</t>
    <rPh sb="0" eb="2">
      <t>オンセイ</t>
    </rPh>
    <rPh sb="2" eb="4">
      <t>カイセキ</t>
    </rPh>
    <phoneticPr fontId="4"/>
  </si>
  <si>
    <t>内容</t>
    <rPh sb="0" eb="2">
      <t>ナイヨウ</t>
    </rPh>
    <phoneticPr fontId="4"/>
  </si>
  <si>
    <t>音声有無フラグ</t>
    <phoneticPr fontId="4"/>
  </si>
  <si>
    <t>企業の音声ファイル利用設定あり</t>
    <rPh sb="0" eb="2">
      <t>キギョウ</t>
    </rPh>
    <rPh sb="3" eb="5">
      <t>オンセイ</t>
    </rPh>
    <rPh sb="9" eb="11">
      <t>リヨウ</t>
    </rPh>
    <rPh sb="11" eb="13">
      <t>セッテイ</t>
    </rPh>
    <phoneticPr fontId="4"/>
  </si>
  <si>
    <t>true (true：有、false：無)</t>
    <phoneticPr fontId="4"/>
  </si>
  <si>
    <t>企業の音声ファイル利用設定なし</t>
    <phoneticPr fontId="4"/>
  </si>
  <si>
    <t>false (true：有、false：無)</t>
    <phoneticPr fontId="4"/>
  </si>
  <si>
    <t>DB：利用時間登録/更新</t>
    <rPh sb="3" eb="5">
      <t>リヨウ</t>
    </rPh>
    <rPh sb="5" eb="7">
      <t>ジカン</t>
    </rPh>
    <rPh sb="7" eb="9">
      <t>トウロク</t>
    </rPh>
    <phoneticPr fontId="4"/>
  </si>
  <si>
    <t>利用時間ID</t>
  </si>
  <si>
    <t>null</t>
    <phoneticPr fontId="4"/>
  </si>
  <si>
    <t>機能区分</t>
    <rPh sb="0" eb="4">
      <t>キノウクブン</t>
    </rPh>
    <phoneticPr fontId="4"/>
  </si>
  <si>
    <t>1：音声解析</t>
    <rPh sb="2" eb="6">
      <t>オンセイカイセキ</t>
    </rPh>
    <phoneticPr fontId="4"/>
  </si>
  <si>
    <t>音声解析ログ．開始日時</t>
    <phoneticPr fontId="4"/>
  </si>
  <si>
    <t>音声解析ログ．終了日時</t>
    <rPh sb="7" eb="9">
      <t>シュウリョウ</t>
    </rPh>
    <rPh sb="9" eb="11">
      <t>ニチジ</t>
    </rPh>
    <phoneticPr fontId="4"/>
  </si>
  <si>
    <t>企業 ID</t>
  </si>
  <si>
    <t>作成日時</t>
  </si>
  <si>
    <t>作成ユーザ ID</t>
  </si>
  <si>
    <t>作成ユーザ名</t>
  </si>
  <si>
    <t>DB エラー</t>
    <phoneticPr fontId="4"/>
  </si>
  <si>
    <t>サーバの音声ファイル</t>
    <phoneticPr fontId="4"/>
  </si>
  <si>
    <t>サーバの設定ディレクトリに音声ファイルが作成される</t>
    <rPh sb="4" eb="6">
      <t>セッテイ</t>
    </rPh>
    <rPh sb="13" eb="15">
      <t>オンセイ</t>
    </rPh>
    <rPh sb="20" eb="22">
      <t>サクセイ</t>
    </rPh>
    <phoneticPr fontId="4"/>
  </si>
  <si>
    <t>サーバの設定ディレクトリに音声ファイルが作成されない</t>
    <phoneticPr fontId="4"/>
  </si>
  <si>
    <t>サーバの設定ディレクトリに音声ファイルが作成されない</t>
    <phoneticPr fontId="4"/>
  </si>
  <si>
    <t>対応音声ファイル形式</t>
    <rPh sb="0" eb="2">
      <t>タイオウ</t>
    </rPh>
    <rPh sb="2" eb="4">
      <t>オンセイ</t>
    </rPh>
    <rPh sb="8" eb="10">
      <t>ケイシキ</t>
    </rPh>
    <phoneticPr fontId="4"/>
  </si>
  <si>
    <t>異なる拡張子の音声ファイル解析</t>
    <rPh sb="0" eb="1">
      <t>コト</t>
    </rPh>
    <rPh sb="3" eb="6">
      <t>カクチョウシ</t>
    </rPh>
    <rPh sb="7" eb="9">
      <t>オンセイ</t>
    </rPh>
    <rPh sb="13" eb="15">
      <t>カイセキ</t>
    </rPh>
    <phoneticPr fontId="4"/>
  </si>
  <si>
    <t>拡張子が「wav」のファイル</t>
    <rPh sb="0" eb="3">
      <t>カクチョウシ</t>
    </rPh>
    <phoneticPr fontId="4"/>
  </si>
  <si>
    <t>音声ファイル解析処理が行われること</t>
    <rPh sb="0" eb="2">
      <t>オンセイ</t>
    </rPh>
    <rPh sb="6" eb="8">
      <t>カイセキ</t>
    </rPh>
    <rPh sb="8" eb="10">
      <t>ショリ</t>
    </rPh>
    <rPh sb="11" eb="12">
      <t>オコナ</t>
    </rPh>
    <phoneticPr fontId="4"/>
  </si>
  <si>
    <t>拡張子が「mp3」のファイル</t>
    <rPh sb="0" eb="3">
      <t>カクチョウシ</t>
    </rPh>
    <phoneticPr fontId="4"/>
  </si>
  <si>
    <t>拡張子が「wma」のファイル</t>
    <rPh sb="0" eb="3">
      <t>カクチョウシ</t>
    </rPh>
    <phoneticPr fontId="4"/>
  </si>
  <si>
    <t>拡張子が「m4a」のファイル</t>
    <rPh sb="0" eb="3">
      <t>カクチョウシ</t>
    </rPh>
    <phoneticPr fontId="4"/>
  </si>
  <si>
    <t>上記以外の拡張子のファイル</t>
    <rPh sb="0" eb="2">
      <t>ジョウキ</t>
    </rPh>
    <rPh sb="2" eb="4">
      <t>イガイ</t>
    </rPh>
    <rPh sb="5" eb="8">
      <t>カクチョウシ</t>
    </rPh>
    <phoneticPr fontId="4"/>
  </si>
  <si>
    <t>エラーダイアログ「音声解析に失敗しました。」が表示されること</t>
    <phoneticPr fontId="4"/>
  </si>
  <si>
    <t>E</t>
    <phoneticPr fontId="4"/>
  </si>
  <si>
    <t>音声ファイル解析状況確認処理</t>
    <rPh sb="0" eb="2">
      <t>オンセイ</t>
    </rPh>
    <rPh sb="6" eb="8">
      <t>カイセキ</t>
    </rPh>
    <rPh sb="8" eb="10">
      <t>ジョウキョウ</t>
    </rPh>
    <rPh sb="10" eb="12">
      <t>カクニン</t>
    </rPh>
    <rPh sb="12" eb="14">
      <t>ショリ</t>
    </rPh>
    <phoneticPr fontId="4"/>
  </si>
  <si>
    <t>音声ファイル解析状況確認APIがコールされること</t>
    <rPh sb="0" eb="2">
      <t>オンセイ</t>
    </rPh>
    <rPh sb="6" eb="8">
      <t>カイセキ</t>
    </rPh>
    <rPh sb="8" eb="10">
      <t>ジョウキョウ</t>
    </rPh>
    <rPh sb="10" eb="12">
      <t>カクニン</t>
    </rPh>
    <phoneticPr fontId="4"/>
  </si>
  <si>
    <t xml:space="preserve">API 正常終了
</t>
    <rPh sb="4" eb="6">
      <t>セイジョウ</t>
    </rPh>
    <rPh sb="6" eb="8">
      <t>シュウリョウ</t>
    </rPh>
    <phoneticPr fontId="4"/>
  </si>
  <si>
    <t>画面の進捗率「○%」、進捗バーが更新されること</t>
    <rPh sb="0" eb="2">
      <t>ガメン</t>
    </rPh>
    <rPh sb="3" eb="5">
      <t>シンチョク</t>
    </rPh>
    <rPh sb="5" eb="6">
      <t>リツ</t>
    </rPh>
    <rPh sb="11" eb="13">
      <t>シンチョク</t>
    </rPh>
    <rPh sb="16" eb="18">
      <t>コウシン</t>
    </rPh>
    <phoneticPr fontId="4"/>
  </si>
  <si>
    <t>F</t>
    <phoneticPr fontId="4"/>
  </si>
  <si>
    <t>音声解析開始処理</t>
    <rPh sb="0" eb="2">
      <t>オンセイ</t>
    </rPh>
    <rPh sb="2" eb="4">
      <t>カイセキ</t>
    </rPh>
    <rPh sb="4" eb="6">
      <t>カイシ</t>
    </rPh>
    <rPh sb="6" eb="8">
      <t>ショリ</t>
    </rPh>
    <phoneticPr fontId="4"/>
  </si>
  <si>
    <t>解析開始ボタン(マイク)押下</t>
    <rPh sb="0" eb="2">
      <t>カイセキ</t>
    </rPh>
    <rPh sb="2" eb="4">
      <t>カイシ</t>
    </rPh>
    <rPh sb="12" eb="14">
      <t>オウカ</t>
    </rPh>
    <phoneticPr fontId="4"/>
  </si>
  <si>
    <t>非選択状態で表示／非活性化</t>
    <rPh sb="6" eb="8">
      <t>ヒョウジ</t>
    </rPh>
    <rPh sb="9" eb="10">
      <t>ヒ</t>
    </rPh>
    <rPh sb="10" eb="12">
      <t>カッセイ</t>
    </rPh>
    <rPh sb="12" eb="13">
      <t>カ</t>
    </rPh>
    <phoneticPr fontId="4"/>
  </si>
  <si>
    <t>選択状態で表示／非活性化</t>
    <rPh sb="5" eb="7">
      <t>ヒョウジ</t>
    </rPh>
    <rPh sb="8" eb="9">
      <t>ヒ</t>
    </rPh>
    <rPh sb="9" eb="11">
      <t>カッセイ</t>
    </rPh>
    <rPh sb="11" eb="12">
      <t>カ</t>
    </rPh>
    <phoneticPr fontId="4"/>
  </si>
  <si>
    <t>解析中ラベル</t>
    <rPh sb="0" eb="2">
      <t>カイセキ</t>
    </rPh>
    <rPh sb="2" eb="3">
      <t>チュウ</t>
    </rPh>
    <phoneticPr fontId="4"/>
  </si>
  <si>
    <t>準備中が表示されること</t>
    <rPh sb="0" eb="3">
      <t>ジュンビチュウ</t>
    </rPh>
    <rPh sb="4" eb="6">
      <t>ヒョウジ</t>
    </rPh>
    <phoneticPr fontId="4"/>
  </si>
  <si>
    <t>0:00:00からカウントアップ開始</t>
    <rPh sb="16" eb="18">
      <t>カイシ</t>
    </rPh>
    <phoneticPr fontId="4"/>
  </si>
  <si>
    <t>利用時間更新</t>
    <rPh sb="0" eb="6">
      <t>リヨウジカンコウシン</t>
    </rPh>
    <phoneticPr fontId="4"/>
  </si>
  <si>
    <t>項目「G-1」の利用時間更新処理が実行されること</t>
    <rPh sb="0" eb="2">
      <t>コウモク</t>
    </rPh>
    <rPh sb="8" eb="10">
      <t>リヨウ</t>
    </rPh>
    <rPh sb="10" eb="12">
      <t>ジカン</t>
    </rPh>
    <rPh sb="12" eb="14">
      <t>コウシン</t>
    </rPh>
    <rPh sb="14" eb="16">
      <t>ショリ</t>
    </rPh>
    <rPh sb="17" eb="19">
      <t>ジッコウ</t>
    </rPh>
    <phoneticPr fontId="4"/>
  </si>
  <si>
    <t>項目「F-4」の処理が行われること</t>
    <phoneticPr fontId="4"/>
  </si>
  <si>
    <t>音声解析開始APIがコールされること</t>
    <rPh sb="0" eb="2">
      <t>オンセイ</t>
    </rPh>
    <rPh sb="2" eb="4">
      <t>カイセキ</t>
    </rPh>
    <rPh sb="4" eb="6">
      <t>カイシ</t>
    </rPh>
    <phoneticPr fontId="4"/>
  </si>
  <si>
    <t>非選択状態で表示／活性化</t>
    <rPh sb="6" eb="8">
      <t>ヒョウジ</t>
    </rPh>
    <rPh sb="9" eb="11">
      <t>カッセイ</t>
    </rPh>
    <rPh sb="11" eb="12">
      <t>カ</t>
    </rPh>
    <phoneticPr fontId="4"/>
  </si>
  <si>
    <t>選択状態で表示／活性化</t>
    <rPh sb="5" eb="7">
      <t>ヒョウジ</t>
    </rPh>
    <rPh sb="8" eb="10">
      <t>カッセイ</t>
    </rPh>
    <rPh sb="10" eb="11">
      <t>カ</t>
    </rPh>
    <phoneticPr fontId="4"/>
  </si>
  <si>
    <t>利用時間更新処理</t>
    <rPh sb="0" eb="2">
      <t>リヨウ</t>
    </rPh>
    <phoneticPr fontId="4"/>
  </si>
  <si>
    <t>00:00:00となること</t>
    <phoneticPr fontId="4"/>
  </si>
  <si>
    <t>API 正常終了
処理の確認</t>
    <rPh sb="4" eb="8">
      <t>セイジョウシュウリョウ</t>
    </rPh>
    <rPh sb="9" eb="11">
      <t>ショリ</t>
    </rPh>
    <rPh sb="12" eb="14">
      <t>カクニン</t>
    </rPh>
    <phoneticPr fontId="4"/>
  </si>
  <si>
    <t>マイク：接続されている</t>
    <phoneticPr fontId="4"/>
  </si>
  <si>
    <t>準備中→解析中</t>
    <rPh sb="0" eb="3">
      <t>ジュンビチュウ</t>
    </rPh>
    <rPh sb="4" eb="6">
      <t>カイセキ</t>
    </rPh>
    <rPh sb="6" eb="7">
      <t>チュウ</t>
    </rPh>
    <phoneticPr fontId="4"/>
  </si>
  <si>
    <t>項目「H-1」の音声解析更新処理が実行されること</t>
    <rPh sb="8" eb="10">
      <t>オンセイ</t>
    </rPh>
    <rPh sb="10" eb="12">
      <t>カイセキ</t>
    </rPh>
    <rPh sb="12" eb="14">
      <t>コウシン</t>
    </rPh>
    <rPh sb="14" eb="16">
      <t>ショリ</t>
    </rPh>
    <rPh sb="17" eb="19">
      <t>ジッコウ</t>
    </rPh>
    <phoneticPr fontId="4"/>
  </si>
  <si>
    <t>項目「I-1」の音声解析終了処理が実行されること</t>
    <rPh sb="0" eb="2">
      <t>コウモク</t>
    </rPh>
    <rPh sb="10" eb="12">
      <t>カイセキ</t>
    </rPh>
    <rPh sb="12" eb="14">
      <t>シュウリョウ</t>
    </rPh>
    <rPh sb="14" eb="16">
      <t>ショリ</t>
    </rPh>
    <rPh sb="17" eb="19">
      <t>ジッコウ</t>
    </rPh>
    <phoneticPr fontId="4"/>
  </si>
  <si>
    <t>エラーダイアログ「マイクが接続されていないか使用できません。」が表示されること</t>
    <rPh sb="32" eb="34">
      <t>ヒョウジ</t>
    </rPh>
    <phoneticPr fontId="4"/>
  </si>
  <si>
    <t>項目「J-1」の音声解析ログ取得処理が実行されること</t>
    <rPh sb="0" eb="2">
      <t>コウモク</t>
    </rPh>
    <rPh sb="10" eb="12">
      <t>カイセキ</t>
    </rPh>
    <rPh sb="14" eb="16">
      <t>シュトク</t>
    </rPh>
    <rPh sb="16" eb="18">
      <t>ショリ</t>
    </rPh>
    <rPh sb="19" eb="21">
      <t>ジッコウ</t>
    </rPh>
    <phoneticPr fontId="4"/>
  </si>
  <si>
    <t>API 正常終了
DB：音声解析ログ登録</t>
    <rPh sb="12" eb="14">
      <t>オンセイ</t>
    </rPh>
    <rPh sb="14" eb="16">
      <t>カイセキ</t>
    </rPh>
    <rPh sb="18" eb="20">
      <t>トウロク</t>
    </rPh>
    <phoneticPr fontId="4"/>
  </si>
  <si>
    <t>0:マイク</t>
    <phoneticPr fontId="4"/>
  </si>
  <si>
    <t>API 正常終了
DB：利用時間登録</t>
    <rPh sb="12" eb="14">
      <t>リヨウ</t>
    </rPh>
    <rPh sb="14" eb="16">
      <t>ジカン</t>
    </rPh>
    <rPh sb="16" eb="18">
      <t>トウロク</t>
    </rPh>
    <phoneticPr fontId="4"/>
  </si>
  <si>
    <t>メッセージは「音声解析を開始できませんでした。」</t>
    <phoneticPr fontId="4"/>
  </si>
  <si>
    <t>G</t>
    <phoneticPr fontId="4"/>
  </si>
  <si>
    <t>利用時間更新処理</t>
    <rPh sb="0" eb="2">
      <t>リヨウ</t>
    </rPh>
    <rPh sb="2" eb="4">
      <t>ジカン</t>
    </rPh>
    <rPh sb="4" eb="6">
      <t>コウシン</t>
    </rPh>
    <rPh sb="6" eb="8">
      <t>ショリ</t>
    </rPh>
    <phoneticPr fontId="4"/>
  </si>
  <si>
    <t>利用時間の表示が更新されること</t>
    <rPh sb="5" eb="7">
      <t>ヒョウジ</t>
    </rPh>
    <rPh sb="8" eb="10">
      <t>コウシン</t>
    </rPh>
    <phoneticPr fontId="4"/>
  </si>
  <si>
    <t>H</t>
    <phoneticPr fontId="4"/>
  </si>
  <si>
    <t xml:space="preserve">API </t>
    <phoneticPr fontId="4"/>
  </si>
  <si>
    <t>API 正常終了</t>
    <phoneticPr fontId="4"/>
  </si>
  <si>
    <t>解析結果が音声解析内容に追加表示されること</t>
    <rPh sb="0" eb="4">
      <t>カイセキケッカ</t>
    </rPh>
    <rPh sb="5" eb="7">
      <t>オンセイ</t>
    </rPh>
    <rPh sb="7" eb="9">
      <t>カイセキ</t>
    </rPh>
    <rPh sb="9" eb="11">
      <t>ナイヨウ</t>
    </rPh>
    <rPh sb="12" eb="16">
      <t>ツイカヒョウジ</t>
    </rPh>
    <phoneticPr fontId="4"/>
  </si>
  <si>
    <t>フィラー除去</t>
    <rPh sb="4" eb="6">
      <t>ジョキョ</t>
    </rPh>
    <phoneticPr fontId="4"/>
  </si>
  <si>
    <t>解析結果のフィラー文字が除去されていること
（１文節内でのリカイアス解析中は対象外。１文節の解析結果決定後の文字が対象）</t>
    <rPh sb="0" eb="2">
      <t>カイセキ</t>
    </rPh>
    <rPh sb="2" eb="4">
      <t>ケッカ</t>
    </rPh>
    <rPh sb="9" eb="11">
      <t>モジ</t>
    </rPh>
    <rPh sb="12" eb="14">
      <t>ジョキョ</t>
    </rPh>
    <rPh sb="24" eb="26">
      <t>ブンセツ</t>
    </rPh>
    <rPh sb="26" eb="27">
      <t>ナイ</t>
    </rPh>
    <rPh sb="34" eb="37">
      <t>カイセキチュウ</t>
    </rPh>
    <rPh sb="38" eb="41">
      <t>タイショウガイ</t>
    </rPh>
    <rPh sb="43" eb="45">
      <t>ブンセツ</t>
    </rPh>
    <rPh sb="46" eb="48">
      <t>カイセキ</t>
    </rPh>
    <rPh sb="48" eb="50">
      <t>ケッカ</t>
    </rPh>
    <rPh sb="50" eb="52">
      <t>ケッテイ</t>
    </rPh>
    <rPh sb="52" eb="53">
      <t>ゴ</t>
    </rPh>
    <rPh sb="54" eb="56">
      <t>モジ</t>
    </rPh>
    <rPh sb="57" eb="59">
      <t>タイショウ</t>
    </rPh>
    <phoneticPr fontId="4"/>
  </si>
  <si>
    <t>試験前にフィラー文字を登録しておく</t>
    <rPh sb="0" eb="2">
      <t>シケン</t>
    </rPh>
    <rPh sb="2" eb="3">
      <t>マエ</t>
    </rPh>
    <rPh sb="8" eb="10">
      <t>モジ</t>
    </rPh>
    <rPh sb="11" eb="13">
      <t>トウロク</t>
    </rPh>
    <phoneticPr fontId="4"/>
  </si>
  <si>
    <t>DB：音声解析ログ更新</t>
    <rPh sb="3" eb="7">
      <t>オンセイカイセキ</t>
    </rPh>
    <rPh sb="9" eb="11">
      <t>コウシン</t>
    </rPh>
    <phoneticPr fontId="4"/>
  </si>
  <si>
    <t>（上記以外のカラム）</t>
    <rPh sb="1" eb="5">
      <t>ジョウキイガイ</t>
    </rPh>
    <phoneticPr fontId="4"/>
  </si>
  <si>
    <t>変化しない</t>
    <rPh sb="0" eb="2">
      <t>ヘンカ</t>
    </rPh>
    <phoneticPr fontId="4"/>
  </si>
  <si>
    <t>今回の解析結果
暗号化されていること</t>
    <rPh sb="8" eb="11">
      <t>アンゴウカ</t>
    </rPh>
    <phoneticPr fontId="4"/>
  </si>
  <si>
    <t>開始時間</t>
    <phoneticPr fontId="4"/>
  </si>
  <si>
    <t>終了時間</t>
    <phoneticPr fontId="4"/>
  </si>
  <si>
    <t>DB：利用時間更新</t>
    <rPh sb="3" eb="5">
      <t>リヨウ</t>
    </rPh>
    <rPh sb="5" eb="7">
      <t>ジカン</t>
    </rPh>
    <rPh sb="7" eb="9">
      <t>コウシン</t>
    </rPh>
    <phoneticPr fontId="4"/>
  </si>
  <si>
    <t>通話開始時に登録したレコード</t>
    <rPh sb="0" eb="5">
      <t>ツウワカイシジ</t>
    </rPh>
    <rPh sb="6" eb="8">
      <t>トウロク</t>
    </rPh>
    <phoneticPr fontId="4"/>
  </si>
  <si>
    <t>音声ファイル</t>
    <phoneticPr fontId="4"/>
  </si>
  <si>
    <t>I</t>
    <phoneticPr fontId="4"/>
  </si>
  <si>
    <t>音声解析終了処理</t>
    <rPh sb="0" eb="2">
      <t>オンセイ</t>
    </rPh>
    <rPh sb="2" eb="4">
      <t>カイセキ</t>
    </rPh>
    <rPh sb="4" eb="6">
      <t>シュウリョウ</t>
    </rPh>
    <rPh sb="6" eb="8">
      <t>ショリ</t>
    </rPh>
    <phoneticPr fontId="4"/>
  </si>
  <si>
    <t>解析中→終了中</t>
    <rPh sb="0" eb="3">
      <t>カイセキチュウ</t>
    </rPh>
    <phoneticPr fontId="4"/>
  </si>
  <si>
    <t>項目「I-2」の処理が行われること</t>
    <rPh sb="0" eb="2">
      <t>コウモク</t>
    </rPh>
    <rPh sb="8" eb="10">
      <t>ショリ</t>
    </rPh>
    <rPh sb="11" eb="12">
      <t>オコナ</t>
    </rPh>
    <phoneticPr fontId="4"/>
  </si>
  <si>
    <t>音声解析終了APIがコールされること</t>
    <rPh sb="0" eb="2">
      <t>オンセイ</t>
    </rPh>
    <rPh sb="2" eb="4">
      <t>カイセキ</t>
    </rPh>
    <rPh sb="4" eb="6">
      <t>シュウリョウ</t>
    </rPh>
    <phoneticPr fontId="4"/>
  </si>
  <si>
    <t>編集エリアに変化がないこと</t>
    <phoneticPr fontId="4"/>
  </si>
  <si>
    <t>最後の解析結果が音声解析内容に追加表示されること</t>
    <rPh sb="0" eb="2">
      <t>サイゴ</t>
    </rPh>
    <phoneticPr fontId="4"/>
  </si>
  <si>
    <t>解析結果のフィラー文字が除去されていること</t>
    <rPh sb="0" eb="4">
      <t>カイセキケッカ</t>
    </rPh>
    <rPh sb="9" eb="11">
      <t>モジ</t>
    </rPh>
    <rPh sb="12" eb="14">
      <t>ジョキョ</t>
    </rPh>
    <phoneticPr fontId="4"/>
  </si>
  <si>
    <t>API 終了（正常/エラー共通）
表示項目の確認</t>
    <rPh sb="7" eb="9">
      <t>セイジョウ</t>
    </rPh>
    <rPh sb="13" eb="15">
      <t>キョウツウ</t>
    </rPh>
    <rPh sb="17" eb="19">
      <t>ヒョウジ</t>
    </rPh>
    <rPh sb="19" eb="21">
      <t>コウモク</t>
    </rPh>
    <rPh sb="22" eb="24">
      <t>カクニン</t>
    </rPh>
    <phoneticPr fontId="4"/>
  </si>
  <si>
    <t>DB：音声解析音声圧縮キュー登録</t>
    <rPh sb="3" eb="5">
      <t>オンセイ</t>
    </rPh>
    <rPh sb="5" eb="7">
      <t>カイセキ</t>
    </rPh>
    <rPh sb="7" eb="9">
      <t>オンセイ</t>
    </rPh>
    <rPh sb="9" eb="11">
      <t>アッシュク</t>
    </rPh>
    <rPh sb="14" eb="16">
      <t>トウロク</t>
    </rPh>
    <phoneticPr fontId="4"/>
  </si>
  <si>
    <t>音声解析音声圧縮キューID</t>
    <phoneticPr fontId="4"/>
  </si>
  <si>
    <t>音声解析ログ ID</t>
    <phoneticPr fontId="4"/>
  </si>
  <si>
    <t>音声解析ログ詳細 ID</t>
    <phoneticPr fontId="4"/>
  </si>
  <si>
    <t>音声解析ログ詳細登録登録で発番されたID</t>
    <rPh sb="10" eb="12">
      <t>トウロク</t>
    </rPh>
    <rPh sb="13" eb="15">
      <t>ハツバン</t>
    </rPh>
    <phoneticPr fontId="4"/>
  </si>
  <si>
    <t>J</t>
    <phoneticPr fontId="4"/>
  </si>
  <si>
    <t>音声解析ログ取得処理</t>
    <rPh sb="0" eb="2">
      <t>オンセイ</t>
    </rPh>
    <rPh sb="2" eb="4">
      <t>カイセキ</t>
    </rPh>
    <rPh sb="6" eb="8">
      <t>シュトク</t>
    </rPh>
    <rPh sb="8" eb="10">
      <t>ショリ</t>
    </rPh>
    <phoneticPr fontId="4"/>
  </si>
  <si>
    <t>音声解析ログ取得 API をコールする</t>
    <rPh sb="0" eb="4">
      <t>オンセイカイセキ</t>
    </rPh>
    <rPh sb="6" eb="8">
      <t>シュトク</t>
    </rPh>
    <phoneticPr fontId="4"/>
  </si>
  <si>
    <t>音声ファイル解析時</t>
    <rPh sb="0" eb="2">
      <t>オンセイ</t>
    </rPh>
    <rPh sb="6" eb="9">
      <t>カイセキジ</t>
    </rPh>
    <phoneticPr fontId="4"/>
  </si>
  <si>
    <t>オーバーレイ</t>
    <phoneticPr fontId="4"/>
  </si>
  <si>
    <t>メッセージ「音声ファイル解析中」が非表示になること</t>
    <rPh sb="6" eb="8">
      <t>オンセイ</t>
    </rPh>
    <rPh sb="12" eb="15">
      <t>カイセキチュウ</t>
    </rPh>
    <rPh sb="17" eb="18">
      <t>ヒ</t>
    </rPh>
    <rPh sb="18" eb="20">
      <t>ヒョウジ</t>
    </rPh>
    <phoneticPr fontId="4"/>
  </si>
  <si>
    <t>進捗率「○%」、進捗バーが非表示になること</t>
    <rPh sb="0" eb="2">
      <t>シンチョク</t>
    </rPh>
    <rPh sb="2" eb="3">
      <t>リツ</t>
    </rPh>
    <rPh sb="8" eb="10">
      <t>シンチョク</t>
    </rPh>
    <rPh sb="13" eb="16">
      <t>ヒヒョウジ</t>
    </rPh>
    <phoneticPr fontId="4"/>
  </si>
  <si>
    <t>音声解析時</t>
    <rPh sb="0" eb="2">
      <t>オンセイ</t>
    </rPh>
    <rPh sb="2" eb="5">
      <t>カイセキジ</t>
    </rPh>
    <phoneticPr fontId="4"/>
  </si>
  <si>
    <t>音声解析内容</t>
    <phoneticPr fontId="4"/>
  </si>
  <si>
    <t>音声解析内容を表示</t>
    <rPh sb="7" eb="9">
      <t>ヒョウジ</t>
    </rPh>
    <phoneticPr fontId="4"/>
  </si>
  <si>
    <t>更新ボタン</t>
    <phoneticPr fontId="4"/>
  </si>
  <si>
    <t>表示／非活性化</t>
    <rPh sb="0" eb="2">
      <t>ヒョウジ</t>
    </rPh>
    <rPh sb="4" eb="6">
      <t>カッセイ</t>
    </rPh>
    <rPh sb="6" eb="7">
      <t>カ</t>
    </rPh>
    <phoneticPr fontId="4"/>
  </si>
  <si>
    <t>K</t>
    <phoneticPr fontId="4"/>
  </si>
  <si>
    <t>選択した文節から設定数分(初期値:10)の文節の音声ファイルを読み込む</t>
    <rPh sb="0" eb="2">
      <t>センタク</t>
    </rPh>
    <rPh sb="4" eb="6">
      <t>ブンセツ</t>
    </rPh>
    <rPh sb="8" eb="10">
      <t>セッテイ</t>
    </rPh>
    <rPh sb="10" eb="12">
      <t>スウフン</t>
    </rPh>
    <rPh sb="21" eb="23">
      <t>ブンセツ</t>
    </rPh>
    <rPh sb="24" eb="26">
      <t>オンセイ</t>
    </rPh>
    <rPh sb="31" eb="32">
      <t>ヨ</t>
    </rPh>
    <rPh sb="33" eb="34">
      <t>コ</t>
    </rPh>
    <phoneticPr fontId="4"/>
  </si>
  <si>
    <t>L</t>
    <phoneticPr fontId="4"/>
  </si>
  <si>
    <t>押下前に再生中の音声を停止。再生ボタンの再生中の色を解除</t>
    <phoneticPr fontId="4"/>
  </si>
  <si>
    <t>通話内容の最後の文節までNo.3からNo.5を繰り返す</t>
    <rPh sb="0" eb="4">
      <t>ツウワナイヨウ</t>
    </rPh>
    <rPh sb="5" eb="7">
      <t>サイゴ</t>
    </rPh>
    <rPh sb="8" eb="10">
      <t>ブンセツ</t>
    </rPh>
    <rPh sb="23" eb="24">
      <t>ク</t>
    </rPh>
    <rPh sb="25" eb="26">
      <t>カエ</t>
    </rPh>
    <phoneticPr fontId="4"/>
  </si>
  <si>
    <t>通話内容で再生ボタンのある先頭の文節を選択、選択色で表示</t>
    <rPh sb="0" eb="4">
      <t>ツウワナイヨウ</t>
    </rPh>
    <rPh sb="13" eb="15">
      <t>セントウ</t>
    </rPh>
    <rPh sb="16" eb="18">
      <t>ブンセツ</t>
    </rPh>
    <rPh sb="19" eb="21">
      <t>センタク</t>
    </rPh>
    <rPh sb="22" eb="24">
      <t>センタク</t>
    </rPh>
    <rPh sb="24" eb="25">
      <t>イロ</t>
    </rPh>
    <rPh sb="26" eb="28">
      <t>ヒョウジ</t>
    </rPh>
    <phoneticPr fontId="4"/>
  </si>
  <si>
    <t>エラーの文節にエラーマーク表示</t>
    <phoneticPr fontId="4"/>
  </si>
  <si>
    <t>M</t>
    <phoneticPr fontId="4"/>
  </si>
  <si>
    <t xml:space="preserve">再生を停止
</t>
    <phoneticPr fontId="4"/>
  </si>
  <si>
    <t>再生中だった文節は選択状態で変更しない</t>
    <phoneticPr fontId="4"/>
  </si>
  <si>
    <t>再生を停止</t>
    <phoneticPr fontId="4"/>
  </si>
  <si>
    <t>N</t>
    <phoneticPr fontId="4"/>
  </si>
  <si>
    <t>入力フォーム以外をクリック</t>
    <phoneticPr fontId="4"/>
  </si>
  <si>
    <t>テキスト変更なし</t>
    <phoneticPr fontId="4"/>
  </si>
  <si>
    <t>O</t>
    <phoneticPr fontId="4"/>
  </si>
  <si>
    <t>API コールしない</t>
    <phoneticPr fontId="4"/>
  </si>
  <si>
    <t>API コールしない</t>
    <phoneticPr fontId="4"/>
  </si>
  <si>
    <t>項目「O-4」の処理が行われること</t>
    <rPh sb="0" eb="2">
      <t>コウモク</t>
    </rPh>
    <rPh sb="8" eb="10">
      <t>ショリ</t>
    </rPh>
    <rPh sb="11" eb="12">
      <t>オコナ</t>
    </rPh>
    <phoneticPr fontId="4"/>
  </si>
  <si>
    <t>通話ログ内容更新APIをコールする</t>
    <phoneticPr fontId="4"/>
  </si>
  <si>
    <t>メッセージは「更新できませんでした。」</t>
    <phoneticPr fontId="4"/>
  </si>
  <si>
    <t>通話内容の編集中の色を解除して戻す</t>
    <rPh sb="5" eb="8">
      <t>ヘンシュウチュウ</t>
    </rPh>
    <rPh sb="9" eb="10">
      <t>イロ</t>
    </rPh>
    <rPh sb="11" eb="13">
      <t>カイジョ</t>
    </rPh>
    <rPh sb="15" eb="16">
      <t>モド</t>
    </rPh>
    <phoneticPr fontId="4"/>
  </si>
  <si>
    <t>内容</t>
    <phoneticPr fontId="4"/>
  </si>
  <si>
    <t>内容
暗号化されていること</t>
    <phoneticPr fontId="4"/>
  </si>
  <si>
    <t>更新ユーザ ID</t>
    <phoneticPr fontId="4"/>
  </si>
  <si>
    <t>ログインユーザのユーザ ID</t>
    <phoneticPr fontId="4"/>
  </si>
  <si>
    <t>P</t>
    <phoneticPr fontId="4"/>
  </si>
  <si>
    <t>ファイル出力ボタンを押下</t>
    <rPh sb="4" eb="6">
      <t>シュツリョク</t>
    </rPh>
    <rPh sb="10" eb="12">
      <t>オウカ</t>
    </rPh>
    <phoneticPr fontId="4"/>
  </si>
  <si>
    <t>編集中の場合</t>
    <rPh sb="0" eb="3">
      <t>ヘンシュウチュウ</t>
    </rPh>
    <rPh sb="4" eb="6">
      <t>バアイ</t>
    </rPh>
    <phoneticPr fontId="4"/>
  </si>
  <si>
    <t>ダイアログ出ず、「P-5」の処理へ移動</t>
    <rPh sb="5" eb="6">
      <t>デ</t>
    </rPh>
    <rPh sb="14" eb="16">
      <t>ショリ</t>
    </rPh>
    <rPh sb="17" eb="19">
      <t>イドウ</t>
    </rPh>
    <phoneticPr fontId="4"/>
  </si>
  <si>
    <t>編集中でない場合</t>
    <rPh sb="0" eb="2">
      <t>ヘンシュウ</t>
    </rPh>
    <rPh sb="2" eb="3">
      <t>チュウ</t>
    </rPh>
    <rPh sb="6" eb="8">
      <t>バアイ</t>
    </rPh>
    <phoneticPr fontId="4"/>
  </si>
  <si>
    <t>確認ダイアログ「ファイルを出力します。よろしいですか？」が表示されること</t>
    <rPh sb="0" eb="2">
      <t>カクニン</t>
    </rPh>
    <rPh sb="29" eb="31">
      <t>ヒョウジ</t>
    </rPh>
    <phoneticPr fontId="4"/>
  </si>
  <si>
    <t>音声ファイルマージエラー
(音声ファイルの生成失敗)</t>
    <rPh sb="0" eb="2">
      <t>オンセイ</t>
    </rPh>
    <rPh sb="14" eb="16">
      <t>オンセイ</t>
    </rPh>
    <rPh sb="21" eb="23">
      <t>セイセイ</t>
    </rPh>
    <rPh sb="23" eb="25">
      <t>シッパイ</t>
    </rPh>
    <phoneticPr fontId="4"/>
  </si>
  <si>
    <t>メッセージは「音声ファイルを生成できませんでした。残りのファイルを出力します。よろしいですか？」</t>
    <phoneticPr fontId="4"/>
  </si>
  <si>
    <t>キャンセル押下</t>
    <phoneticPr fontId="4"/>
  </si>
  <si>
    <t>OK 押下</t>
    <phoneticPr fontId="4"/>
  </si>
  <si>
    <t>音声ファイル作成部分エラー
(音声ファイルが一部欠落状態でマージ)</t>
    <rPh sb="0" eb="2">
      <t>オンセイ</t>
    </rPh>
    <rPh sb="6" eb="8">
      <t>サクセイ</t>
    </rPh>
    <rPh sb="8" eb="10">
      <t>ブブン</t>
    </rPh>
    <rPh sb="15" eb="17">
      <t>オンセイ</t>
    </rPh>
    <rPh sb="22" eb="24">
      <t>イチブ</t>
    </rPh>
    <rPh sb="24" eb="26">
      <t>ケツラク</t>
    </rPh>
    <rPh sb="26" eb="28">
      <t>ジョウタイ</t>
    </rPh>
    <phoneticPr fontId="4"/>
  </si>
  <si>
    <t>メッセージは「音声ファイルを一部生成できませんでした。生成されたファイルを出力します。よろしいですか？」</t>
    <phoneticPr fontId="4"/>
  </si>
  <si>
    <t>エラーダイアログ表示</t>
    <phoneticPr fontId="4"/>
  </si>
  <si>
    <t>メッセージは「音声ファイルを生成できませんでした。」</t>
    <phoneticPr fontId="4"/>
  </si>
  <si>
    <t>表示内容は変化しない</t>
    <phoneticPr fontId="4"/>
  </si>
  <si>
    <t>項目「P-8」の処理が行われること</t>
    <rPh sb="0" eb="2">
      <t>コウモク</t>
    </rPh>
    <rPh sb="8" eb="10">
      <t>ショリ</t>
    </rPh>
    <rPh sb="11" eb="12">
      <t>オコナ</t>
    </rPh>
    <phoneticPr fontId="4"/>
  </si>
  <si>
    <t>zip形式のファイルをダウンロードする</t>
    <rPh sb="3" eb="5">
      <t>ケイシキ</t>
    </rPh>
    <phoneticPr fontId="4"/>
  </si>
  <si>
    <t>ダウンロードファイルの確認
音声ファイル入力時</t>
    <rPh sb="11" eb="13">
      <t>カクニン</t>
    </rPh>
    <rPh sb="14" eb="16">
      <t>オンセイ</t>
    </rPh>
    <rPh sb="20" eb="22">
      <t>ニュウリョク</t>
    </rPh>
    <rPh sb="22" eb="23">
      <t>ジ</t>
    </rPh>
    <phoneticPr fontId="4"/>
  </si>
  <si>
    <t>ダウンロードしたzip形式のファイルを解凍できること</t>
    <rPh sb="11" eb="13">
      <t>ケイシキ</t>
    </rPh>
    <rPh sb="19" eb="21">
      <t>カイトウ</t>
    </rPh>
    <phoneticPr fontId="4"/>
  </si>
  <si>
    <t>解凍後のファイルはテキストファイルとcsvファイルであること</t>
    <rPh sb="0" eb="2">
      <t>カイトウ</t>
    </rPh>
    <rPh sb="2" eb="3">
      <t>ゴ</t>
    </rPh>
    <phoneticPr fontId="4"/>
  </si>
  <si>
    <t>テキストファイルは、解析結果を文節ごとに改行したものであること</t>
    <rPh sb="10" eb="12">
      <t>カイセキ</t>
    </rPh>
    <rPh sb="12" eb="14">
      <t>ケッカ</t>
    </rPh>
    <rPh sb="15" eb="17">
      <t>ブンセツ</t>
    </rPh>
    <rPh sb="20" eb="22">
      <t>カイギョウ</t>
    </rPh>
    <phoneticPr fontId="4"/>
  </si>
  <si>
    <t>ダウンロードファイルの確認
マイク入力時</t>
    <rPh sb="11" eb="13">
      <t>カクニン</t>
    </rPh>
    <rPh sb="19" eb="20">
      <t>ジ</t>
    </rPh>
    <phoneticPr fontId="4"/>
  </si>
  <si>
    <t>音声ファイルを生成できませんでした。
(音声ファイルが無いため、ダウンロードファイルを生成できません。)　音声ファイル解析時、マイク時両方</t>
    <rPh sb="53" eb="55">
      <t>オンセイ</t>
    </rPh>
    <rPh sb="59" eb="62">
      <t>カイセキジ</t>
    </rPh>
    <rPh sb="66" eb="67">
      <t>ジ</t>
    </rPh>
    <rPh sb="67" eb="69">
      <t>リョウホウ</t>
    </rPh>
    <phoneticPr fontId="4"/>
  </si>
  <si>
    <t>直前の音声ファイル生成
正常時</t>
    <rPh sb="0" eb="2">
      <t>チョクゼン</t>
    </rPh>
    <rPh sb="3" eb="5">
      <t>オンセイ</t>
    </rPh>
    <rPh sb="9" eb="11">
      <t>セイセイ</t>
    </rPh>
    <rPh sb="12" eb="13">
      <t>セイ</t>
    </rPh>
    <rPh sb="13" eb="15">
      <t>ジョウジ</t>
    </rPh>
    <phoneticPr fontId="4"/>
  </si>
  <si>
    <t>解凍後のファイルはテキストファイルとcsvファイル、音声ファイルであること</t>
    <rPh sb="0" eb="2">
      <t>カイトウ</t>
    </rPh>
    <rPh sb="2" eb="3">
      <t>ゴ</t>
    </rPh>
    <rPh sb="26" eb="28">
      <t>オンセイ</t>
    </rPh>
    <phoneticPr fontId="4"/>
  </si>
  <si>
    <t>音声ファイルは、文節ごとの音声ファイルを1つにまとめogg形式に圧縮したものであること</t>
    <rPh sb="0" eb="2">
      <t>オンセイ</t>
    </rPh>
    <phoneticPr fontId="4"/>
  </si>
  <si>
    <t>選択した音声解析履歴の音声データが再生されること</t>
    <rPh sb="0" eb="2">
      <t>センタク</t>
    </rPh>
    <rPh sb="4" eb="6">
      <t>オンセイ</t>
    </rPh>
    <rPh sb="6" eb="8">
      <t>カイセキ</t>
    </rPh>
    <rPh sb="8" eb="10">
      <t>リレキ</t>
    </rPh>
    <rPh sb="11" eb="13">
      <t>オンセイ</t>
    </rPh>
    <rPh sb="17" eb="19">
      <t>サイセイ</t>
    </rPh>
    <phoneticPr fontId="4"/>
  </si>
  <si>
    <t>直前の音声ファイル生成
一部エラー時</t>
    <rPh sb="0" eb="2">
      <t>チョクゼン</t>
    </rPh>
    <rPh sb="3" eb="5">
      <t>オンセイ</t>
    </rPh>
    <rPh sb="9" eb="11">
      <t>セイセイ</t>
    </rPh>
    <rPh sb="12" eb="14">
      <t>イチブ</t>
    </rPh>
    <rPh sb="17" eb="18">
      <t>ジ</t>
    </rPh>
    <phoneticPr fontId="4"/>
  </si>
  <si>
    <t>直前の音声ファイル生成
エラー時</t>
    <rPh sb="0" eb="2">
      <t>チョクゼン</t>
    </rPh>
    <rPh sb="3" eb="5">
      <t>オンセイ</t>
    </rPh>
    <rPh sb="9" eb="11">
      <t>セイセイ</t>
    </rPh>
    <rPh sb="15" eb="16">
      <t>ジ</t>
    </rPh>
    <phoneticPr fontId="4"/>
  </si>
  <si>
    <t>選択状態で表示／活性化</t>
    <rPh sb="0" eb="2">
      <t>センタク</t>
    </rPh>
    <rPh sb="2" eb="4">
      <t>ジョウタイ</t>
    </rPh>
    <rPh sb="5" eb="7">
      <t>ヒョウジ</t>
    </rPh>
    <rPh sb="8" eb="10">
      <t>カッセイ</t>
    </rPh>
    <rPh sb="10" eb="11">
      <t>カ</t>
    </rPh>
    <phoneticPr fontId="4"/>
  </si>
  <si>
    <t>非選択状態で表示／活性化</t>
    <rPh sb="0" eb="1">
      <t>ヒ</t>
    </rPh>
    <rPh sb="1" eb="3">
      <t>センタク</t>
    </rPh>
    <rPh sb="3" eb="5">
      <t>ジョウタイ</t>
    </rPh>
    <rPh sb="6" eb="8">
      <t>ヒョウジ</t>
    </rPh>
    <rPh sb="9" eb="11">
      <t>カッセイ</t>
    </rPh>
    <rPh sb="11" eb="12">
      <t>カ</t>
    </rPh>
    <phoneticPr fontId="4"/>
  </si>
  <si>
    <t>非選択状態で表示／活性化</t>
    <rPh sb="0" eb="1">
      <t>ヒ</t>
    </rPh>
    <rPh sb="1" eb="3">
      <t>センタク</t>
    </rPh>
    <rPh sb="3" eb="5">
      <t>ジョウタイ</t>
    </rPh>
    <phoneticPr fontId="4"/>
  </si>
  <si>
    <t>ファイル選択後、開くボタン押下</t>
    <rPh sb="4" eb="6">
      <t>センタク</t>
    </rPh>
    <rPh sb="6" eb="7">
      <t>ゴ</t>
    </rPh>
    <rPh sb="8" eb="9">
      <t>ヒラ</t>
    </rPh>
    <rPh sb="13" eb="15">
      <t>オウカ</t>
    </rPh>
    <phoneticPr fontId="4"/>
  </si>
  <si>
    <t>解析結果
暗号化されていること</t>
    <rPh sb="5" eb="8">
      <t>アンゴウカ</t>
    </rPh>
    <phoneticPr fontId="4"/>
  </si>
  <si>
    <t>開始時間</t>
    <rPh sb="2" eb="4">
      <t>ジカン</t>
    </rPh>
    <phoneticPr fontId="4"/>
  </si>
  <si>
    <t>開始時間</t>
    <phoneticPr fontId="4"/>
  </si>
  <si>
    <t>終了時間</t>
    <rPh sb="2" eb="4">
      <t>ジカン</t>
    </rPh>
    <phoneticPr fontId="4"/>
  </si>
  <si>
    <t>終了時間</t>
    <phoneticPr fontId="4"/>
  </si>
  <si>
    <t>音声解析音声圧縮キューID</t>
    <rPh sb="0" eb="4">
      <t>オンセイカイセキ</t>
    </rPh>
    <phoneticPr fontId="4"/>
  </si>
  <si>
    <t>音声解析ログ ID</t>
    <phoneticPr fontId="4"/>
  </si>
  <si>
    <t>音声解析ログID</t>
    <phoneticPr fontId="4"/>
  </si>
  <si>
    <t>音声解析ログ詳細 ID</t>
    <phoneticPr fontId="4"/>
  </si>
  <si>
    <t>音声解析更新APIがコールされること</t>
    <rPh sb="0" eb="2">
      <t>オンセイ</t>
    </rPh>
    <rPh sb="2" eb="4">
      <t>カイセキ</t>
    </rPh>
    <rPh sb="4" eb="6">
      <t>コウシン</t>
    </rPh>
    <phoneticPr fontId="4"/>
  </si>
  <si>
    <t>音声解析開始時に登録したレコード</t>
    <rPh sb="0" eb="2">
      <t>オンセイ</t>
    </rPh>
    <rPh sb="2" eb="4">
      <t>カイセキ</t>
    </rPh>
    <rPh sb="4" eb="6">
      <t>カイシ</t>
    </rPh>
    <rPh sb="6" eb="7">
      <t>ジ</t>
    </rPh>
    <rPh sb="8" eb="10">
      <t>トウロク</t>
    </rPh>
    <phoneticPr fontId="4"/>
  </si>
  <si>
    <t>音声解析ログ．終了日時</t>
    <rPh sb="0" eb="2">
      <t>オンセイ</t>
    </rPh>
    <rPh sb="2" eb="4">
      <t>カイセキ</t>
    </rPh>
    <rPh sb="7" eb="9">
      <t>シュウリョウ</t>
    </rPh>
    <phoneticPr fontId="4"/>
  </si>
  <si>
    <t>音声解析開始からの利用時間の合計</t>
    <rPh sb="0" eb="2">
      <t>オンセイ</t>
    </rPh>
    <rPh sb="2" eb="4">
      <t>カイセキ</t>
    </rPh>
    <rPh sb="4" eb="6">
      <t>カイシ</t>
    </rPh>
    <rPh sb="14" eb="16">
      <t>ゴウケイ</t>
    </rPh>
    <phoneticPr fontId="4"/>
  </si>
  <si>
    <t>項目「H-1」の音声解析更新処理が停止されること</t>
    <rPh sb="12" eb="14">
      <t>コウシン</t>
    </rPh>
    <rPh sb="17" eb="19">
      <t>テイシ</t>
    </rPh>
    <phoneticPr fontId="4"/>
  </si>
  <si>
    <t>項目「I-5」の処理が行われること</t>
    <rPh sb="0" eb="2">
      <t>コウモク</t>
    </rPh>
    <rPh sb="8" eb="10">
      <t>ショリ</t>
    </rPh>
    <rPh sb="11" eb="12">
      <t>オコナ</t>
    </rPh>
    <phoneticPr fontId="4"/>
  </si>
  <si>
    <t>メッセージは「音声解析内容を取得できませんでした。」</t>
    <rPh sb="7" eb="9">
      <t>オンセイ</t>
    </rPh>
    <rPh sb="9" eb="11">
      <t>カイセキ</t>
    </rPh>
    <rPh sb="11" eb="13">
      <t>ナイヨウ</t>
    </rPh>
    <rPh sb="14" eb="16">
      <t>シュトク</t>
    </rPh>
    <phoneticPr fontId="4"/>
  </si>
  <si>
    <t>音声解析内容</t>
    <rPh sb="0" eb="2">
      <t>オンセイ</t>
    </rPh>
    <rPh sb="2" eb="4">
      <t>カイセキ</t>
    </rPh>
    <rPh sb="4" eb="6">
      <t>ナイヨウ</t>
    </rPh>
    <phoneticPr fontId="4"/>
  </si>
  <si>
    <t>　（音声解析内容あり）</t>
    <rPh sb="2" eb="4">
      <t>オンセイ</t>
    </rPh>
    <rPh sb="4" eb="6">
      <t>カイセキ</t>
    </rPh>
    <rPh sb="6" eb="8">
      <t>ナイヨウ</t>
    </rPh>
    <phoneticPr fontId="4"/>
  </si>
  <si>
    <t>音声解析内容に音声ファイルがある文節(DB:音声解析ログ詳細.音声有無フラグ　有り)が1つ以上あり</t>
    <rPh sb="39" eb="40">
      <t>ア</t>
    </rPh>
    <phoneticPr fontId="4"/>
  </si>
  <si>
    <t>音声解析内容に音声ファイルがある文節(DB:音声解析ログ詳細.音声有無フラグ　すべて無し)は無し</t>
    <rPh sb="42" eb="43">
      <t>ナ</t>
    </rPh>
    <phoneticPr fontId="4"/>
  </si>
  <si>
    <t>表示／活性化</t>
    <phoneticPr fontId="4"/>
  </si>
  <si>
    <t>表示／非活性化</t>
    <phoneticPr fontId="4"/>
  </si>
  <si>
    <t>　（音声解析内容なし）</t>
    <rPh sb="2" eb="4">
      <t>オンセイ</t>
    </rPh>
    <rPh sb="4" eb="6">
      <t>カイセキ</t>
    </rPh>
    <rPh sb="6" eb="8">
      <t>ナイヨウ</t>
    </rPh>
    <phoneticPr fontId="4"/>
  </si>
  <si>
    <t>　（音声解析内容あり）</t>
    <phoneticPr fontId="4"/>
  </si>
  <si>
    <t>メッセージは「一部更新できませんでした。」</t>
    <phoneticPr fontId="4"/>
  </si>
  <si>
    <t>編集された音声解析ログ詳細（文節）数</t>
    <rPh sb="0" eb="2">
      <t>ヘンシュウ</t>
    </rPh>
    <rPh sb="5" eb="7">
      <t>オンセイ</t>
    </rPh>
    <rPh sb="7" eb="9">
      <t>カイセキ</t>
    </rPh>
    <rPh sb="11" eb="13">
      <t>ショウサイ</t>
    </rPh>
    <rPh sb="14" eb="16">
      <t>ブンセツ</t>
    </rPh>
    <rPh sb="17" eb="18">
      <t>スウ</t>
    </rPh>
    <phoneticPr fontId="4"/>
  </si>
  <si>
    <t>メッセージは「一部更新できませんでした。」</t>
    <rPh sb="9" eb="11">
      <t>コウシン</t>
    </rPh>
    <phoneticPr fontId="4"/>
  </si>
  <si>
    <t>確認ダイアログ「編集中の文言があります。出力ファイルには反映されません。よろしいですか？」が表示されること</t>
    <rPh sb="8" eb="11">
      <t>ヘンシュウチュウ</t>
    </rPh>
    <rPh sb="12" eb="14">
      <t>モンゴン</t>
    </rPh>
    <rPh sb="20" eb="22">
      <t>シュツリョク</t>
    </rPh>
    <rPh sb="28" eb="30">
      <t>ハンエイ</t>
    </rPh>
    <phoneticPr fontId="4"/>
  </si>
  <si>
    <t>項目「P-3」の処理が行われること</t>
    <rPh sb="0" eb="2">
      <t>コウモク</t>
    </rPh>
    <rPh sb="8" eb="10">
      <t>ショリ</t>
    </rPh>
    <rPh sb="11" eb="12">
      <t>オコナ</t>
    </rPh>
    <phoneticPr fontId="4"/>
  </si>
  <si>
    <t>項目「P-5」の処理が行われること</t>
    <rPh sb="0" eb="2">
      <t>コウモク</t>
    </rPh>
    <rPh sb="8" eb="10">
      <t>ショリ</t>
    </rPh>
    <rPh sb="11" eb="12">
      <t>オコナ</t>
    </rPh>
    <phoneticPr fontId="4"/>
  </si>
  <si>
    <t>音声解析ログ音声ファイル生成APIをコールする</t>
    <phoneticPr fontId="4"/>
  </si>
  <si>
    <t>引き続き 音声解析ログファイルダウンロードAPIをコールする</t>
    <rPh sb="0" eb="1">
      <t>ヒ</t>
    </rPh>
    <rPh sb="2" eb="3">
      <t>ツヅ</t>
    </rPh>
    <rPh sb="5" eb="7">
      <t>オンセイ</t>
    </rPh>
    <rPh sb="7" eb="9">
      <t>カイセキ</t>
    </rPh>
    <phoneticPr fontId="4"/>
  </si>
  <si>
    <t>音声解析ログファイルダウンロードAPIをコールする</t>
    <phoneticPr fontId="4"/>
  </si>
  <si>
    <t>音声解析内容の1文節をクリック</t>
    <rPh sb="0" eb="2">
      <t>オンセイ</t>
    </rPh>
    <rPh sb="2" eb="4">
      <t>カイセキ</t>
    </rPh>
    <rPh sb="4" eb="6">
      <t>ナイヨウ</t>
    </rPh>
    <rPh sb="8" eb="10">
      <t>ブンセツ</t>
    </rPh>
    <phoneticPr fontId="4"/>
  </si>
  <si>
    <t>音声解析内容編集</t>
    <rPh sb="0" eb="2">
      <t>オンセイ</t>
    </rPh>
    <rPh sb="2" eb="4">
      <t>カイセキ</t>
    </rPh>
    <rPh sb="4" eb="6">
      <t>ナイヨウ</t>
    </rPh>
    <rPh sb="6" eb="8">
      <t>ヘンシュウ</t>
    </rPh>
    <phoneticPr fontId="4"/>
  </si>
  <si>
    <t>編集中の音声解析内容なし</t>
    <rPh sb="0" eb="2">
      <t>ヘンシュウ</t>
    </rPh>
    <rPh sb="2" eb="3">
      <t>チュウ</t>
    </rPh>
    <rPh sb="4" eb="6">
      <t>オンセイ</t>
    </rPh>
    <rPh sb="6" eb="8">
      <t>カイセキ</t>
    </rPh>
    <rPh sb="8" eb="10">
      <t>ナイヨウ</t>
    </rPh>
    <phoneticPr fontId="4"/>
  </si>
  <si>
    <t>編集中の音声解析内容あり</t>
    <phoneticPr fontId="4"/>
  </si>
  <si>
    <t>DB：音声解析ログ詳細</t>
    <rPh sb="3" eb="5">
      <t>オンセイ</t>
    </rPh>
    <rPh sb="5" eb="7">
      <t>カイセキ</t>
    </rPh>
    <rPh sb="9" eb="11">
      <t>ショウサイ</t>
    </rPh>
    <phoneticPr fontId="4"/>
  </si>
  <si>
    <t>音声解析ログファイルダウンロードAPI</t>
    <phoneticPr fontId="4"/>
  </si>
  <si>
    <t>音声解析ログファイルダウンロードAPI
エラー</t>
    <phoneticPr fontId="4"/>
  </si>
  <si>
    <t>音声解析ログファイルダウンロードAPI
正常終了</t>
    <rPh sb="0" eb="2">
      <t>オンセイ</t>
    </rPh>
    <rPh sb="2" eb="4">
      <t>カイセキ</t>
    </rPh>
    <rPh sb="20" eb="22">
      <t>セイジョウ</t>
    </rPh>
    <rPh sb="22" eb="24">
      <t>シュウリョウ</t>
    </rPh>
    <phoneticPr fontId="4"/>
  </si>
  <si>
    <t>音声解析更新処理</t>
    <rPh sb="0" eb="2">
      <t>オンセイ</t>
    </rPh>
    <rPh sb="2" eb="4">
      <t>カイセキ</t>
    </rPh>
    <rPh sb="4" eb="6">
      <t>コウシン</t>
    </rPh>
    <rPh sb="6" eb="8">
      <t>ショリ</t>
    </rPh>
    <phoneticPr fontId="4"/>
  </si>
  <si>
    <t>DB：音声解析音声圧縮キュー登録(企業の音声ファイル利用設定あり)</t>
    <rPh sb="3" eb="5">
      <t>オンセイ</t>
    </rPh>
    <rPh sb="5" eb="7">
      <t>カイセキ</t>
    </rPh>
    <rPh sb="7" eb="9">
      <t>オンセイ</t>
    </rPh>
    <rPh sb="9" eb="11">
      <t>アッシュク</t>
    </rPh>
    <rPh sb="14" eb="16">
      <t>トウロク</t>
    </rPh>
    <phoneticPr fontId="4"/>
  </si>
  <si>
    <t>解析停止ボタン押下</t>
    <rPh sb="0" eb="2">
      <t>カイセキ</t>
    </rPh>
    <rPh sb="2" eb="4">
      <t>テイシ</t>
    </rPh>
    <rPh sb="7" eb="9">
      <t>オウカ</t>
    </rPh>
    <phoneticPr fontId="4"/>
  </si>
  <si>
    <t>音声を保存しない企業の場合、ファイル出力ボタン押下時、音声ファイルの生成エラーのダイアログが表示される。</t>
    <rPh sb="0" eb="2">
      <t>オンセイ</t>
    </rPh>
    <rPh sb="3" eb="5">
      <t>ホゾン</t>
    </rPh>
    <rPh sb="8" eb="10">
      <t>キギョウ</t>
    </rPh>
    <rPh sb="11" eb="13">
      <t>バアイ</t>
    </rPh>
    <rPh sb="18" eb="20">
      <t>シュツリョク</t>
    </rPh>
    <rPh sb="23" eb="26">
      <t>オウカジ</t>
    </rPh>
    <rPh sb="27" eb="29">
      <t>オンセイ</t>
    </rPh>
    <rPh sb="34" eb="36">
      <t>セイセイ</t>
    </rPh>
    <rPh sb="46" eb="48">
      <t>ヒョウジ</t>
    </rPh>
    <phoneticPr fontId="4"/>
  </si>
  <si>
    <t>【発生原因】HTMLの画面名の記述が他の画面と不一致
【修正箇所】speech.html
【修正内容】他の画面と同様の記述に修正</t>
    <phoneticPr fontId="4"/>
  </si>
  <si>
    <t>【発生原因】APIエラー時の停止処理未実装
【修正箇所】speech.js
【修正内容】停止理追加</t>
    <phoneticPr fontId="4"/>
  </si>
  <si>
    <t>M‐5‐2</t>
    <phoneticPr fontId="4"/>
  </si>
  <si>
    <t>ダイアログ出ず、「M-5」の処理へ移動</t>
    <rPh sb="5" eb="6">
      <t>デ</t>
    </rPh>
    <rPh sb="14" eb="16">
      <t>ショリ</t>
    </rPh>
    <rPh sb="17" eb="19">
      <t>イドウ</t>
    </rPh>
    <phoneticPr fontId="4"/>
  </si>
  <si>
    <t>項目「M-3」の処理が行われること</t>
    <rPh sb="0" eb="2">
      <t>コウモク</t>
    </rPh>
    <rPh sb="8" eb="10">
      <t>ショリ</t>
    </rPh>
    <rPh sb="11" eb="12">
      <t>オコナ</t>
    </rPh>
    <phoneticPr fontId="4"/>
  </si>
  <si>
    <t>項目「M-5」の処理が行われること</t>
    <rPh sb="0" eb="2">
      <t>コウモク</t>
    </rPh>
    <rPh sb="8" eb="10">
      <t>ショリ</t>
    </rPh>
    <rPh sb="11" eb="12">
      <t>オコナ</t>
    </rPh>
    <phoneticPr fontId="4"/>
  </si>
  <si>
    <t>M-1-1</t>
    <phoneticPr fontId="4"/>
  </si>
  <si>
    <t>【発生原因】処理未実装
【修正箇所】speechLogMngByComp.js
【修正内容】処理実装</t>
    <rPh sb="6" eb="11">
      <t>ショリミジッソウ</t>
    </rPh>
    <phoneticPr fontId="4"/>
  </si>
  <si>
    <t>【発生原因】処理未実装
【修正箇所】speechLogMngByUser.js
【修正内容】処理実装</t>
    <rPh sb="6" eb="11">
      <t>ショリミジッソウ</t>
    </rPh>
    <phoneticPr fontId="4"/>
  </si>
  <si>
    <t>李　建民</t>
    <rPh sb="0" eb="1">
      <t>リ</t>
    </rPh>
    <rPh sb="2" eb="3">
      <t>タツル</t>
    </rPh>
    <rPh sb="3" eb="4">
      <t>ミン</t>
    </rPh>
    <phoneticPr fontId="4"/>
  </si>
  <si>
    <t>【発生原因】音声ファイルが存在しない場合、音声ファイルの生成エラーを返すように実装していたため
【修正箇所】SpeechLogRestService.java ファイルダウンロード処理
【修正内容】音声ファイルが存在しなくても、ファイルIdをセッションに設定し、正常終了にする。</t>
    <phoneticPr fontId="4"/>
  </si>
  <si>
    <t>ファイル出力ボタン</t>
    <phoneticPr fontId="4"/>
  </si>
  <si>
    <t>ファイル出力ボタン</t>
    <phoneticPr fontId="4"/>
  </si>
  <si>
    <t>A-1-16
G-3-11
G-3-23
G-3-29</t>
    <phoneticPr fontId="4"/>
  </si>
  <si>
    <t>ファイル出力ボタンと更新ボタンの制御を一致する（更新ボタンに基準）</t>
  </si>
  <si>
    <t>ファイル出力ボタンと更新ボタンの制御を一致する（更新ボタンに基準）</t>
    <phoneticPr fontId="4"/>
  </si>
  <si>
    <t>A-1-19
G-3-11
G-3-23
G-3-29</t>
    <phoneticPr fontId="4"/>
  </si>
  <si>
    <t>ファイル出力ボタンを利用できない</t>
    <rPh sb="4" eb="6">
      <t>シュツリョク</t>
    </rPh>
    <rPh sb="10" eb="12">
      <t>リヨウ</t>
    </rPh>
    <phoneticPr fontId="4"/>
  </si>
  <si>
    <t>李偉</t>
    <rPh sb="0" eb="1">
      <t>リ</t>
    </rPh>
    <rPh sb="1" eb="2">
      <t>エラ</t>
    </rPh>
    <phoneticPr fontId="4"/>
  </si>
  <si>
    <t>李偉</t>
    <rPh sb="0" eb="1">
      <t>リ</t>
    </rPh>
    <rPh sb="1" eb="2">
      <t>イ</t>
    </rPh>
    <phoneticPr fontId="4"/>
  </si>
  <si>
    <t>ヘッダーメニュー</t>
    <phoneticPr fontId="4"/>
  </si>
  <si>
    <t>No</t>
    <phoneticPr fontId="4"/>
  </si>
  <si>
    <t>A</t>
    <phoneticPr fontId="4"/>
  </si>
  <si>
    <t>レイアウト</t>
    <phoneticPr fontId="4"/>
  </si>
  <si>
    <t>ユーザ ID</t>
    <phoneticPr fontId="4"/>
  </si>
  <si>
    <t>ヘッダーメニュー開閉ボタン</t>
    <rPh sb="8" eb="10">
      <t>カイヘイ</t>
    </rPh>
    <phoneticPr fontId="4"/>
  </si>
  <si>
    <t>押下すると、ヘッダーメニューの状態（オープン／クローズ）が切り替わる</t>
    <rPh sb="0" eb="2">
      <t>オウカ</t>
    </rPh>
    <rPh sb="15" eb="17">
      <t>ジョウタイ</t>
    </rPh>
    <rPh sb="29" eb="30">
      <t>キ</t>
    </rPh>
    <rPh sb="31" eb="32">
      <t>カ</t>
    </rPh>
    <phoneticPr fontId="4"/>
  </si>
  <si>
    <t>システム管理者の場合</t>
    <phoneticPr fontId="4"/>
  </si>
  <si>
    <t>表示メニュー</t>
    <phoneticPr fontId="4"/>
  </si>
  <si>
    <t>「当月利用時間:XX時間XX分」を表示する</t>
    <rPh sb="1" eb="3">
      <t>トウゲツ</t>
    </rPh>
    <rPh sb="3" eb="5">
      <t>リヨウ</t>
    </rPh>
    <rPh sb="5" eb="7">
      <t>ジカン</t>
    </rPh>
    <rPh sb="10" eb="12">
      <t>ジカン</t>
    </rPh>
    <phoneticPr fontId="4"/>
  </si>
  <si>
    <t>「音声解析」を表示する</t>
    <rPh sb="1" eb="5">
      <t>オンセイカイセキ</t>
    </rPh>
    <phoneticPr fontId="4"/>
  </si>
  <si>
    <t>「ライセンス管理」を表示する</t>
    <rPh sb="6" eb="8">
      <t>カンリ</t>
    </rPh>
    <phoneticPr fontId="4"/>
  </si>
  <si>
    <t>「代理店管理」を表示する</t>
    <rPh sb="1" eb="4">
      <t>ダイリテン</t>
    </rPh>
    <rPh sb="4" eb="6">
      <t>カンリ</t>
    </rPh>
    <phoneticPr fontId="4"/>
  </si>
  <si>
    <t>「企業管理」を表示する</t>
    <rPh sb="1" eb="3">
      <t>キギョウ</t>
    </rPh>
    <rPh sb="3" eb="5">
      <t>カンリ</t>
    </rPh>
    <phoneticPr fontId="4"/>
  </si>
  <si>
    <t>「利用時間確認」を表示する</t>
    <rPh sb="1" eb="3">
      <t>リヨウ</t>
    </rPh>
    <rPh sb="3" eb="5">
      <t>ジカン</t>
    </rPh>
    <rPh sb="5" eb="7">
      <t>カクニン</t>
    </rPh>
    <phoneticPr fontId="4"/>
  </si>
  <si>
    <t>「ユーザ辞書管理」を表示する</t>
    <rPh sb="4" eb="6">
      <t>ジショ</t>
    </rPh>
    <rPh sb="6" eb="8">
      <t>カンリ</t>
    </rPh>
    <phoneticPr fontId="4"/>
  </si>
  <si>
    <t>「フィラー情報管理」を表示する</t>
    <rPh sb="5" eb="7">
      <t>ジョウホウ</t>
    </rPh>
    <rPh sb="7" eb="9">
      <t>カンリ</t>
    </rPh>
    <phoneticPr fontId="4"/>
  </si>
  <si>
    <t>「音声解析履歴管理」を表示する</t>
    <rPh sb="1" eb="5">
      <t>オンセイカイセキ</t>
    </rPh>
    <rPh sb="5" eb="7">
      <t>リレキ</t>
    </rPh>
    <rPh sb="7" eb="9">
      <t>カンリ</t>
    </rPh>
    <phoneticPr fontId="4"/>
  </si>
  <si>
    <t>「ログアウト」を表示する</t>
    <phoneticPr fontId="4"/>
  </si>
  <si>
    <t>代理店ユーザの場合</t>
    <rPh sb="0" eb="3">
      <t>ダイリテン</t>
    </rPh>
    <phoneticPr fontId="4"/>
  </si>
  <si>
    <t>企業ユーザの場合</t>
    <rPh sb="0" eb="2">
      <t>キギョウ</t>
    </rPh>
    <phoneticPr fontId="4"/>
  </si>
  <si>
    <t>一般ユーザの場合</t>
    <rPh sb="0" eb="2">
      <t>イッパン</t>
    </rPh>
    <phoneticPr fontId="4"/>
  </si>
  <si>
    <t>「音声解析履歴」を表示する</t>
    <rPh sb="1" eb="5">
      <t>オンセイカイセキ</t>
    </rPh>
    <rPh sb="5" eb="7">
      <t>リレキ</t>
    </rPh>
    <phoneticPr fontId="4"/>
  </si>
  <si>
    <t>B</t>
    <phoneticPr fontId="4"/>
  </si>
  <si>
    <t>ヘッダーメニュー画面遷移</t>
    <rPh sb="8" eb="10">
      <t>ガメン</t>
    </rPh>
    <rPh sb="10" eb="12">
      <t>センイ</t>
    </rPh>
    <phoneticPr fontId="4"/>
  </si>
  <si>
    <t>「音声解析」メニュー押下</t>
    <rPh sb="1" eb="3">
      <t>オンセイ</t>
    </rPh>
    <rPh sb="3" eb="5">
      <t>カイセキ</t>
    </rPh>
    <rPh sb="10" eb="12">
      <t>オウカ</t>
    </rPh>
    <phoneticPr fontId="4"/>
  </si>
  <si>
    <t>押下したメニューと同じ画面を表示中の場合</t>
    <rPh sb="0" eb="2">
      <t>オウカ</t>
    </rPh>
    <rPh sb="9" eb="10">
      <t>オナ</t>
    </rPh>
    <rPh sb="11" eb="13">
      <t>ガメン</t>
    </rPh>
    <rPh sb="14" eb="17">
      <t>ヒョウジチュウ</t>
    </rPh>
    <rPh sb="18" eb="20">
      <t>バアイ</t>
    </rPh>
    <phoneticPr fontId="4"/>
  </si>
  <si>
    <t>何もせずに処理を終了する</t>
    <rPh sb="0" eb="1">
      <t>ナニ</t>
    </rPh>
    <rPh sb="5" eb="7">
      <t>ショリ</t>
    </rPh>
    <rPh sb="8" eb="10">
      <t>シュウリョウ</t>
    </rPh>
    <phoneticPr fontId="4"/>
  </si>
  <si>
    <t>押下したメニューと違う画面を表示中の場合</t>
    <rPh sb="0" eb="2">
      <t>オウカ</t>
    </rPh>
    <rPh sb="9" eb="10">
      <t>チガ</t>
    </rPh>
    <rPh sb="11" eb="13">
      <t>ガメン</t>
    </rPh>
    <rPh sb="14" eb="17">
      <t>ヒョウジチュウ</t>
    </rPh>
    <rPh sb="18" eb="20">
      <t>バアイ</t>
    </rPh>
    <phoneticPr fontId="4"/>
  </si>
  <si>
    <t>メッセージは
「音声解析画面に移動します。入力内容は保存されません。よろしいですか？」</t>
    <phoneticPr fontId="4"/>
  </si>
  <si>
    <t>メニュー押下前と表示が変わらない</t>
    <rPh sb="4" eb="7">
      <t>オウカマエ</t>
    </rPh>
    <rPh sb="8" eb="10">
      <t>ヒョウジ</t>
    </rPh>
    <rPh sb="11" eb="12">
      <t>カ</t>
    </rPh>
    <phoneticPr fontId="4"/>
  </si>
  <si>
    <t>「音声解析」画面に遷移</t>
    <rPh sb="1" eb="3">
      <t>オンセイ</t>
    </rPh>
    <rPh sb="3" eb="5">
      <t>カイセキ</t>
    </rPh>
    <rPh sb="6" eb="8">
      <t>ガメン</t>
    </rPh>
    <rPh sb="9" eb="11">
      <t>センイ</t>
    </rPh>
    <phoneticPr fontId="4"/>
  </si>
  <si>
    <t>「ライセンス管理」メニュー押下</t>
    <rPh sb="6" eb="8">
      <t>カンリ</t>
    </rPh>
    <rPh sb="13" eb="15">
      <t>オウカ</t>
    </rPh>
    <phoneticPr fontId="4"/>
  </si>
  <si>
    <t>メッセージは
「ライセンス管理画面に移動します。入力内容は保存されません。よろしいですか？」</t>
    <phoneticPr fontId="4"/>
  </si>
  <si>
    <t>「ライセンス管理」画面に遷移</t>
    <rPh sb="6" eb="8">
      <t>カンリ</t>
    </rPh>
    <rPh sb="9" eb="11">
      <t>ガメン</t>
    </rPh>
    <rPh sb="12" eb="14">
      <t>センイ</t>
    </rPh>
    <phoneticPr fontId="4"/>
  </si>
  <si>
    <t>「代理店管理」メニュー押下</t>
    <rPh sb="1" eb="4">
      <t>ダイリテン</t>
    </rPh>
    <rPh sb="4" eb="6">
      <t>カンリ</t>
    </rPh>
    <rPh sb="11" eb="13">
      <t>オウカ</t>
    </rPh>
    <phoneticPr fontId="4"/>
  </si>
  <si>
    <t>メッセージは
「代理店管理画面に移動します。入力内容は保存されません。よろしいですか？」</t>
    <phoneticPr fontId="4"/>
  </si>
  <si>
    <t>「代理店管理」画面に遷移</t>
    <rPh sb="1" eb="4">
      <t>ダイリテン</t>
    </rPh>
    <rPh sb="4" eb="6">
      <t>カンリ</t>
    </rPh>
    <rPh sb="7" eb="9">
      <t>ガメン</t>
    </rPh>
    <rPh sb="10" eb="12">
      <t>センイ</t>
    </rPh>
    <phoneticPr fontId="4"/>
  </si>
  <si>
    <t>「企業管理」メニュー押下</t>
    <rPh sb="10" eb="12">
      <t>オウカ</t>
    </rPh>
    <phoneticPr fontId="4"/>
  </si>
  <si>
    <t>メッセージは
「企業管理画面に移動します。入力内容は保存されません。よろしいですか？」</t>
    <phoneticPr fontId="4"/>
  </si>
  <si>
    <t>「企業管理」画面に遷移</t>
    <rPh sb="6" eb="8">
      <t>ガメン</t>
    </rPh>
    <rPh sb="9" eb="11">
      <t>センイ</t>
    </rPh>
    <phoneticPr fontId="4"/>
  </si>
  <si>
    <t>「利用時間確認」メニュー押下</t>
    <rPh sb="1" eb="3">
      <t>リヨウ</t>
    </rPh>
    <rPh sb="3" eb="5">
      <t>ジカン</t>
    </rPh>
    <rPh sb="5" eb="7">
      <t>カクニン</t>
    </rPh>
    <rPh sb="12" eb="14">
      <t>オウカ</t>
    </rPh>
    <phoneticPr fontId="4"/>
  </si>
  <si>
    <t>メッセージは
「利用時間確認画面に移動します。入力内容は保存されません。よろしいですか？」</t>
    <phoneticPr fontId="4"/>
  </si>
  <si>
    <t>「利用時間確認」画面に遷移</t>
    <rPh sb="1" eb="3">
      <t>リヨウ</t>
    </rPh>
    <rPh sb="3" eb="5">
      <t>ジカン</t>
    </rPh>
    <rPh sb="5" eb="7">
      <t>カクニン</t>
    </rPh>
    <rPh sb="8" eb="10">
      <t>ガメン</t>
    </rPh>
    <rPh sb="11" eb="13">
      <t>センイ</t>
    </rPh>
    <phoneticPr fontId="4"/>
  </si>
  <si>
    <t>「ユーザ辞書管理」メニュー押下</t>
    <rPh sb="4" eb="6">
      <t>ジショ</t>
    </rPh>
    <rPh sb="6" eb="8">
      <t>カンリ</t>
    </rPh>
    <rPh sb="13" eb="15">
      <t>オウカ</t>
    </rPh>
    <phoneticPr fontId="4"/>
  </si>
  <si>
    <t>メッセージは
「ユーザ辞書管理画面に移動します。入力内容は保存されません。よろしいですか？」</t>
    <phoneticPr fontId="4"/>
  </si>
  <si>
    <t>「フィラー情報管理」メニュー押下</t>
    <rPh sb="5" eb="7">
      <t>ジョウホウ</t>
    </rPh>
    <rPh sb="7" eb="9">
      <t>カンリ</t>
    </rPh>
    <rPh sb="14" eb="16">
      <t>オウカ</t>
    </rPh>
    <phoneticPr fontId="4"/>
  </si>
  <si>
    <t>メッセージは
「フィラー情報管理画面に移動します。入力内容は保存されません。よろしいですか？」</t>
    <phoneticPr fontId="4"/>
  </si>
  <si>
    <t>「フィラー情報管理」画面に遷移</t>
    <rPh sb="5" eb="7">
      <t>ジョウホウ</t>
    </rPh>
    <rPh sb="7" eb="9">
      <t>カンリ</t>
    </rPh>
    <rPh sb="10" eb="12">
      <t>ガメン</t>
    </rPh>
    <rPh sb="13" eb="15">
      <t>センイ</t>
    </rPh>
    <phoneticPr fontId="4"/>
  </si>
  <si>
    <t>「音声解析履歴管理」メニュー押下(一般ユーザ以外の場合)</t>
    <rPh sb="1" eb="3">
      <t>オンセイ</t>
    </rPh>
    <rPh sb="3" eb="5">
      <t>カイセキ</t>
    </rPh>
    <rPh sb="5" eb="7">
      <t>リレキ</t>
    </rPh>
    <rPh sb="7" eb="9">
      <t>カンリ</t>
    </rPh>
    <rPh sb="14" eb="16">
      <t>オウカ</t>
    </rPh>
    <rPh sb="17" eb="19">
      <t>イッパン</t>
    </rPh>
    <rPh sb="22" eb="24">
      <t>イガイ</t>
    </rPh>
    <rPh sb="25" eb="27">
      <t>バアイ</t>
    </rPh>
    <phoneticPr fontId="4"/>
  </si>
  <si>
    <t>メッセージは
「音声解析履歴管理画面に移動します。入力内容は保存されません。よろしいですか？」</t>
    <phoneticPr fontId="4"/>
  </si>
  <si>
    <t>「音声解析履歴管理」画面に遷移</t>
    <rPh sb="1" eb="3">
      <t>オンセイ</t>
    </rPh>
    <rPh sb="3" eb="5">
      <t>カイセキ</t>
    </rPh>
    <rPh sb="5" eb="7">
      <t>リレキ</t>
    </rPh>
    <rPh sb="7" eb="9">
      <t>カンリ</t>
    </rPh>
    <rPh sb="10" eb="12">
      <t>ガメン</t>
    </rPh>
    <rPh sb="13" eb="15">
      <t>センイ</t>
    </rPh>
    <phoneticPr fontId="4"/>
  </si>
  <si>
    <t>「音声解析履歴」メニュー押下(一般ユーザの場合)</t>
    <rPh sb="1" eb="3">
      <t>オンセイ</t>
    </rPh>
    <rPh sb="3" eb="5">
      <t>カイセキ</t>
    </rPh>
    <rPh sb="5" eb="7">
      <t>リレキ</t>
    </rPh>
    <rPh sb="12" eb="14">
      <t>オウカ</t>
    </rPh>
    <rPh sb="15" eb="17">
      <t>イッパン</t>
    </rPh>
    <rPh sb="21" eb="23">
      <t>バアイ</t>
    </rPh>
    <phoneticPr fontId="4"/>
  </si>
  <si>
    <t>メッセージは
「音声解析履歴画面に移動します。入力内容は保存されません。よろしいですか？」</t>
    <phoneticPr fontId="4"/>
  </si>
  <si>
    <t>「音声解析履歴」画面に遷移</t>
    <rPh sb="1" eb="3">
      <t>オンセイ</t>
    </rPh>
    <rPh sb="3" eb="5">
      <t>カイセキ</t>
    </rPh>
    <rPh sb="5" eb="7">
      <t>リレキ</t>
    </rPh>
    <rPh sb="8" eb="10">
      <t>ガメン</t>
    </rPh>
    <rPh sb="11" eb="13">
      <t>センイ</t>
    </rPh>
    <phoneticPr fontId="4"/>
  </si>
  <si>
    <t>ログアウトメニュー押下</t>
    <phoneticPr fontId="4"/>
  </si>
  <si>
    <t>認証サーバのログイン画面が表示されること</t>
    <phoneticPr fontId="4"/>
  </si>
  <si>
    <t>ヘッダーメニュー</t>
    <phoneticPr fontId="1"/>
  </si>
  <si>
    <t>李　建民</t>
    <rPh sb="0" eb="1">
      <t>リ</t>
    </rPh>
    <rPh sb="2" eb="3">
      <t>タツル</t>
    </rPh>
    <rPh sb="3" eb="4">
      <t>ミン</t>
    </rPh>
    <phoneticPr fontId="4"/>
  </si>
  <si>
    <t>音声ファイル削除処理</t>
    <rPh sb="0" eb="2">
      <t>オンセイ</t>
    </rPh>
    <rPh sb="6" eb="8">
      <t>サクジョ</t>
    </rPh>
    <rPh sb="8" eb="10">
      <t>ショリ</t>
    </rPh>
    <phoneticPr fontId="4"/>
  </si>
  <si>
    <t>音声:有り、保存期間：1</t>
    <rPh sb="3" eb="4">
      <t>ア</t>
    </rPh>
    <rPh sb="6" eb="8">
      <t>ホゾン</t>
    </rPh>
    <rPh sb="8" eb="10">
      <t>キカン</t>
    </rPh>
    <phoneticPr fontId="4"/>
  </si>
  <si>
    <t>音声解析終了日から1日過ぎたデータが抽出されること</t>
    <rPh sb="4" eb="6">
      <t>シュウリョウ</t>
    </rPh>
    <rPh sb="6" eb="7">
      <t>ビ</t>
    </rPh>
    <rPh sb="10" eb="11">
      <t>ニチ</t>
    </rPh>
    <rPh sb="11" eb="12">
      <t>ス</t>
    </rPh>
    <rPh sb="18" eb="20">
      <t>チュウシュツ</t>
    </rPh>
    <phoneticPr fontId="4"/>
  </si>
  <si>
    <t xml:space="preserve">音声解析終了日から2日過ぎたデータが抽出されること
</t>
    <rPh sb="4" eb="6">
      <t>シュウリョウ</t>
    </rPh>
    <rPh sb="6" eb="7">
      <t>ビ</t>
    </rPh>
    <rPh sb="10" eb="11">
      <t>ニチ</t>
    </rPh>
    <rPh sb="11" eb="12">
      <t>ス</t>
    </rPh>
    <rPh sb="18" eb="20">
      <t>チュウシュツ</t>
    </rPh>
    <phoneticPr fontId="4"/>
  </si>
  <si>
    <t>音声:有り、保存期間：NULL
プロパティファイルファイルにディフォルト期間に2日を設定してテストする</t>
    <rPh sb="3" eb="4">
      <t>ア</t>
    </rPh>
    <rPh sb="6" eb="8">
      <t>ホゾン</t>
    </rPh>
    <rPh sb="8" eb="10">
      <t>キカン</t>
    </rPh>
    <phoneticPr fontId="4"/>
  </si>
  <si>
    <t>FALSE（０）</t>
    <phoneticPr fontId="4"/>
  </si>
  <si>
    <t>フィラー情報 CSV 出力 API 呼び出し
/api/filler/file/{ext}/{id}/</t>
    <rPh sb="4" eb="6">
      <t>ジョウホウ</t>
    </rPh>
    <rPh sb="11" eb="13">
      <t>シュツリョク</t>
    </rPh>
    <rPh sb="18" eb="19">
      <t>ヨ</t>
    </rPh>
    <rPh sb="20" eb="21">
      <t>ダ</t>
    </rPh>
    <phoneticPr fontId="4"/>
  </si>
  <si>
    <t>フィラー情報一括登録 API 呼び出し
/api/filler/update</t>
    <rPh sb="4" eb="6">
      <t>ジョウホウ</t>
    </rPh>
    <rPh sb="6" eb="8">
      <t>イッカツ</t>
    </rPh>
    <rPh sb="8" eb="10">
      <t>トウロク</t>
    </rPh>
    <rPh sb="15" eb="16">
      <t>ヨ</t>
    </rPh>
    <rPh sb="17" eb="18">
      <t>ダ</t>
    </rPh>
    <phoneticPr fontId="4"/>
  </si>
  <si>
    <t>1
14</t>
    <phoneticPr fontId="4"/>
  </si>
  <si>
    <t>E-1-5</t>
    <phoneticPr fontId="4"/>
  </si>
  <si>
    <t>全解析日ののログインユーザ所属企業の全ユーザ解析履歴で利用者名の部分一致検索を行う</t>
    <phoneticPr fontId="4"/>
  </si>
  <si>
    <t>利用者名の部分一致検索を行わない</t>
    <rPh sb="12" eb="13">
      <t>オコナ</t>
    </rPh>
    <phoneticPr fontId="4"/>
  </si>
  <si>
    <r>
      <t>【発生原因】処理未実装
【修正箇所】SpeechLog.sqlmap.xml
【修正内容】SQL文　searchByUser searchByCompanyに下記箇所を修正
     &lt;if test = "speechLog.userNameOption != '0'"&gt;
      AND L.USER_NAME LIKE #{speechLog.</t>
    </r>
    <r>
      <rPr>
        <strike/>
        <sz val="10"/>
        <color rgb="FFFF0000"/>
        <rFont val="Meiryo UI"/>
        <family val="3"/>
        <charset val="128"/>
      </rPr>
      <t>userName</t>
    </r>
    <r>
      <rPr>
        <sz val="10"/>
        <color theme="1"/>
        <rFont val="Meiryo UI"/>
        <family val="3"/>
        <charset val="128"/>
      </rPr>
      <t>　</t>
    </r>
    <r>
      <rPr>
        <sz val="10"/>
        <color rgb="FFFF0000"/>
        <rFont val="Meiryo UI"/>
        <family val="3"/>
        <charset val="128"/>
      </rPr>
      <t>⇒userNameQuery</t>
    </r>
    <r>
      <rPr>
        <sz val="10"/>
        <color theme="1"/>
        <rFont val="Meiryo UI"/>
        <family val="3"/>
        <charset val="128"/>
      </rPr>
      <t xml:space="preserve">}
     &lt;/if&gt;
</t>
    </r>
    <rPh sb="6" eb="11">
      <t>ショリミジッソウ</t>
    </rPh>
    <rPh sb="49" eb="50">
      <t>ブン</t>
    </rPh>
    <rPh sb="80" eb="82">
      <t>カキ</t>
    </rPh>
    <rPh sb="82" eb="84">
      <t>カショ</t>
    </rPh>
    <rPh sb="85" eb="87">
      <t>シュウセイ</t>
    </rPh>
    <phoneticPr fontId="4"/>
  </si>
  <si>
    <t>2018/5/10
2018/5/16</t>
    <phoneticPr fontId="4"/>
  </si>
  <si>
    <t>李偉
李偉</t>
    <rPh sb="0" eb="1">
      <t>リ</t>
    </rPh>
    <rPh sb="1" eb="2">
      <t>イ</t>
    </rPh>
    <phoneticPr fontId="4"/>
  </si>
  <si>
    <t>音声解析開始API呼び出し
/api/speech/start</t>
    <rPh sb="0" eb="2">
      <t>オンセイ</t>
    </rPh>
    <rPh sb="2" eb="4">
      <t>カイセキ</t>
    </rPh>
    <rPh sb="4" eb="6">
      <t>カイシ</t>
    </rPh>
    <rPh sb="9" eb="10">
      <t>ヨ</t>
    </rPh>
    <rPh sb="11" eb="12">
      <t>ダ</t>
    </rPh>
    <phoneticPr fontId="4"/>
  </si>
  <si>
    <t>音声解析終了API呼び出し
/api/speech/end</t>
    <rPh sb="0" eb="2">
      <t>オンセイ</t>
    </rPh>
    <rPh sb="4" eb="6">
      <t>シュウリョウ</t>
    </rPh>
    <rPh sb="9" eb="10">
      <t>ヨ</t>
    </rPh>
    <rPh sb="11" eb="12">
      <t>ダ</t>
    </rPh>
    <phoneticPr fontId="4"/>
  </si>
  <si>
    <t>音声ファイル解析API呼び出し
/api/speech/fileAnalyze</t>
    <rPh sb="0" eb="2">
      <t>オンセイ</t>
    </rPh>
    <rPh sb="6" eb="8">
      <t>カイセキ</t>
    </rPh>
    <rPh sb="11" eb="12">
      <t>ヨ</t>
    </rPh>
    <rPh sb="13" eb="14">
      <t>ダ</t>
    </rPh>
    <phoneticPr fontId="4"/>
  </si>
  <si>
    <t>フィラー情報管理画面表示
/ui/ui/sys/filler.html</t>
    <rPh sb="4" eb="6">
      <t>ジョウホウ</t>
    </rPh>
    <rPh sb="6" eb="8">
      <t>カンリ</t>
    </rPh>
    <rPh sb="8" eb="10">
      <t>ガメン</t>
    </rPh>
    <rPh sb="10" eb="12">
      <t>ヒョウジ</t>
    </rPh>
    <phoneticPr fontId="4"/>
  </si>
  <si>
    <r>
      <t>csvファイルは、解析データ（DBのレコード）を作成した日付と解析結果文節を</t>
    </r>
    <r>
      <rPr>
        <sz val="10"/>
        <color rgb="FFFF0000"/>
        <rFont val="Meiryo UI"/>
        <family val="3"/>
        <charset val="128"/>
      </rPr>
      <t>それぞれダブルクォーテーションで
囲んで</t>
    </r>
    <r>
      <rPr>
        <sz val="10"/>
        <rFont val="Meiryo UI"/>
        <family val="3"/>
        <charset val="128"/>
      </rPr>
      <t>カンマ区切りで連結したものであること</t>
    </r>
    <rPh sb="55" eb="56">
      <t>カコ</t>
    </rPh>
    <phoneticPr fontId="4"/>
  </si>
  <si>
    <t>Debugでテスト</t>
    <phoneticPr fontId="4"/>
  </si>
  <si>
    <t>CSVファイルの解析結果文節にカンマがある場合、
解析結果文節をダブルクォーテーションで囲んでいること</t>
    <phoneticPr fontId="4"/>
  </si>
  <si>
    <t>「（編集は音声解析履歴をリストから選択してください）」表示</t>
  </si>
  <si>
    <t>1月から12月まで表示。デフォルト値現在月</t>
    <rPh sb="1" eb="2">
      <t>ガツ</t>
    </rPh>
    <rPh sb="6" eb="7">
      <t>ガツ</t>
    </rPh>
    <rPh sb="9" eb="11">
      <t>ヒョウジ</t>
    </rPh>
    <rPh sb="17" eb="18">
      <t>チ</t>
    </rPh>
    <rPh sb="18" eb="20">
      <t>ゲンザイ</t>
    </rPh>
    <rPh sb="20" eb="21">
      <t>ゲツ</t>
    </rPh>
    <phoneticPr fontId="4"/>
  </si>
  <si>
    <t>（左側リストから選択してください）</t>
    <rPh sb="1" eb="3">
      <t>ヒダリガワ</t>
    </rPh>
    <rPh sb="8" eb="10">
      <t>センタク</t>
    </rPh>
    <phoneticPr fontId="4"/>
  </si>
  <si>
    <t>代理店所属の企業のみリストに表示</t>
    <rPh sb="0" eb="3">
      <t>ダイリテン</t>
    </rPh>
    <rPh sb="3" eb="5">
      <t>ショゾク</t>
    </rPh>
    <rPh sb="6" eb="8">
      <t>キギョウ</t>
    </rPh>
    <rPh sb="14" eb="16">
      <t>ヒョウジ</t>
    </rPh>
    <phoneticPr fontId="4"/>
  </si>
  <si>
    <t>全企業がリストに表示</t>
    <rPh sb="0" eb="1">
      <t>ゼン</t>
    </rPh>
    <rPh sb="1" eb="3">
      <t>キギョウ</t>
    </rPh>
    <phoneticPr fontId="4"/>
  </si>
  <si>
    <t>リスト展開の場合表示、折畳の場合非表示</t>
    <rPh sb="3" eb="5">
      <t>テンカイ</t>
    </rPh>
    <rPh sb="6" eb="8">
      <t>バアイ</t>
    </rPh>
    <rPh sb="8" eb="10">
      <t>ヒョウジ</t>
    </rPh>
    <phoneticPr fontId="4"/>
  </si>
  <si>
    <t>前の表示内容があったら、クリアする</t>
    <rPh sb="0" eb="1">
      <t>マエ</t>
    </rPh>
    <rPh sb="2" eb="4">
      <t>ヒョウジ</t>
    </rPh>
    <rPh sb="4" eb="6">
      <t>ナイヨウ</t>
    </rPh>
    <phoneticPr fontId="4"/>
  </si>
  <si>
    <t>フォーマットをHH:MM:ss形式とし、右寄せにする</t>
    <phoneticPr fontId="4"/>
  </si>
  <si>
    <t>ユーザ毎利用時間検索APIをコールすること</t>
    <phoneticPr fontId="4"/>
  </si>
  <si>
    <t>変化しない</t>
    <phoneticPr fontId="4"/>
  </si>
  <si>
    <t>結果表示。フォーマットをHH:MM:ss形式とし、右寄せにする</t>
    <phoneticPr fontId="4"/>
  </si>
  <si>
    <t>A</t>
    <phoneticPr fontId="4"/>
  </si>
  <si>
    <t>利用時間確認</t>
    <phoneticPr fontId="4"/>
  </si>
  <si>
    <t>ラベル</t>
    <phoneticPr fontId="4"/>
  </si>
  <si>
    <t>プルダウンメニュー</t>
    <phoneticPr fontId="4"/>
  </si>
  <si>
    <t>プルダウンメニュー</t>
    <phoneticPr fontId="4"/>
  </si>
  <si>
    <t>企業リスト</t>
    <phoneticPr fontId="4"/>
  </si>
  <si>
    <t>企業ID</t>
    <phoneticPr fontId="4"/>
  </si>
  <si>
    <t>ユーザリスト</t>
    <phoneticPr fontId="4"/>
  </si>
  <si>
    <t>B</t>
    <phoneticPr fontId="4"/>
  </si>
  <si>
    <t>企業毎利用時間検索APIをコールすること</t>
    <phoneticPr fontId="4"/>
  </si>
  <si>
    <t>（代理店ログイン時）</t>
    <phoneticPr fontId="4"/>
  </si>
  <si>
    <t>フォーマットをHH:MM:ss形式とし、右寄せにする</t>
    <phoneticPr fontId="4"/>
  </si>
  <si>
    <t>（左側リストから選択してください）</t>
    <phoneticPr fontId="4"/>
  </si>
  <si>
    <t>（システム管理者ログイン時）</t>
    <phoneticPr fontId="4"/>
  </si>
  <si>
    <t>エラーダイアログ</t>
    <phoneticPr fontId="4"/>
  </si>
  <si>
    <t>「利用時間を取得できませんでした。」エラーダイアログを表示すること</t>
    <phoneticPr fontId="4"/>
  </si>
  <si>
    <t>C</t>
    <phoneticPr fontId="4"/>
  </si>
  <si>
    <t>ユーザ毎利用時間検索APIをコールすること</t>
    <phoneticPr fontId="4"/>
  </si>
  <si>
    <t>D</t>
    <phoneticPr fontId="4"/>
  </si>
  <si>
    <t>APIをコールしないこと</t>
    <phoneticPr fontId="4"/>
  </si>
  <si>
    <t>ユーザID</t>
    <phoneticPr fontId="4"/>
  </si>
  <si>
    <t>E</t>
    <phoneticPr fontId="4"/>
  </si>
  <si>
    <t>押下したリストを選択状態で表示</t>
    <phoneticPr fontId="4"/>
  </si>
  <si>
    <t>変化しない</t>
    <phoneticPr fontId="4"/>
  </si>
  <si>
    <t>結果表示。フォーマットをHH:MM:ss形式とし、右寄せにする</t>
    <phoneticPr fontId="4"/>
  </si>
  <si>
    <t>今回企業ID押下前の状態
(選択状態のリストは選択解除に戻る)</t>
    <rPh sb="0" eb="2">
      <t>コンカイ</t>
    </rPh>
    <rPh sb="2" eb="4">
      <t>キギョウ</t>
    </rPh>
    <rPh sb="6" eb="8">
      <t>オウカ</t>
    </rPh>
    <rPh sb="8" eb="9">
      <t>マエ</t>
    </rPh>
    <rPh sb="10" eb="12">
      <t>ジョウタイ</t>
    </rPh>
    <rPh sb="14" eb="16">
      <t>センタク</t>
    </rPh>
    <rPh sb="16" eb="18">
      <t>ジョウタイ</t>
    </rPh>
    <rPh sb="23" eb="25">
      <t>センタク</t>
    </rPh>
    <rPh sb="25" eb="27">
      <t>カイジョ</t>
    </rPh>
    <rPh sb="28" eb="29">
      <t>モド</t>
    </rPh>
    <phoneticPr fontId="4"/>
  </si>
  <si>
    <t>F</t>
    <phoneticPr fontId="4"/>
  </si>
  <si>
    <t>「ユーザID:」</t>
    <phoneticPr fontId="4"/>
  </si>
  <si>
    <t>認証</t>
  </si>
  <si>
    <t>呼び出し可能</t>
    <phoneticPr fontId="4"/>
  </si>
  <si>
    <t>呼び出し可能</t>
    <phoneticPr fontId="4"/>
  </si>
  <si>
    <t>B-30-2
B-30-4</t>
    <phoneticPr fontId="4"/>
  </si>
  <si>
    <t>未認証状態で音声解析画面にアクセスし、一般ユーザでログインする</t>
    <rPh sb="0" eb="3">
      <t>ミニンショウ</t>
    </rPh>
    <rPh sb="3" eb="5">
      <t>ジョウタイ</t>
    </rPh>
    <rPh sb="6" eb="8">
      <t>オンセイ</t>
    </rPh>
    <rPh sb="8" eb="10">
      <t>カイセキ</t>
    </rPh>
    <rPh sb="10" eb="12">
      <t>ガメン</t>
    </rPh>
    <rPh sb="19" eb="21">
      <t>イッパン</t>
    </rPh>
    <phoneticPr fontId="4"/>
  </si>
  <si>
    <t>未認証状態で履歴管理画面（管理者用）にアクセスし、一般ユーザでログインする</t>
    <rPh sb="0" eb="3">
      <t>ミニンショウ</t>
    </rPh>
    <rPh sb="3" eb="5">
      <t>ジョウタイ</t>
    </rPh>
    <rPh sb="6" eb="12">
      <t>リレキカンリガメン</t>
    </rPh>
    <rPh sb="13" eb="16">
      <t>カンリシャ</t>
    </rPh>
    <rPh sb="16" eb="17">
      <t>ヨウ</t>
    </rPh>
    <rPh sb="25" eb="27">
      <t>イッパン</t>
    </rPh>
    <phoneticPr fontId="4"/>
  </si>
  <si>
    <t>ログインフォームにログイン情報（F-1-1と同じもの）を入力、サインインボタンを押下</t>
    <rPh sb="13" eb="15">
      <t>ジョウホウ</t>
    </rPh>
    <rPh sb="22" eb="23">
      <t>オナ</t>
    </rPh>
    <rPh sb="28" eb="30">
      <t>ニュウリョク</t>
    </rPh>
    <rPh sb="40" eb="42">
      <t>オウカ</t>
    </rPh>
    <phoneticPr fontId="4"/>
  </si>
  <si>
    <t>音声解析履歴管理（一般ユーザ）画面表示
/ui/speechlogManagement.html</t>
    <rPh sb="0" eb="2">
      <t>オンセイ</t>
    </rPh>
    <rPh sb="2" eb="4">
      <t>カイセキ</t>
    </rPh>
    <rPh sb="4" eb="6">
      <t>リレキ</t>
    </rPh>
    <rPh sb="6" eb="8">
      <t>カンリ</t>
    </rPh>
    <rPh sb="9" eb="11">
      <t>イッパン</t>
    </rPh>
    <rPh sb="15" eb="17">
      <t>ガメン</t>
    </rPh>
    <rPh sb="17" eb="19">
      <t>ヒョウジ</t>
    </rPh>
    <phoneticPr fontId="4"/>
  </si>
  <si>
    <t>音声解析履歴管理（管理者）画面表示
/ui/admin/speechlogManagement.html</t>
    <rPh sb="0" eb="2">
      <t>オンセイ</t>
    </rPh>
    <rPh sb="2" eb="4">
      <t>カイセキ</t>
    </rPh>
    <rPh sb="4" eb="6">
      <t>リレキ</t>
    </rPh>
    <rPh sb="6" eb="8">
      <t>カンリ</t>
    </rPh>
    <rPh sb="9" eb="12">
      <t>カンリシャ</t>
    </rPh>
    <rPh sb="13" eb="15">
      <t>ガメン</t>
    </rPh>
    <rPh sb="15" eb="17">
      <t>ヒョウジ</t>
    </rPh>
    <phoneticPr fontId="4"/>
  </si>
  <si>
    <t>音声解析ログ詳細更新 API 呼び出し
/api/speechlogdetail/update</t>
    <rPh sb="8" eb="10">
      <t>コウシン</t>
    </rPh>
    <rPh sb="15" eb="16">
      <t>ヨ</t>
    </rPh>
    <rPh sb="17" eb="18">
      <t>ダ</t>
    </rPh>
    <phoneticPr fontId="4"/>
  </si>
  <si>
    <t>音声解析ログ詳細削除 API 呼び出し
/api/speechlogdetail/delete</t>
    <rPh sb="8" eb="10">
      <t>サクジョ</t>
    </rPh>
    <rPh sb="15" eb="16">
      <t>ヨ</t>
    </rPh>
    <rPh sb="17" eb="18">
      <t>ダ</t>
    </rPh>
    <phoneticPr fontId="4"/>
  </si>
  <si>
    <t>音声解析ログ詳細音声ファイルダウンロード API 呼び出し
/api/speechlogdetail/voice/{音声解析ログ詳細ID}</t>
    <rPh sb="8" eb="10">
      <t>オンセイ</t>
    </rPh>
    <rPh sb="25" eb="26">
      <t>ヨ</t>
    </rPh>
    <rPh sb="27" eb="28">
      <t>ダ</t>
    </rPh>
    <phoneticPr fontId="4"/>
  </si>
  <si>
    <t>403 エラー　⇒　呼び出し可能</t>
    <phoneticPr fontId="4"/>
  </si>
  <si>
    <t>B-27-2
B-27-4</t>
    <phoneticPr fontId="4"/>
  </si>
  <si>
    <t>B-27-4 確認内容（期待値）設定不正　（修正：403 エラー　⇒　呼び出し可能）
B-27-2　アクセス権限修正：ROLE_ADMIN　⇒　ROLE_USER</t>
    <rPh sb="16" eb="18">
      <t>セッテイ</t>
    </rPh>
    <rPh sb="18" eb="20">
      <t>フセイ</t>
    </rPh>
    <rPh sb="22" eb="24">
      <t>シュウセイ</t>
    </rPh>
    <rPh sb="54" eb="58">
      <t>ケンゲンシュウセイ</t>
    </rPh>
    <phoneticPr fontId="4"/>
  </si>
  <si>
    <t>B-32-2
B-32-4</t>
    <phoneticPr fontId="4"/>
  </si>
  <si>
    <t>No</t>
    <phoneticPr fontId="4"/>
  </si>
  <si>
    <t>A</t>
    <phoneticPr fontId="4"/>
  </si>
  <si>
    <t>レイアウト</t>
    <phoneticPr fontId="4"/>
  </si>
  <si>
    <t>ユーザ ID</t>
    <phoneticPr fontId="4"/>
  </si>
  <si>
    <t>「AI Voice Analytics」</t>
    <phoneticPr fontId="4"/>
  </si>
  <si>
    <t>検索キー入力エリア</t>
    <phoneticPr fontId="4"/>
  </si>
  <si>
    <t>検索ボタン</t>
    <phoneticPr fontId="4"/>
  </si>
  <si>
    <t>システム管理者ログイン時</t>
    <phoneticPr fontId="4"/>
  </si>
  <si>
    <t>件数超過していない</t>
    <phoneticPr fontId="4"/>
  </si>
  <si>
    <t>#最大取得件数
companymanagement.max.result.count = 30</t>
    <phoneticPr fontId="4"/>
  </si>
  <si>
    <t>企業リスト</t>
    <phoneticPr fontId="4"/>
  </si>
  <si>
    <t>企業ID</t>
    <phoneticPr fontId="4"/>
  </si>
  <si>
    <t>企業名</t>
    <phoneticPr fontId="4"/>
  </si>
  <si>
    <t>音声判断レベル</t>
    <phoneticPr fontId="4"/>
  </si>
  <si>
    <t>音声保存</t>
    <phoneticPr fontId="4"/>
  </si>
  <si>
    <t>（代理店ログイン時）</t>
    <phoneticPr fontId="4"/>
  </si>
  <si>
    <t>編集モード表示エリア</t>
    <phoneticPr fontId="4"/>
  </si>
  <si>
    <t>ブランク表示／活性化</t>
    <phoneticPr fontId="4"/>
  </si>
  <si>
    <t>音声判断レベル入力エリア</t>
    <phoneticPr fontId="4"/>
  </si>
  <si>
    <t>音声保存</t>
    <phoneticPr fontId="4"/>
  </si>
  <si>
    <t>ブランク表示／非活性化</t>
    <phoneticPr fontId="4"/>
  </si>
  <si>
    <t>API</t>
    <phoneticPr fontId="4"/>
  </si>
  <si>
    <t>代理店ログイン時</t>
    <phoneticPr fontId="4"/>
  </si>
  <si>
    <t>システム管理者ログイン時</t>
    <phoneticPr fontId="4"/>
  </si>
  <si>
    <t>API エラー</t>
    <phoneticPr fontId="4"/>
  </si>
  <si>
    <t>企業名</t>
    <phoneticPr fontId="4"/>
  </si>
  <si>
    <t>更新日時</t>
    <phoneticPr fontId="4"/>
  </si>
  <si>
    <t>B</t>
    <phoneticPr fontId="4"/>
  </si>
  <si>
    <t>検索キー入力エリア</t>
    <phoneticPr fontId="4"/>
  </si>
  <si>
    <t>インジェクション</t>
    <phoneticPr fontId="4"/>
  </si>
  <si>
    <t>1' OR 1 = 1</t>
    <phoneticPr fontId="4"/>
  </si>
  <si>
    <t>XSS</t>
    <phoneticPr fontId="4"/>
  </si>
  <si>
    <t>&lt;script&gt;alert("1")&lt;/script&gt;</t>
    <phoneticPr fontId="4"/>
  </si>
  <si>
    <t>XSS</t>
    <phoneticPr fontId="4"/>
  </si>
  <si>
    <t>企業ID入力エリア</t>
    <phoneticPr fontId="4"/>
  </si>
  <si>
    <t>トリム</t>
    <phoneticPr fontId="4"/>
  </si>
  <si>
    <t>企業名入力エリア</t>
    <phoneticPr fontId="4"/>
  </si>
  <si>
    <t>制限IPアドレス入力エリア</t>
    <phoneticPr fontId="4"/>
  </si>
  <si>
    <t>50 IP</t>
    <phoneticPr fontId="4"/>
  </si>
  <si>
    <t>最大IP数を超えて入力できない</t>
    <phoneticPr fontId="4"/>
  </si>
  <si>
    <t>最大文字数</t>
    <phoneticPr fontId="4"/>
  </si>
  <si>
    <t>C</t>
    <phoneticPr fontId="4"/>
  </si>
  <si>
    <t>API</t>
    <phoneticPr fontId="4"/>
  </si>
  <si>
    <t>システム管理者ログイン時</t>
    <phoneticPr fontId="4"/>
  </si>
  <si>
    <t>企業名の部分一致検索を行う</t>
    <phoneticPr fontId="4"/>
  </si>
  <si>
    <t>代理店ログイン時</t>
    <phoneticPr fontId="4"/>
  </si>
  <si>
    <t>検索キー入力なし</t>
    <phoneticPr fontId="4"/>
  </si>
  <si>
    <t>代理店企業IDで絞込、
企業名の部分一致で検索を行う</t>
    <phoneticPr fontId="4"/>
  </si>
  <si>
    <t>API エラー</t>
    <phoneticPr fontId="4"/>
  </si>
  <si>
    <t>D</t>
    <phoneticPr fontId="4"/>
  </si>
  <si>
    <t>検索キー入力なし</t>
    <phoneticPr fontId="4"/>
  </si>
  <si>
    <t>押下前の項目が「▼」</t>
    <phoneticPr fontId="4"/>
  </si>
  <si>
    <t>ソート</t>
    <phoneticPr fontId="4"/>
  </si>
  <si>
    <t>E</t>
    <phoneticPr fontId="4"/>
  </si>
  <si>
    <t>画面表示</t>
    <phoneticPr fontId="4"/>
  </si>
  <si>
    <t>編集モード表示エリア</t>
    <phoneticPr fontId="4"/>
  </si>
  <si>
    <t>チェックなし／活性化</t>
    <phoneticPr fontId="4"/>
  </si>
  <si>
    <t>F</t>
    <phoneticPr fontId="4"/>
  </si>
  <si>
    <t>API コールしない</t>
    <phoneticPr fontId="4"/>
  </si>
  <si>
    <t>半角英数記号：OK</t>
    <phoneticPr fontId="4"/>
  </si>
  <si>
    <t>音声判断レベル</t>
    <phoneticPr fontId="4"/>
  </si>
  <si>
    <t>音声を保存する</t>
    <phoneticPr fontId="4"/>
  </si>
  <si>
    <t>チェックボックス</t>
    <phoneticPr fontId="4"/>
  </si>
  <si>
    <t>チェックあり：OK</t>
    <phoneticPr fontId="4"/>
  </si>
  <si>
    <t>チェックなし：OK</t>
    <phoneticPr fontId="4"/>
  </si>
  <si>
    <t>制限IPアドレス</t>
    <phoneticPr fontId="4"/>
  </si>
  <si>
    <t>OK</t>
    <phoneticPr fontId="4"/>
  </si>
  <si>
    <t>エラー</t>
    <phoneticPr fontId="4"/>
  </si>
  <si>
    <t>API エラー</t>
    <phoneticPr fontId="4"/>
  </si>
  <si>
    <t>入力内容</t>
    <phoneticPr fontId="4"/>
  </si>
  <si>
    <t>リカイアスライセンスID</t>
    <phoneticPr fontId="4"/>
  </si>
  <si>
    <t>リカイアスモデルID</t>
    <phoneticPr fontId="4"/>
  </si>
  <si>
    <t>音声判断レベル</t>
    <phoneticPr fontId="4"/>
  </si>
  <si>
    <t>ログインユーザ ID</t>
    <phoneticPr fontId="4"/>
  </si>
  <si>
    <t>DB エラー</t>
    <phoneticPr fontId="4"/>
  </si>
  <si>
    <t>G</t>
    <phoneticPr fontId="4"/>
  </si>
  <si>
    <t>李偉</t>
    <rPh sb="0" eb="1">
      <t>リ</t>
    </rPh>
    <rPh sb="1" eb="2">
      <t>エラ</t>
    </rPh>
    <phoneticPr fontId="4"/>
  </si>
  <si>
    <t>（代理店ログイン時）</t>
    <phoneticPr fontId="4"/>
  </si>
  <si>
    <t>ブランク表示／活性化</t>
    <phoneticPr fontId="4"/>
  </si>
  <si>
    <t>音声判断レベル入力エリア</t>
    <phoneticPr fontId="4"/>
  </si>
  <si>
    <t>チェックなし／活性化</t>
    <phoneticPr fontId="4"/>
  </si>
  <si>
    <t>表示／非活性化</t>
    <phoneticPr fontId="4"/>
  </si>
  <si>
    <t>チェックなし／非活性化</t>
    <phoneticPr fontId="4"/>
  </si>
  <si>
    <t>ブランク表示／非活性化</t>
    <phoneticPr fontId="4"/>
  </si>
  <si>
    <t>表示／活性化</t>
    <phoneticPr fontId="4"/>
  </si>
  <si>
    <t>音声判断レベル入力エリア</t>
    <phoneticPr fontId="4"/>
  </si>
  <si>
    <t>H</t>
    <phoneticPr fontId="4"/>
  </si>
  <si>
    <t>API コールしない</t>
    <phoneticPr fontId="4"/>
  </si>
  <si>
    <t>API</t>
    <phoneticPr fontId="4"/>
  </si>
  <si>
    <t>音声を保存する</t>
    <phoneticPr fontId="4"/>
  </si>
  <si>
    <t>チェックボックス</t>
    <phoneticPr fontId="4"/>
  </si>
  <si>
    <t>チェックあり：OK</t>
    <phoneticPr fontId="4"/>
  </si>
  <si>
    <t>チェックなし：OK</t>
    <phoneticPr fontId="4"/>
  </si>
  <si>
    <t>制限IPアドレス</t>
    <phoneticPr fontId="4"/>
  </si>
  <si>
    <t>API エラー</t>
    <phoneticPr fontId="4"/>
  </si>
  <si>
    <t>（代理店ログイン時）</t>
    <phoneticPr fontId="4"/>
  </si>
  <si>
    <t>編集モード表示エリア</t>
    <phoneticPr fontId="4"/>
  </si>
  <si>
    <t>ブランク表示／活性化</t>
    <phoneticPr fontId="4"/>
  </si>
  <si>
    <t>表示／非活性化</t>
    <phoneticPr fontId="4"/>
  </si>
  <si>
    <t>入力内容</t>
    <phoneticPr fontId="4"/>
  </si>
  <si>
    <t>（変わらない）</t>
    <phoneticPr fontId="4"/>
  </si>
  <si>
    <t>リカイアスライセンスID</t>
    <phoneticPr fontId="4"/>
  </si>
  <si>
    <t>リカイアスモデルID</t>
    <phoneticPr fontId="4"/>
  </si>
  <si>
    <t>音声判断レベル</t>
    <phoneticPr fontId="4"/>
  </si>
  <si>
    <t>ログインユーザのユーザ ID</t>
    <phoneticPr fontId="4"/>
  </si>
  <si>
    <t>I</t>
    <phoneticPr fontId="4"/>
  </si>
  <si>
    <t>API コールしない</t>
    <phoneticPr fontId="4"/>
  </si>
  <si>
    <t>API</t>
    <phoneticPr fontId="4"/>
  </si>
  <si>
    <t>API エラー</t>
    <phoneticPr fontId="4"/>
  </si>
  <si>
    <t>（代理店ログイン時）</t>
    <phoneticPr fontId="4"/>
  </si>
  <si>
    <t>編集モード表示エリア</t>
    <phoneticPr fontId="4"/>
  </si>
  <si>
    <t>ブランク表示／活性化</t>
    <phoneticPr fontId="4"/>
  </si>
  <si>
    <t>音声判断レベル入力エリア</t>
    <phoneticPr fontId="4"/>
  </si>
  <si>
    <t>表示／非活性化</t>
    <phoneticPr fontId="4"/>
  </si>
  <si>
    <t>DB エラー</t>
    <phoneticPr fontId="4"/>
  </si>
  <si>
    <t>B-7-2
B-7-4</t>
    <phoneticPr fontId="4"/>
  </si>
  <si>
    <t>B-6-2
B-6-4</t>
    <phoneticPr fontId="4"/>
  </si>
  <si>
    <t>企業毎利用時間検索API呼び出し
/api/usetime/searchByCompanyId</t>
    <rPh sb="0" eb="2">
      <t>キギョウ</t>
    </rPh>
    <rPh sb="2" eb="3">
      <t>マイ</t>
    </rPh>
    <rPh sb="3" eb="5">
      <t>リヨウ</t>
    </rPh>
    <rPh sb="5" eb="7">
      <t>ジカン</t>
    </rPh>
    <rPh sb="7" eb="9">
      <t>ケンサク</t>
    </rPh>
    <rPh sb="12" eb="13">
      <t>ヨ</t>
    </rPh>
    <rPh sb="14" eb="15">
      <t>ダ</t>
    </rPh>
    <phoneticPr fontId="4"/>
  </si>
  <si>
    <t>ユーザ毎利用時間検索API呼び出し
/api/usetime/searchByUserId</t>
    <rPh sb="3" eb="4">
      <t>マイ</t>
    </rPh>
    <rPh sb="4" eb="6">
      <t>リヨウ</t>
    </rPh>
    <rPh sb="6" eb="8">
      <t>ジカン</t>
    </rPh>
    <rPh sb="8" eb="10">
      <t>ケンサク</t>
    </rPh>
    <rPh sb="13" eb="14">
      <t>ヨ</t>
    </rPh>
    <rPh sb="15" eb="16">
      <t>ダ</t>
    </rPh>
    <phoneticPr fontId="4"/>
  </si>
  <si>
    <t>利用時間取得API呼び出し
/api/usetime/get</t>
    <rPh sb="9" eb="10">
      <t>ヨ</t>
    </rPh>
    <rPh sb="11" eb="12">
      <t>ダ</t>
    </rPh>
    <phoneticPr fontId="4"/>
  </si>
  <si>
    <t>音声解析ログ検索API 呼び出し
/api/speechlog/searchByUser</t>
    <rPh sb="12" eb="13">
      <t>ヨ</t>
    </rPh>
    <rPh sb="14" eb="15">
      <t>ダ</t>
    </rPh>
    <phoneticPr fontId="4"/>
  </si>
  <si>
    <t>音声解析ログ検索2API 呼び出し
/api/speechlog/searchByCompany</t>
    <rPh sb="13" eb="14">
      <t>ヨ</t>
    </rPh>
    <rPh sb="15" eb="16">
      <t>ダ</t>
    </rPh>
    <phoneticPr fontId="4"/>
  </si>
  <si>
    <t>音声解析ログ取得API 呼び出し
/api/speechlog/get</t>
    <rPh sb="6" eb="8">
      <t>シュトク</t>
    </rPh>
    <rPh sb="12" eb="13">
      <t>ヨ</t>
    </rPh>
    <rPh sb="14" eb="15">
      <t>ダ</t>
    </rPh>
    <phoneticPr fontId="4"/>
  </si>
  <si>
    <t>音声解析ログ音声ファイル生成API呼び出し
/api/speechlog/generateVoiceByUser</t>
    <rPh sb="17" eb="18">
      <t>ヨ</t>
    </rPh>
    <rPh sb="19" eb="20">
      <t>ダ</t>
    </rPh>
    <phoneticPr fontId="4"/>
  </si>
  <si>
    <t>音声解析ログ音声ファイル生成2API 呼び出し
/api/speechlog/generateVoiceByCompany</t>
    <rPh sb="19" eb="20">
      <t>ヨ</t>
    </rPh>
    <rPh sb="21" eb="22">
      <t>ダ</t>
    </rPh>
    <phoneticPr fontId="4"/>
  </si>
  <si>
    <t>音声解析ログファイルダウンロードAPI呼び出し
/api/speechlog/downloadFileByUser/{音声解析ログID}/{ファイルID}</t>
    <rPh sb="19" eb="20">
      <t>ヨ</t>
    </rPh>
    <rPh sb="21" eb="22">
      <t>ダ</t>
    </rPh>
    <phoneticPr fontId="4"/>
  </si>
  <si>
    <t>10. 音声解析ログファイルダウンロード2API呼び出し
/api/speechlog/downloadFileByCompany/{音声解析ログID}/{ファイルID}</t>
    <rPh sb="24" eb="25">
      <t>ヨ</t>
    </rPh>
    <rPh sb="26" eb="27">
      <t>ダ</t>
    </rPh>
    <phoneticPr fontId="4"/>
  </si>
  <si>
    <t>命名ルール統一、APIパスは小文字化にする。(useTime ⇒ usetime)</t>
    <rPh sb="0" eb="2">
      <t>メイメイ</t>
    </rPh>
    <phoneticPr fontId="4"/>
  </si>
  <si>
    <t>命名ルール統一、APIパスは小文字化にする。(useTime ⇒ usetime)</t>
    <phoneticPr fontId="4"/>
  </si>
  <si>
    <t>B-29-3
B-29-4
B-29-5</t>
    <phoneticPr fontId="4"/>
  </si>
  <si>
    <t>B-31-3
B-31-4
B-31-5</t>
    <phoneticPr fontId="4"/>
  </si>
  <si>
    <t>呼び出し不可：403 エラー</t>
    <rPh sb="4" eb="6">
      <t>フカ</t>
    </rPh>
    <phoneticPr fontId="4"/>
  </si>
  <si>
    <t>B-32-4 確認内容（期待値）設定不正　（修正：403 エラー　⇒　呼び出し可能）
B-32-2　アクセス権限修正：ROLE_ADMIN　⇒　ROLE_USER</t>
    <rPh sb="16" eb="18">
      <t>セッテイ</t>
    </rPh>
    <rPh sb="18" eb="20">
      <t>フセイ</t>
    </rPh>
    <rPh sb="22" eb="24">
      <t>シュウセイ</t>
    </rPh>
    <phoneticPr fontId="4"/>
  </si>
  <si>
    <t>B-30-4 確認内容（期待値）設定不正　（修正：403 エラー　⇒　呼び出し可能）
B-30-2　アクセス権限修正：ROLE_ADMIN　⇒　ROLE_USER</t>
    <rPh sb="16" eb="18">
      <t>セッテイ</t>
    </rPh>
    <rPh sb="18" eb="20">
      <t>フセイ</t>
    </rPh>
    <rPh sb="22" eb="24">
      <t>シュウセイ</t>
    </rPh>
    <phoneticPr fontId="4"/>
  </si>
  <si>
    <t>アクセス権限修正："ROLE_ADMIN"　⇒　"ROLE_USER, ROLE_ADMIN, ROLE_AGENCY, ROLE_SYS_ADMIN"</t>
    <phoneticPr fontId="4"/>
  </si>
  <si>
    <t>A</t>
    <phoneticPr fontId="4"/>
  </si>
  <si>
    <t>音声解析API呼び出し
/api/speech/update</t>
    <rPh sb="0" eb="2">
      <t>オンセイ</t>
    </rPh>
    <rPh sb="7" eb="8">
      <t>ヨ</t>
    </rPh>
    <rPh sb="9" eb="10">
      <t>ダ</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</si>
</sst>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
    <numFmt numFmtId="177" formatCode="&quot;項目数：&quot;#,##0"/>
    <numFmt numFmtId="178" formatCode="yyyy/m/d;@"/>
    <numFmt numFmtId="179" formatCode="&quot;不具合数：&quot;#,##0"/>
    <numFmt numFmtId="180" formatCode="&quot;完了：&quot;##,##0"/>
    <numFmt numFmtId="181" formatCode="&quot;不具合発生した項目数：&quot;#,##0"/>
  </numFmts>
  <fonts count="21" x14ac:knownFonts="1">
    <font>
      <sz val="10"/>
      <color theme="1"/>
      <name val="Meiryo UI"/>
      <family val="3"/>
      <charset val="128"/>
    </font>
    <font>
      <sz val="6"/>
      <name val="Meiryo UI"/>
      <family val="2"/>
      <charset val="128"/>
      <scheme val="minor"/>
    </font>
    <font>
      <sz val="10"/>
      <color theme="1"/>
      <name val="ＭＳ Ｐゴシック"/>
      <family val="3"/>
      <charset val="128"/>
    </font>
    <font>
      <sz val="10"/>
      <color theme="0"/>
      <name val="Meiryo UI"/>
      <family val="2"/>
      <charset val="128"/>
    </font>
    <font>
      <sz val="6"/>
      <name val="Meiryo UI"/>
      <family val="3"/>
      <charset val="128"/>
    </font>
    <font>
      <sz val="10"/>
      <color theme="0"/>
      <name val="Meiryo UI"/>
      <family val="3"/>
      <charset val="128"/>
    </font>
    <font>
      <sz val="10"/>
      <name val="Meiryo UI"/>
      <family val="3"/>
      <charset val="128"/>
    </font>
    <font>
      <b/>
      <sz val="10"/>
      <color theme="1"/>
      <name val="Meiryo UI"/>
      <family val="3"/>
      <charset val="128"/>
    </font>
    <font>
      <b/>
      <sz val="10"/>
      <color rgb="FFFF0000"/>
      <name val="Meiryo UI"/>
      <family val="3"/>
      <charset val="128"/>
    </font>
    <font>
      <sz val="12"/>
      <color theme="1"/>
      <name val="Meiryo UI"/>
      <family val="3"/>
      <charset val="128"/>
    </font>
    <font>
      <sz val="10"/>
      <color rgb="FFFF0000"/>
      <name val="Meiryo UI"/>
      <family val="3"/>
      <charset val="128"/>
    </font>
    <font>
      <sz val="10"/>
      <color theme="7"/>
      <name val="Meiryo UI"/>
      <family val="3"/>
      <charset val="128"/>
    </font>
    <font>
      <b/>
      <sz val="10"/>
      <color theme="0"/>
      <name val="Meiryo UI"/>
      <family val="3"/>
      <charset val="128"/>
    </font>
    <font>
      <sz val="10"/>
      <color theme="1"/>
      <name val="Meiryo UI"/>
      <family val="3"/>
      <charset val="128"/>
      <scheme val="major"/>
    </font>
    <font>
      <sz val="10"/>
      <color rgb="FF0070C0"/>
      <name val="Meiryo UI"/>
      <family val="3"/>
      <charset val="128"/>
    </font>
    <font>
      <sz val="9"/>
      <color theme="1"/>
      <name val="Meiryo UI"/>
      <family val="3"/>
      <charset val="128"/>
    </font>
    <font>
      <strike/>
      <sz val="10"/>
      <name val="Meiryo UI"/>
      <family val="3"/>
      <charset val="128"/>
    </font>
    <font>
      <sz val="10"/>
      <color rgb="FF002060"/>
      <name val="Meiryo UI"/>
      <family val="3"/>
      <charset val="128"/>
    </font>
    <font>
      <strike/>
      <sz val="10"/>
      <color rgb="FFFF0000"/>
      <name val="Meiryo UI"/>
      <family val="3"/>
      <charset val="128"/>
    </font>
    <font>
      <sz val="10.5"/>
      <color rgb="FFFF0000"/>
      <name val="ＭＳ Ｐゴシック"/>
      <family val="3"/>
      <charset val="128"/>
    </font>
    <font>
      <sz val="10"/>
      <color rgb="FFFF0000"/>
      <name val="Meiryo UI"/>
      <family val="3"/>
      <charset val="128"/>
      <scheme val="major"/>
    </font>
  </fonts>
  <fills count="11">
    <fill>
      <patternFill patternType="none"/>
    </fill>
    <fill>
      <patternFill patternType="gray125"/>
    </fill>
    <fill>
      <patternFill patternType="solid">
        <fgColor theme="9" tint="0.39997558519241921"/>
        <bgColor indexed="65"/>
      </patternFill>
    </fill>
    <fill>
      <patternFill patternType="solid">
        <fgColor rgb="FF0070C0"/>
        <bgColor indexed="64"/>
      </patternFill>
    </fill>
    <fill>
      <patternFill patternType="solid">
        <fgColor theme="9"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8"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4">
    <xf numFmtId="0" fontId="0" fillId="0" borderId="1" applyFill="0">
      <alignment vertical="top"/>
    </xf>
    <xf numFmtId="0" fontId="3" fillId="2" borderId="0" applyNumberFormat="0" applyBorder="0" applyAlignment="0" applyProtection="0">
      <alignment vertical="center"/>
    </xf>
    <xf numFmtId="0" fontId="5" fillId="3" borderId="1">
      <alignment vertical="top"/>
    </xf>
    <xf numFmtId="0" fontId="6" fillId="4" borderId="1">
      <alignment horizontal="center" vertical="center"/>
    </xf>
  </cellStyleXfs>
  <cellXfs count="571">
    <xf numFmtId="0" fontId="0" fillId="0" borderId="1" xfId="0">
      <alignment vertical="top"/>
    </xf>
    <xf numFmtId="0" fontId="0" fillId="0" borderId="1" xfId="0" applyBorder="1">
      <alignment vertical="top"/>
    </xf>
    <xf numFmtId="0" fontId="5" fillId="3" borderId="1" xfId="2">
      <alignment vertical="top"/>
    </xf>
    <xf numFmtId="14" fontId="0" fillId="0" borderId="1" xfId="0" applyNumberFormat="1" applyBorder="1" applyAlignment="1">
      <alignment horizontal="center" vertical="top" wrapText="1"/>
    </xf>
    <xf numFmtId="176" fontId="0" fillId="0" borderId="1" xfId="0" applyNumberFormat="1" applyBorder="1" applyAlignment="1">
      <alignment horizontal="center" vertical="top" wrapText="1"/>
    </xf>
    <xf numFmtId="0" fontId="5" fillId="3" borderId="5" xfId="2" applyBorder="1" applyAlignment="1">
      <alignment horizontal="center" vertical="top"/>
    </xf>
    <xf numFmtId="0" fontId="5" fillId="3" borderId="6" xfId="2" applyBorder="1">
      <alignment vertical="top"/>
    </xf>
    <xf numFmtId="0" fontId="5" fillId="3" borderId="7" xfId="2" applyBorder="1">
      <alignment vertical="top"/>
    </xf>
    <xf numFmtId="0" fontId="3" fillId="2" borderId="1" xfId="1" applyBorder="1" applyAlignment="1">
      <alignment horizontal="center" vertical="top"/>
    </xf>
    <xf numFmtId="0" fontId="3" fillId="2" borderId="1" xfId="1" applyBorder="1" applyAlignment="1">
      <alignment vertical="top"/>
    </xf>
    <xf numFmtId="0" fontId="6" fillId="4" borderId="1" xfId="0" applyFont="1" applyFill="1" applyBorder="1" applyAlignment="1">
      <alignment horizontal="center" vertical="center"/>
    </xf>
    <xf numFmtId="177" fontId="6" fillId="4" borderId="1" xfId="0" applyNumberFormat="1" applyFont="1" applyFill="1" applyBorder="1" applyAlignment="1">
      <alignment horizontal="center" vertical="center"/>
    </xf>
    <xf numFmtId="0" fontId="6" fillId="4" borderId="1" xfId="2" applyFont="1" applyFill="1" applyBorder="1" applyAlignment="1">
      <alignment horizontal="center" vertical="center"/>
    </xf>
    <xf numFmtId="0" fontId="6" fillId="4" borderId="5" xfId="0" applyFont="1" applyFill="1" applyBorder="1" applyAlignment="1">
      <alignment horizontal="centerContinuous" vertical="center"/>
    </xf>
    <xf numFmtId="0" fontId="6" fillId="4" borderId="6" xfId="0" applyFont="1" applyFill="1" applyBorder="1" applyAlignment="1">
      <alignment horizontal="centerContinuous" vertical="center"/>
    </xf>
    <xf numFmtId="0" fontId="0" fillId="0" borderId="0" xfId="0" applyBorder="1">
      <alignment vertical="top"/>
    </xf>
    <xf numFmtId="49" fontId="0" fillId="0" borderId="1" xfId="0" applyNumberFormat="1" applyBorder="1" applyAlignment="1">
      <alignment horizontal="left" vertical="top" wrapText="1"/>
    </xf>
    <xf numFmtId="49" fontId="6" fillId="4" borderId="7" xfId="0" applyNumberFormat="1" applyFont="1" applyFill="1" applyBorder="1" applyAlignment="1">
      <alignment horizontal="centerContinuous" vertical="center"/>
    </xf>
    <xf numFmtId="49" fontId="5" fillId="3" borderId="6" xfId="2" applyNumberFormat="1" applyBorder="1">
      <alignment vertical="top"/>
    </xf>
    <xf numFmtId="0" fontId="7" fillId="0" borderId="1" xfId="0" applyFont="1" applyBorder="1">
      <alignment vertical="top"/>
    </xf>
    <xf numFmtId="0" fontId="8" fillId="0" borderId="1" xfId="0" applyFont="1" applyBorder="1">
      <alignment vertical="top"/>
    </xf>
    <xf numFmtId="0" fontId="9" fillId="0" borderId="0" xfId="0" applyFont="1" applyBorder="1">
      <alignment vertical="top"/>
    </xf>
    <xf numFmtId="0" fontId="9" fillId="0" borderId="0" xfId="0" applyFont="1" applyBorder="1" applyAlignment="1">
      <alignment horizontal="left"/>
    </xf>
    <xf numFmtId="0" fontId="0" fillId="0" borderId="0" xfId="0" applyBorder="1" applyAlignment="1"/>
    <xf numFmtId="0" fontId="0" fillId="0" borderId="0" xfId="0" applyBorder="1" applyAlignment="1">
      <alignment horizontal="left"/>
    </xf>
    <xf numFmtId="0" fontId="0" fillId="0" borderId="0" xfId="0" applyBorder="1" applyAlignment="1">
      <alignment horizontal="center"/>
    </xf>
    <xf numFmtId="177" fontId="0" fillId="0" borderId="0" xfId="0" applyNumberFormat="1" applyBorder="1" applyAlignment="1"/>
    <xf numFmtId="0" fontId="0" fillId="0" borderId="9" xfId="0" applyBorder="1">
      <alignment vertical="top"/>
    </xf>
    <xf numFmtId="0" fontId="0" fillId="0" borderId="1" xfId="0" applyBorder="1" applyAlignment="1">
      <alignment horizontal="center" vertical="top"/>
    </xf>
    <xf numFmtId="178" fontId="6" fillId="4" borderId="1" xfId="2" applyNumberFormat="1" applyFont="1" applyFill="1" applyBorder="1" applyAlignment="1">
      <alignment horizontal="center" vertical="center"/>
    </xf>
    <xf numFmtId="176" fontId="6" fillId="4" borderId="1" xfId="2" applyNumberFormat="1" applyFont="1" applyFill="1" applyBorder="1" applyAlignment="1">
      <alignment horizontal="center" vertical="center"/>
    </xf>
    <xf numFmtId="178" fontId="0" fillId="0" borderId="1" xfId="0" applyNumberFormat="1" applyBorder="1" applyAlignment="1">
      <alignment horizontal="center" vertical="top"/>
    </xf>
    <xf numFmtId="176" fontId="0" fillId="0" borderId="1" xfId="0" applyNumberFormat="1" applyBorder="1" applyAlignment="1">
      <alignment horizontal="center" vertical="top"/>
    </xf>
    <xf numFmtId="0" fontId="0" fillId="0" borderId="8" xfId="0" applyBorder="1" applyAlignment="1">
      <alignment horizontal="left" vertical="top" wrapText="1"/>
    </xf>
    <xf numFmtId="0" fontId="6" fillId="4" borderId="1" xfId="3" applyBorder="1">
      <alignment horizontal="center" vertical="center"/>
    </xf>
    <xf numFmtId="0" fontId="6" fillId="4" borderId="1" xfId="3" applyBorder="1" applyAlignment="1">
      <alignment horizontal="center" vertical="center"/>
    </xf>
    <xf numFmtId="0" fontId="9" fillId="0" borderId="8" xfId="0" applyFont="1" applyBorder="1">
      <alignment vertical="top"/>
    </xf>
    <xf numFmtId="0" fontId="0" fillId="0" borderId="8" xfId="0" applyBorder="1" applyAlignment="1">
      <alignment horizontal="center" vertical="top"/>
    </xf>
    <xf numFmtId="178" fontId="0" fillId="0" borderId="8" xfId="0" applyNumberFormat="1" applyBorder="1" applyAlignment="1">
      <alignment horizontal="center" vertical="top"/>
    </xf>
    <xf numFmtId="176" fontId="0" fillId="0" borderId="8" xfId="0" applyNumberFormat="1" applyBorder="1" applyAlignment="1">
      <alignment horizontal="center" vertical="top"/>
    </xf>
    <xf numFmtId="0" fontId="0" fillId="0" borderId="8" xfId="0" applyBorder="1">
      <alignment vertical="top"/>
    </xf>
    <xf numFmtId="0" fontId="6" fillId="4" borderId="1" xfId="3"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179" fontId="0" fillId="0" borderId="0" xfId="0" applyNumberFormat="1" applyBorder="1" applyAlignment="1"/>
    <xf numFmtId="180" fontId="0" fillId="0" borderId="0" xfId="0" applyNumberFormat="1" applyBorder="1" applyAlignment="1"/>
    <xf numFmtId="181" fontId="0" fillId="0" borderId="0" xfId="0" applyNumberFormat="1" applyBorder="1" applyAlignment="1"/>
    <xf numFmtId="0" fontId="0" fillId="0" borderId="0" xfId="0" applyFill="1" applyBorder="1">
      <alignment vertical="top"/>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49" fontId="5" fillId="5" borderId="1" xfId="0" applyNumberFormat="1" applyFont="1" applyFill="1" applyBorder="1" applyAlignment="1">
      <alignment horizontal="left" vertical="top" wrapText="1"/>
    </xf>
    <xf numFmtId="14" fontId="5" fillId="5" borderId="1" xfId="0" applyNumberFormat="1" applyFont="1" applyFill="1" applyBorder="1" applyAlignment="1">
      <alignment horizontal="center" vertical="top" wrapText="1"/>
    </xf>
    <xf numFmtId="176"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xf>
    <xf numFmtId="176" fontId="6" fillId="0" borderId="1" xfId="0" applyNumberFormat="1" applyFont="1" applyBorder="1" applyAlignment="1">
      <alignment horizontal="center" vertical="top" wrapText="1"/>
    </xf>
    <xf numFmtId="0" fontId="0" fillId="6" borderId="1" xfId="0" applyFill="1" applyBorder="1" applyAlignment="1">
      <alignment horizontal="left" vertical="top" wrapText="1"/>
    </xf>
    <xf numFmtId="0" fontId="0" fillId="6"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49" fontId="0" fillId="0" borderId="1" xfId="0" applyNumberFormat="1" applyBorder="1" applyAlignment="1">
      <alignment horizontal="left" vertical="top" wrapText="1"/>
    </xf>
    <xf numFmtId="0" fontId="5" fillId="3" borderId="5" xfId="2" applyFont="1" applyBorder="1" applyAlignment="1">
      <alignment horizontal="center" vertical="top"/>
    </xf>
    <xf numFmtId="0" fontId="5" fillId="3" borderId="6" xfId="2" applyFont="1" applyBorder="1">
      <alignment vertical="top"/>
    </xf>
    <xf numFmtId="0" fontId="5" fillId="3" borderId="7" xfId="2" applyFont="1" applyBorder="1">
      <alignment vertical="top"/>
    </xf>
    <xf numFmtId="0" fontId="5" fillId="3" borderId="1" xfId="2" applyFont="1">
      <alignment vertical="top"/>
    </xf>
    <xf numFmtId="49" fontId="0" fillId="0" borderId="1" xfId="0" applyNumberFormat="1"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176" fontId="0" fillId="0" borderId="1" xfId="0" applyNumberFormat="1" applyFont="1" applyBorder="1" applyAlignment="1">
      <alignment horizontal="center" vertical="top" wrapText="1"/>
    </xf>
    <xf numFmtId="0" fontId="0" fillId="0" borderId="1" xfId="0" applyFont="1" applyBorder="1" applyAlignment="1">
      <alignment vertical="top" wrapText="1"/>
    </xf>
    <xf numFmtId="0" fontId="0" fillId="0" borderId="1" xfId="0" applyBorder="1" applyAlignment="1">
      <alignment horizontal="left" vertical="top" wrapText="1"/>
    </xf>
    <xf numFmtId="0" fontId="5" fillId="3" borderId="6" xfId="2" applyBorder="1" applyAlignment="1">
      <alignment horizontal="left" vertical="top"/>
    </xf>
    <xf numFmtId="49" fontId="5" fillId="3" borderId="6" xfId="2" applyNumberFormat="1" applyBorder="1" applyAlignment="1">
      <alignment horizontal="left" vertical="top"/>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9" fillId="0" borderId="0" xfId="0" applyFont="1" applyBorder="1" applyAlignment="1">
      <alignment horizontal="left" vertical="center"/>
    </xf>
    <xf numFmtId="0" fontId="0" fillId="0" borderId="0" xfId="0" applyBorder="1" applyAlignment="1">
      <alignment vertical="center"/>
    </xf>
    <xf numFmtId="177" fontId="0" fillId="0" borderId="0" xfId="0" applyNumberFormat="1" applyBorder="1" applyAlignment="1">
      <alignment horizontal="left" vertical="center"/>
    </xf>
    <xf numFmtId="180" fontId="0" fillId="0" borderId="0" xfId="0" applyNumberFormat="1" applyBorder="1" applyAlignment="1">
      <alignment horizontal="left" vertical="center"/>
    </xf>
    <xf numFmtId="0" fontId="0" fillId="0" borderId="0" xfId="0" applyBorder="1" applyAlignment="1">
      <alignment horizontal="center" vertical="center"/>
    </xf>
    <xf numFmtId="181" fontId="0" fillId="0" borderId="0" xfId="0" applyNumberFormat="1" applyBorder="1" applyAlignment="1">
      <alignment vertical="center"/>
    </xf>
    <xf numFmtId="179" fontId="0" fillId="0" borderId="0" xfId="0" applyNumberFormat="1" applyBorder="1" applyAlignment="1">
      <alignment vertical="center"/>
    </xf>
    <xf numFmtId="0" fontId="0" fillId="0" borderId="0" xfId="0" applyBorder="1" applyAlignment="1">
      <alignment horizontal="left" vertical="center"/>
    </xf>
    <xf numFmtId="49" fontId="6" fillId="4" borderId="7" xfId="0" applyNumberFormat="1" applyFont="1" applyFill="1" applyBorder="1" applyAlignment="1">
      <alignment horizontal="center" vertical="center"/>
    </xf>
    <xf numFmtId="49" fontId="5" fillId="3" borderId="6" xfId="2" applyNumberFormat="1" applyFont="1" applyBorder="1">
      <alignment vertical="top"/>
    </xf>
    <xf numFmtId="0" fontId="10" fillId="0" borderId="0" xfId="0" applyFont="1" applyBorder="1">
      <alignment vertical="top"/>
    </xf>
    <xf numFmtId="0" fontId="0" fillId="5" borderId="1" xfId="0" applyFill="1" applyBorder="1">
      <alignment vertical="top"/>
    </xf>
    <xf numFmtId="0" fontId="0" fillId="5" borderId="1" xfId="0" applyFill="1" applyBorder="1" applyAlignment="1">
      <alignment horizontal="center" vertical="top"/>
    </xf>
    <xf numFmtId="0" fontId="0" fillId="5" borderId="1" xfId="0" applyFill="1" applyBorder="1" applyAlignment="1">
      <alignment horizontal="left" vertical="top" wrapText="1"/>
    </xf>
    <xf numFmtId="178" fontId="0" fillId="5" borderId="1" xfId="0" applyNumberFormat="1" applyFill="1" applyBorder="1" applyAlignment="1">
      <alignment horizontal="center" vertical="top"/>
    </xf>
    <xf numFmtId="176" fontId="0" fillId="5" borderId="1" xfId="0" applyNumberFormat="1" applyFill="1" applyBorder="1" applyAlignment="1">
      <alignment horizontal="center" vertical="top"/>
    </xf>
    <xf numFmtId="0" fontId="11" fillId="5" borderId="1" xfId="0" applyFont="1" applyFill="1" applyBorder="1" applyAlignment="1">
      <alignment horizontal="center" vertical="top"/>
    </xf>
    <xf numFmtId="14" fontId="6" fillId="0" borderId="1" xfId="0" applyNumberFormat="1" applyFont="1" applyBorder="1" applyAlignment="1">
      <alignment horizontal="center" vertical="top" wrapText="1"/>
    </xf>
    <xf numFmtId="0" fontId="6" fillId="0" borderId="1" xfId="0" applyFont="1" applyFill="1" applyBorder="1" applyAlignment="1">
      <alignment horizontal="center" vertical="top" wrapText="1"/>
    </xf>
    <xf numFmtId="49" fontId="6" fillId="6" borderId="1" xfId="0" applyNumberFormat="1" applyFont="1" applyFill="1" applyBorder="1" applyAlignment="1">
      <alignment horizontal="left" vertical="top" wrapText="1"/>
    </xf>
    <xf numFmtId="0" fontId="6" fillId="6" borderId="1" xfId="0" applyFont="1" applyFill="1" applyBorder="1" applyAlignment="1">
      <alignment horizontal="center" vertical="top" wrapText="1"/>
    </xf>
    <xf numFmtId="14" fontId="6" fillId="0" borderId="4" xfId="0" applyNumberFormat="1" applyFont="1" applyBorder="1" applyAlignment="1">
      <alignment horizontal="center" vertical="top" wrapText="1"/>
    </xf>
    <xf numFmtId="176" fontId="6" fillId="0" borderId="4" xfId="0" applyNumberFormat="1" applyFont="1" applyBorder="1" applyAlignment="1">
      <alignment horizontal="center" vertical="top" wrapText="1"/>
    </xf>
    <xf numFmtId="0" fontId="6" fillId="0" borderId="10" xfId="0" applyFont="1" applyFill="1" applyBorder="1" applyAlignment="1">
      <alignment horizontal="left" vertical="top" wrapText="1"/>
    </xf>
    <xf numFmtId="49" fontId="6" fillId="0" borderId="5" xfId="0" applyNumberFormat="1" applyFont="1" applyFill="1" applyBorder="1" applyAlignment="1">
      <alignment horizontal="left" vertical="top" wrapText="1"/>
    </xf>
    <xf numFmtId="0" fontId="12" fillId="5" borderId="1" xfId="0" applyFont="1" applyFill="1" applyBorder="1" applyAlignment="1">
      <alignment horizontal="left" vertical="top"/>
    </xf>
    <xf numFmtId="0" fontId="6" fillId="3" borderId="6" xfId="2" applyFont="1" applyBorder="1" applyAlignment="1">
      <alignment horizontal="left" vertical="top"/>
    </xf>
    <xf numFmtId="49" fontId="6" fillId="3" borderId="6" xfId="2" applyNumberFormat="1" applyFont="1" applyBorder="1" applyAlignment="1">
      <alignment horizontal="left" vertical="top"/>
    </xf>
    <xf numFmtId="0" fontId="6" fillId="3" borderId="6" xfId="2" applyFont="1" applyBorder="1">
      <alignment vertical="top"/>
    </xf>
    <xf numFmtId="0" fontId="6" fillId="3" borderId="7" xfId="2" applyFont="1" applyBorder="1">
      <alignment vertical="top"/>
    </xf>
    <xf numFmtId="49" fontId="6" fillId="3" borderId="6" xfId="2" applyNumberFormat="1" applyFont="1" applyBorder="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6" fillId="0" borderId="1" xfId="0" applyFont="1" applyFill="1" applyBorder="1" applyAlignment="1">
      <alignment vertical="top" wrapText="1"/>
    </xf>
    <xf numFmtId="14" fontId="0" fillId="0" borderId="1" xfId="0" applyNumberFormat="1" applyBorder="1">
      <alignment vertical="top"/>
    </xf>
    <xf numFmtId="0" fontId="13" fillId="0" borderId="1" xfId="0" applyFont="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10" fillId="0" borderId="1" xfId="0" applyFont="1" applyBorder="1" applyAlignment="1">
      <alignment vertical="top" wrapText="1"/>
    </xf>
    <xf numFmtId="49" fontId="0" fillId="0" borderId="1" xfId="0" applyNumberFormat="1" applyBorder="1" applyAlignment="1">
      <alignment horizontal="left" vertical="top" wrapText="1"/>
    </xf>
    <xf numFmtId="0" fontId="6" fillId="0" borderId="1" xfId="0" applyFont="1" applyBorder="1" applyAlignment="1">
      <alignment vertical="top" wrapText="1"/>
    </xf>
    <xf numFmtId="49" fontId="6" fillId="0" borderId="1" xfId="0" applyNumberFormat="1" applyFont="1" applyBorder="1" applyAlignment="1">
      <alignment horizontal="left" vertical="top" wrapText="1"/>
    </xf>
    <xf numFmtId="0" fontId="6" fillId="0" borderId="1" xfId="0" applyFont="1" applyFill="1" applyBorder="1" applyAlignment="1">
      <alignment horizontal="left" vertical="top" wrapText="1"/>
    </xf>
    <xf numFmtId="0" fontId="10" fillId="0" borderId="4" xfId="0" applyFont="1" applyBorder="1" applyAlignment="1">
      <alignment vertical="top" wrapText="1"/>
    </xf>
    <xf numFmtId="0" fontId="0" fillId="0" borderId="2" xfId="0" applyBorder="1" applyAlignment="1">
      <alignment vertical="top" wrapText="1"/>
    </xf>
    <xf numFmtId="0" fontId="6" fillId="0" borderId="1" xfId="0" applyFont="1" applyBorder="1" applyAlignment="1">
      <alignment vertical="center" wrapText="1"/>
    </xf>
    <xf numFmtId="0" fontId="0" fillId="8" borderId="1" xfId="0" applyFill="1" applyBorder="1">
      <alignment vertical="top"/>
    </xf>
    <xf numFmtId="0" fontId="0" fillId="7" borderId="0" xfId="0" applyFill="1" applyBorder="1">
      <alignment vertical="top"/>
    </xf>
    <xf numFmtId="0" fontId="0" fillId="8" borderId="11" xfId="0" applyFill="1" applyBorder="1">
      <alignment vertical="top"/>
    </xf>
    <xf numFmtId="0" fontId="0" fillId="8" borderId="12" xfId="0" applyFill="1" applyBorder="1">
      <alignment vertical="top"/>
    </xf>
    <xf numFmtId="0" fontId="0" fillId="8" borderId="13" xfId="0" applyFill="1" applyBorder="1">
      <alignment vertical="top"/>
    </xf>
    <xf numFmtId="0" fontId="6" fillId="8" borderId="14" xfId="0" applyFont="1" applyFill="1" applyBorder="1" applyAlignment="1">
      <alignment horizontal="left" vertical="top" wrapText="1"/>
    </xf>
    <xf numFmtId="0" fontId="0" fillId="8" borderId="15" xfId="0" applyFill="1" applyBorder="1">
      <alignment vertical="top"/>
    </xf>
    <xf numFmtId="0" fontId="6" fillId="8" borderId="16" xfId="0" applyFont="1" applyFill="1" applyBorder="1" applyAlignment="1">
      <alignment horizontal="left" vertical="top" wrapText="1"/>
    </xf>
    <xf numFmtId="0" fontId="0" fillId="8" borderId="17" xfId="0" applyFill="1" applyBorder="1">
      <alignment vertical="top"/>
    </xf>
    <xf numFmtId="0" fontId="0" fillId="8" borderId="18" xfId="0" applyFill="1" applyBorder="1">
      <alignment vertical="top"/>
    </xf>
    <xf numFmtId="0" fontId="10" fillId="0" borderId="1" xfId="0" applyFont="1" applyBorder="1" applyAlignment="1">
      <alignment horizontal="left" vertical="top" wrapText="1"/>
    </xf>
    <xf numFmtId="0" fontId="10" fillId="0" borderId="1" xfId="0" applyFont="1" applyBorder="1" applyAlignment="1">
      <alignment horizontal="center" vertical="top" wrapText="1"/>
    </xf>
    <xf numFmtId="49" fontId="10"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4" xfId="0" applyBorder="1" applyAlignment="1">
      <alignment horizontal="center" vertical="top" wrapText="1"/>
    </xf>
    <xf numFmtId="14" fontId="10" fillId="0" borderId="4" xfId="0" applyNumberFormat="1" applyFont="1" applyBorder="1" applyAlignment="1">
      <alignment horizontal="center" vertical="top" wrapText="1"/>
    </xf>
    <xf numFmtId="49" fontId="0"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4" xfId="0" applyBorder="1" applyAlignment="1">
      <alignment horizontal="center" vertical="top" wrapText="1"/>
    </xf>
    <xf numFmtId="14" fontId="0" fillId="0" borderId="4" xfId="0" applyNumberFormat="1" applyBorder="1" applyAlignment="1">
      <alignment horizontal="center" vertical="top" wrapText="1"/>
    </xf>
    <xf numFmtId="0" fontId="6" fillId="6" borderId="1" xfId="0" applyFont="1" applyFill="1" applyBorder="1" applyAlignment="1">
      <alignment horizontal="left" vertical="top" wrapText="1"/>
    </xf>
    <xf numFmtId="176" fontId="0" fillId="6" borderId="1" xfId="0" applyNumberFormat="1" applyFill="1" applyBorder="1" applyAlignment="1">
      <alignment horizontal="center" vertical="top" wrapText="1"/>
    </xf>
    <xf numFmtId="0" fontId="0" fillId="6" borderId="1" xfId="0"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10" fillId="0" borderId="1" xfId="0" applyFont="1" applyBorder="1">
      <alignment vertical="top"/>
    </xf>
    <xf numFmtId="49" fontId="6"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10" fillId="0" borderId="4"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4" xfId="0" applyBorder="1" applyAlignment="1">
      <alignment horizontal="center"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2" xfId="0" applyBorder="1" applyAlignment="1">
      <alignment horizontal="center" vertical="top" wrapText="1"/>
    </xf>
    <xf numFmtId="0" fontId="0" fillId="0" borderId="2" xfId="0" applyBorder="1" applyAlignment="1">
      <alignment vertical="top" wrapText="1"/>
    </xf>
    <xf numFmtId="0" fontId="0" fillId="0" borderId="4" xfId="0" applyBorder="1" applyAlignment="1">
      <alignment horizontal="center" vertical="top" wrapText="1"/>
    </xf>
    <xf numFmtId="0" fontId="0" fillId="0" borderId="4"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4" xfId="0" applyBorder="1" applyAlignment="1">
      <alignment horizontal="center" vertical="top" wrapText="1"/>
    </xf>
    <xf numFmtId="176" fontId="0" fillId="0" borderId="4" xfId="0" applyNumberFormat="1" applyBorder="1" applyAlignment="1">
      <alignment horizontal="center" vertical="top" wrapText="1"/>
    </xf>
    <xf numFmtId="176" fontId="10" fillId="0" borderId="4" xfId="0" applyNumberFormat="1" applyFont="1" applyBorder="1" applyAlignment="1">
      <alignment horizontal="center" vertical="top" wrapText="1"/>
    </xf>
    <xf numFmtId="176" fontId="0" fillId="0" borderId="2" xfId="0" applyNumberFormat="1" applyBorder="1" applyAlignment="1">
      <alignment horizontal="center" vertical="top" wrapText="1"/>
    </xf>
    <xf numFmtId="14" fontId="0" fillId="0" borderId="2" xfId="0" applyNumberFormat="1" applyBorder="1" applyAlignment="1">
      <alignment horizontal="center" vertical="top" wrapText="1"/>
    </xf>
    <xf numFmtId="176" fontId="10" fillId="0" borderId="1" xfId="0" applyNumberFormat="1" applyFont="1" applyBorder="1" applyAlignment="1">
      <alignment horizontal="center" vertical="top" wrapText="1"/>
    </xf>
    <xf numFmtId="14" fontId="6" fillId="0" borderId="8" xfId="0" applyNumberFormat="1" applyFont="1" applyBorder="1" applyAlignment="1">
      <alignment horizontal="center" vertical="top" wrapText="1"/>
    </xf>
    <xf numFmtId="0" fontId="6" fillId="3" borderId="5" xfId="2" applyFont="1" applyBorder="1" applyAlignment="1">
      <alignment horizontal="center" vertical="top"/>
    </xf>
    <xf numFmtId="0" fontId="14" fillId="0" borderId="1" xfId="0" applyFont="1" applyBorder="1" applyAlignment="1">
      <alignment horizontal="center" vertical="top" wrapText="1"/>
    </xf>
    <xf numFmtId="176" fontId="14" fillId="0" borderId="1" xfId="0" applyNumberFormat="1" applyFont="1" applyBorder="1" applyAlignment="1">
      <alignment horizontal="center" vertical="top" wrapText="1"/>
    </xf>
    <xf numFmtId="0" fontId="14" fillId="0" borderId="1" xfId="0" applyFont="1" applyBorder="1" applyAlignment="1">
      <alignment vertical="top" wrapText="1"/>
    </xf>
    <xf numFmtId="14" fontId="14" fillId="0" borderId="1" xfId="0" applyNumberFormat="1" applyFont="1" applyBorder="1" applyAlignment="1">
      <alignment horizontal="center" vertical="top" wrapText="1"/>
    </xf>
    <xf numFmtId="14" fontId="10" fillId="0" borderId="1"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6" fillId="0" borderId="1" xfId="0" applyFont="1" applyBorder="1" applyAlignment="1">
      <alignment horizontal="left" vertical="top" wrapText="1"/>
    </xf>
    <xf numFmtId="0" fontId="0" fillId="0" borderId="4" xfId="0" applyBorder="1" applyAlignment="1">
      <alignment horizontal="center" vertical="top" wrapText="1"/>
    </xf>
    <xf numFmtId="49" fontId="0" fillId="0" borderId="4" xfId="0" applyNumberFormat="1" applyFont="1" applyBorder="1" applyAlignment="1">
      <alignment horizontal="left" vertical="top" wrapText="1"/>
    </xf>
    <xf numFmtId="0" fontId="0" fillId="0" borderId="1" xfId="0" applyFont="1" applyFill="1" applyBorder="1" applyAlignment="1">
      <alignment horizontal="left" vertical="top" wrapText="1"/>
    </xf>
    <xf numFmtId="0" fontId="0" fillId="6" borderId="1" xfId="0" applyFont="1" applyFill="1" applyBorder="1" applyAlignment="1">
      <alignment horizontal="left" vertical="top" wrapText="1"/>
    </xf>
    <xf numFmtId="49" fontId="0" fillId="6" borderId="1" xfId="0" applyNumberFormat="1" applyFont="1" applyFill="1" applyBorder="1" applyAlignment="1">
      <alignment horizontal="left" vertical="top" wrapText="1"/>
    </xf>
    <xf numFmtId="0" fontId="0" fillId="6" borderId="1" xfId="0" applyFont="1" applyFill="1" applyBorder="1" applyAlignment="1">
      <alignment horizontal="center" vertical="top" wrapText="1"/>
    </xf>
    <xf numFmtId="0" fontId="0" fillId="3" borderId="6" xfId="2" applyFont="1" applyBorder="1">
      <alignment vertical="top"/>
    </xf>
    <xf numFmtId="49" fontId="0" fillId="3" borderId="6" xfId="2" applyNumberFormat="1" applyFont="1" applyBorder="1">
      <alignment vertical="top"/>
    </xf>
    <xf numFmtId="49" fontId="0" fillId="0" borderId="1" xfId="0" applyNumberFormat="1" applyFont="1" applyBorder="1" applyAlignment="1">
      <alignment horizontal="left" vertical="top"/>
    </xf>
    <xf numFmtId="0" fontId="0" fillId="7" borderId="1" xfId="0" applyFont="1" applyFill="1" applyBorder="1" applyAlignment="1">
      <alignment horizontal="left" vertical="top" wrapText="1"/>
    </xf>
    <xf numFmtId="0" fontId="0" fillId="3" borderId="6" xfId="2" applyFont="1" applyBorder="1" applyAlignment="1">
      <alignment horizontal="left" vertical="top"/>
    </xf>
    <xf numFmtId="49" fontId="0" fillId="3" borderId="6" xfId="2" applyNumberFormat="1" applyFont="1" applyBorder="1" applyAlignment="1">
      <alignment horizontal="left" vertical="top"/>
    </xf>
    <xf numFmtId="0" fontId="0" fillId="6" borderId="2" xfId="0" applyFont="1" applyFill="1" applyBorder="1" applyAlignment="1">
      <alignment horizontal="center" vertical="top" wrapText="1"/>
    </xf>
    <xf numFmtId="49" fontId="0" fillId="0" borderId="5" xfId="0" applyNumberFormat="1" applyFont="1" applyFill="1" applyBorder="1" applyAlignment="1">
      <alignment horizontal="left" vertical="top" wrapText="1"/>
    </xf>
    <xf numFmtId="0" fontId="0" fillId="0" borderId="5" xfId="0" applyFont="1" applyBorder="1" applyAlignment="1">
      <alignment horizontal="left" vertical="top" wrapText="1"/>
    </xf>
    <xf numFmtId="0" fontId="15" fillId="0" borderId="1" xfId="0" applyFont="1" applyBorder="1" applyAlignment="1">
      <alignment horizontal="left" vertical="top" wrapText="1"/>
    </xf>
    <xf numFmtId="0" fontId="0" fillId="0" borderId="4" xfId="0" applyFont="1" applyBorder="1" applyAlignment="1">
      <alignment horizontal="center" vertical="top" wrapText="1"/>
    </xf>
    <xf numFmtId="0" fontId="0" fillId="0" borderId="4" xfId="0" applyFont="1" applyBorder="1" applyAlignment="1">
      <alignment horizontal="left" vertical="top" wrapText="1"/>
    </xf>
    <xf numFmtId="0" fontId="0" fillId="0" borderId="4" xfId="0" applyBorder="1" applyAlignment="1">
      <alignment horizontal="center" vertical="top" wrapText="1"/>
    </xf>
    <xf numFmtId="0" fontId="0" fillId="0" borderId="1" xfId="0" applyFont="1" applyBorder="1" applyAlignment="1">
      <alignment horizontal="left" vertical="top" wrapText="1"/>
    </xf>
    <xf numFmtId="49" fontId="0" fillId="0" borderId="4" xfId="0" applyNumberFormat="1" applyFont="1" applyBorder="1" applyAlignment="1">
      <alignment horizontal="left" vertical="top" wrapText="1"/>
    </xf>
    <xf numFmtId="0" fontId="0" fillId="0" borderId="4" xfId="0" applyBorder="1" applyAlignment="1">
      <alignment horizontal="center" vertical="top" wrapText="1"/>
    </xf>
    <xf numFmtId="0" fontId="6" fillId="0" borderId="4" xfId="0" applyFont="1" applyBorder="1" applyAlignment="1">
      <alignment horizontal="center" vertical="top" wrapText="1"/>
    </xf>
    <xf numFmtId="0" fontId="0" fillId="0" borderId="4" xfId="0" applyFont="1" applyBorder="1" applyAlignment="1">
      <alignment horizontal="center" vertical="top" wrapText="1"/>
    </xf>
    <xf numFmtId="0" fontId="6" fillId="0" borderId="1" xfId="0" applyFont="1" applyBorder="1" applyAlignment="1">
      <alignment horizontal="center" vertical="top" wrapText="1"/>
    </xf>
    <xf numFmtId="0" fontId="0" fillId="0" borderId="1" xfId="0" applyBorder="1" applyAlignment="1">
      <alignment horizontal="center" vertical="top" wrapText="1"/>
    </xf>
    <xf numFmtId="0" fontId="10" fillId="0" borderId="2" xfId="0" applyFont="1" applyBorder="1" applyAlignment="1">
      <alignment horizontal="left" vertical="top" wrapText="1"/>
    </xf>
    <xf numFmtId="0" fontId="0" fillId="0" borderId="1" xfId="0" applyBorder="1" applyAlignment="1">
      <alignment vertical="top" wrapText="1"/>
    </xf>
    <xf numFmtId="0" fontId="10" fillId="0" borderId="4" xfId="0" applyFont="1" applyBorder="1" applyAlignment="1">
      <alignment horizontal="left" vertical="top" wrapText="1"/>
    </xf>
    <xf numFmtId="49" fontId="10" fillId="0" borderId="4" xfId="0" applyNumberFormat="1" applyFont="1" applyBorder="1" applyAlignment="1">
      <alignment horizontal="left" vertical="top" wrapText="1"/>
    </xf>
    <xf numFmtId="0" fontId="10" fillId="0" borderId="4" xfId="0" applyFont="1" applyBorder="1" applyAlignment="1">
      <alignment horizontal="center" vertical="top" wrapText="1"/>
    </xf>
    <xf numFmtId="0" fontId="0" fillId="0" borderId="1" xfId="0" applyFont="1" applyBorder="1" applyAlignment="1">
      <alignment horizontal="left" vertical="top" wrapText="1"/>
    </xf>
    <xf numFmtId="0" fontId="0" fillId="0" borderId="1" xfId="0" applyFont="1" applyBorder="1">
      <alignment vertical="top"/>
    </xf>
    <xf numFmtId="0" fontId="0" fillId="0" borderId="1" xfId="0" applyFont="1" applyBorder="1" applyAlignment="1">
      <alignment horizontal="center" vertical="top"/>
    </xf>
    <xf numFmtId="0" fontId="10" fillId="8" borderId="14" xfId="0" applyFont="1" applyFill="1" applyBorder="1" applyAlignment="1">
      <alignment horizontal="left" vertical="top" wrapText="1"/>
    </xf>
    <xf numFmtId="0" fontId="10" fillId="8" borderId="1" xfId="0" applyFont="1" applyFill="1" applyBorder="1">
      <alignment vertical="top"/>
    </xf>
    <xf numFmtId="0" fontId="10" fillId="8" borderId="15" xfId="0" applyFont="1" applyFill="1" applyBorder="1">
      <alignment vertical="top"/>
    </xf>
    <xf numFmtId="0" fontId="10" fillId="0" borderId="2"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vertical="top" wrapText="1"/>
    </xf>
    <xf numFmtId="176" fontId="6" fillId="0" borderId="1" xfId="0" applyNumberFormat="1" applyFont="1" applyFill="1" applyBorder="1" applyAlignment="1">
      <alignment horizontal="center" vertical="top" wrapText="1"/>
    </xf>
    <xf numFmtId="0" fontId="6" fillId="0" borderId="1" xfId="0" applyFont="1" applyBorder="1" applyAlignment="1">
      <alignment horizontal="right" vertical="top" wrapText="1"/>
    </xf>
    <xf numFmtId="0" fontId="6" fillId="0" borderId="1" xfId="0" applyFont="1" applyFill="1" applyBorder="1" applyAlignment="1">
      <alignment horizontal="right"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horizontal="left" vertical="top" wrapText="1"/>
    </xf>
    <xf numFmtId="0" fontId="0"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2" xfId="0" applyFont="1" applyBorder="1" applyAlignment="1">
      <alignment vertical="top" wrapText="1"/>
    </xf>
    <xf numFmtId="0" fontId="0" fillId="0" borderId="4" xfId="0" applyBorder="1" applyAlignment="1">
      <alignment horizontal="center" vertical="top" wrapText="1"/>
    </xf>
    <xf numFmtId="0" fontId="6" fillId="0" borderId="4" xfId="0" applyFont="1" applyBorder="1" applyAlignment="1">
      <alignment vertical="top" wrapText="1"/>
    </xf>
    <xf numFmtId="0" fontId="0" fillId="0" borderId="1" xfId="0" applyBorder="1" applyAlignment="1">
      <alignment horizontal="center" vertical="top" wrapText="1"/>
    </xf>
    <xf numFmtId="0" fontId="6"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4" xfId="0" applyFont="1" applyBorder="1" applyAlignment="1">
      <alignment vertical="top" wrapText="1"/>
    </xf>
    <xf numFmtId="49" fontId="6" fillId="0" borderId="1" xfId="0" applyNumberFormat="1" applyFont="1" applyFill="1" applyBorder="1" applyAlignment="1">
      <alignment horizontal="left" vertical="top" wrapText="1"/>
    </xf>
    <xf numFmtId="0" fontId="0"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49" fontId="0" fillId="0" borderId="4" xfId="0" applyNumberFormat="1" applyFont="1" applyBorder="1" applyAlignment="1">
      <alignment horizontal="left"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1" xfId="0" applyFont="1" applyBorder="1" applyAlignment="1">
      <alignment horizontal="left" vertical="top" wrapText="1"/>
    </xf>
    <xf numFmtId="176" fontId="6" fillId="6" borderId="1" xfId="0" applyNumberFormat="1" applyFont="1" applyFill="1" applyBorder="1" applyAlignment="1">
      <alignment horizontal="center" vertical="top" wrapText="1"/>
    </xf>
    <xf numFmtId="0" fontId="6" fillId="6" borderId="1" xfId="0" applyFont="1" applyFill="1" applyBorder="1" applyAlignment="1">
      <alignment vertical="top" wrapText="1"/>
    </xf>
    <xf numFmtId="176" fontId="6" fillId="0" borderId="2" xfId="0" applyNumberFormat="1" applyFont="1" applyBorder="1" applyAlignment="1">
      <alignment horizontal="center" vertical="top" wrapText="1"/>
    </xf>
    <xf numFmtId="0" fontId="6" fillId="7" borderId="1" xfId="0" applyFont="1" applyFill="1" applyBorder="1" applyAlignment="1">
      <alignment horizontal="center" vertical="top" wrapText="1"/>
    </xf>
    <xf numFmtId="0" fontId="6" fillId="7" borderId="1" xfId="0" applyFont="1" applyFill="1" applyBorder="1" applyAlignment="1">
      <alignment horizontal="left" vertical="top" wrapText="1"/>
    </xf>
    <xf numFmtId="49" fontId="6" fillId="7" borderId="1" xfId="0" applyNumberFormat="1" applyFont="1" applyFill="1" applyBorder="1" applyAlignment="1">
      <alignment horizontal="left" vertical="top" wrapText="1"/>
    </xf>
    <xf numFmtId="0" fontId="10" fillId="7" borderId="1" xfId="0" applyFont="1" applyFill="1" applyBorder="1" applyAlignment="1">
      <alignment horizontal="center" vertical="top" wrapText="1"/>
    </xf>
    <xf numFmtId="176" fontId="10" fillId="7" borderId="1" xfId="0" applyNumberFormat="1" applyFont="1" applyFill="1" applyBorder="1" applyAlignment="1">
      <alignment horizontal="center" vertical="top" wrapText="1"/>
    </xf>
    <xf numFmtId="0" fontId="10" fillId="7" borderId="1" xfId="0" applyFont="1" applyFill="1" applyBorder="1" applyAlignment="1">
      <alignment vertical="top" wrapText="1"/>
    </xf>
    <xf numFmtId="49" fontId="0" fillId="0" borderId="1" xfId="0" applyNumberFormat="1" applyBorder="1" applyAlignment="1">
      <alignment horizontal="left" vertical="top"/>
    </xf>
    <xf numFmtId="0" fontId="6" fillId="9" borderId="4" xfId="0" applyFont="1" applyFill="1" applyBorder="1" applyAlignment="1">
      <alignment vertical="top" wrapText="1"/>
    </xf>
    <xf numFmtId="0" fontId="6" fillId="9" borderId="1" xfId="0" applyFont="1" applyFill="1" applyBorder="1" applyAlignment="1">
      <alignment horizontal="left" vertical="top" wrapText="1"/>
    </xf>
    <xf numFmtId="0" fontId="6" fillId="9" borderId="1"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 xfId="0" applyFont="1" applyFill="1" applyBorder="1" applyAlignment="1">
      <alignment vertical="top" wrapText="1"/>
    </xf>
    <xf numFmtId="0" fontId="0" fillId="9" borderId="1" xfId="0" applyFill="1" applyBorder="1" applyAlignment="1">
      <alignment horizontal="center" vertical="top" wrapText="1"/>
    </xf>
    <xf numFmtId="14" fontId="6" fillId="7" borderId="4" xfId="0" applyNumberFormat="1" applyFont="1" applyFill="1" applyBorder="1" applyAlignment="1">
      <alignment horizontal="center" vertical="top" wrapText="1"/>
    </xf>
    <xf numFmtId="0" fontId="6" fillId="7" borderId="1" xfId="0" applyFont="1" applyFill="1" applyBorder="1" applyAlignment="1">
      <alignment horizontal="center" vertical="top"/>
    </xf>
    <xf numFmtId="0" fontId="6" fillId="7" borderId="1" xfId="0" applyFont="1" applyFill="1" applyBorder="1" applyAlignment="1">
      <alignment vertical="top" wrapText="1"/>
    </xf>
    <xf numFmtId="14" fontId="0" fillId="7" borderId="1" xfId="0" applyNumberFormat="1" applyFill="1" applyBorder="1" applyAlignment="1">
      <alignment horizontal="center" vertical="top" wrapText="1"/>
    </xf>
    <xf numFmtId="176" fontId="6" fillId="7" borderId="1" xfId="0" applyNumberFormat="1" applyFont="1" applyFill="1" applyBorder="1" applyAlignment="1">
      <alignment horizontal="center" vertical="top" wrapText="1"/>
    </xf>
    <xf numFmtId="14" fontId="0" fillId="6" borderId="4" xfId="0" applyNumberFormat="1" applyFill="1" applyBorder="1" applyAlignment="1">
      <alignment horizontal="center" vertical="top" wrapText="1"/>
    </xf>
    <xf numFmtId="0" fontId="0" fillId="6" borderId="4" xfId="0" applyFill="1" applyBorder="1" applyAlignment="1">
      <alignment horizontal="center" vertical="top" wrapText="1"/>
    </xf>
    <xf numFmtId="176" fontId="0" fillId="6" borderId="4" xfId="0" applyNumberFormat="1" applyFill="1" applyBorder="1" applyAlignment="1">
      <alignment horizontal="center" vertical="top" wrapText="1"/>
    </xf>
    <xf numFmtId="0" fontId="0" fillId="6" borderId="2" xfId="0" applyFont="1" applyFill="1" applyBorder="1" applyAlignment="1">
      <alignment horizontal="left" vertical="top" wrapText="1"/>
    </xf>
    <xf numFmtId="49" fontId="0" fillId="7" borderId="1" xfId="0" applyNumberFormat="1" applyFont="1" applyFill="1" applyBorder="1" applyAlignment="1">
      <alignment horizontal="left" vertical="top" wrapText="1"/>
    </xf>
    <xf numFmtId="0" fontId="0" fillId="7" borderId="1" xfId="0" applyFont="1" applyFill="1" applyBorder="1" applyAlignment="1">
      <alignment horizontal="center" vertical="top" wrapText="1"/>
    </xf>
    <xf numFmtId="14" fontId="0" fillId="7" borderId="4" xfId="0" applyNumberFormat="1" applyFont="1" applyFill="1" applyBorder="1" applyAlignment="1">
      <alignment horizontal="center" vertical="top" wrapText="1"/>
    </xf>
    <xf numFmtId="0" fontId="0" fillId="7" borderId="1" xfId="0" applyFill="1" applyBorder="1" applyAlignment="1">
      <alignment horizontal="center" vertical="top"/>
    </xf>
    <xf numFmtId="0" fontId="0" fillId="7" borderId="1" xfId="0" applyFill="1" applyBorder="1" applyAlignment="1">
      <alignment vertical="top" wrapText="1"/>
    </xf>
    <xf numFmtId="176" fontId="0" fillId="7" borderId="1" xfId="0" applyNumberFormat="1" applyFill="1" applyBorder="1" applyAlignment="1">
      <alignment horizontal="center" vertical="top" wrapText="1"/>
    </xf>
    <xf numFmtId="0" fontId="0" fillId="7" borderId="1" xfId="0" applyFill="1" applyBorder="1" applyAlignment="1">
      <alignment horizontal="center" vertical="top" wrapText="1"/>
    </xf>
    <xf numFmtId="14" fontId="0" fillId="0" borderId="4" xfId="0" applyNumberFormat="1" applyFont="1" applyBorder="1" applyAlignment="1">
      <alignment horizontal="center" vertical="top" wrapText="1"/>
    </xf>
    <xf numFmtId="0" fontId="0" fillId="0" borderId="1" xfId="0" applyFont="1" applyBorder="1" applyAlignment="1">
      <alignment horizontal="center" vertical="top" wrapText="1"/>
    </xf>
    <xf numFmtId="176" fontId="0" fillId="0" borderId="6" xfId="0" applyNumberFormat="1"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vertical="top" wrapText="1"/>
    </xf>
    <xf numFmtId="49" fontId="6" fillId="0" borderId="1" xfId="0" applyNumberFormat="1" applyFont="1" applyBorder="1" applyAlignment="1">
      <alignmen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0" fillId="0" borderId="1" xfId="0"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0"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6"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10" fillId="0" borderId="2" xfId="0" applyFont="1" applyBorder="1" applyAlignment="1">
      <alignment horizontal="left" vertical="top" wrapText="1"/>
    </xf>
    <xf numFmtId="49" fontId="10" fillId="0" borderId="4" xfId="0" applyNumberFormat="1" applyFont="1" applyBorder="1" applyAlignment="1">
      <alignment horizontal="left"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4" xfId="0" applyFont="1" applyBorder="1" applyAlignment="1">
      <alignment vertical="top" wrapText="1"/>
    </xf>
    <xf numFmtId="0" fontId="0"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Font="1" applyBorder="1" applyAlignment="1">
      <alignment horizontal="center" vertical="top" wrapText="1"/>
    </xf>
    <xf numFmtId="0" fontId="0" fillId="0" borderId="1" xfId="0" applyBorder="1" applyAlignment="1">
      <alignment horizontal="left"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vertical="top" wrapText="1"/>
    </xf>
    <xf numFmtId="0" fontId="6" fillId="0" borderId="2" xfId="0" applyFont="1" applyBorder="1" applyAlignment="1">
      <alignment horizontal="center"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49" fontId="6" fillId="0" borderId="2"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2" xfId="0" applyFont="1" applyFill="1" applyBorder="1" applyAlignment="1">
      <alignment horizontal="left" vertical="top" wrapText="1"/>
    </xf>
    <xf numFmtId="0" fontId="6" fillId="0" borderId="1" xfId="0" applyFont="1" applyBorder="1" applyAlignment="1">
      <alignment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vertical="top" wrapText="1"/>
    </xf>
    <xf numFmtId="49" fontId="6" fillId="0" borderId="2" xfId="0" applyNumberFormat="1" applyFont="1" applyFill="1" applyBorder="1" applyAlignment="1">
      <alignment horizontal="left" vertical="top" wrapText="1"/>
    </xf>
    <xf numFmtId="0" fontId="6" fillId="0" borderId="6" xfId="0" applyFont="1" applyBorder="1" applyAlignment="1">
      <alignment horizontal="center" vertical="top" wrapText="1"/>
    </xf>
    <xf numFmtId="0" fontId="6" fillId="0" borderId="6" xfId="0" applyFont="1" applyBorder="1" applyAlignment="1">
      <alignment horizontal="left" vertical="top" wrapText="1"/>
    </xf>
    <xf numFmtId="176" fontId="10" fillId="0" borderId="1" xfId="0" applyNumberFormat="1" applyFont="1" applyFill="1" applyBorder="1" applyAlignment="1">
      <alignment horizontal="center" vertical="top" wrapText="1"/>
    </xf>
    <xf numFmtId="0" fontId="10" fillId="0" borderId="1" xfId="0" applyFont="1" applyFill="1" applyBorder="1" applyAlignment="1">
      <alignment horizontal="center" vertical="top" wrapText="1"/>
    </xf>
    <xf numFmtId="0" fontId="10" fillId="0" borderId="1" xfId="0" applyFont="1" applyFill="1" applyBorder="1" applyAlignment="1">
      <alignment vertical="top" wrapText="1"/>
    </xf>
    <xf numFmtId="49" fontId="6" fillId="0" borderId="10" xfId="0" applyNumberFormat="1" applyFont="1" applyFill="1" applyBorder="1" applyAlignment="1">
      <alignment horizontal="left" vertical="top" wrapText="1"/>
    </xf>
    <xf numFmtId="0" fontId="6" fillId="0" borderId="1" xfId="0" applyFont="1" applyFill="1" applyBorder="1" applyAlignment="1">
      <alignment vertical="center" wrapText="1"/>
    </xf>
    <xf numFmtId="0" fontId="0" fillId="0" borderId="1" xfId="0" applyFill="1" applyBorder="1" applyAlignment="1">
      <alignment horizontal="center" vertical="top" wrapText="1"/>
    </xf>
    <xf numFmtId="176" fontId="0" fillId="0" borderId="4" xfId="0" applyNumberFormat="1" applyFill="1" applyBorder="1" applyAlignment="1">
      <alignment horizontal="center" vertical="top" wrapText="1"/>
    </xf>
    <xf numFmtId="0" fontId="0" fillId="0" borderId="1" xfId="0" applyFill="1" applyBorder="1" applyAlignment="1">
      <alignment vertical="top" wrapText="1"/>
    </xf>
    <xf numFmtId="49" fontId="6" fillId="0" borderId="4" xfId="0" applyNumberFormat="1" applyFont="1" applyBorder="1" applyAlignment="1">
      <alignment horizontal="left" vertical="center" wrapText="1"/>
    </xf>
    <xf numFmtId="0" fontId="6" fillId="0" borderId="2" xfId="0" applyFont="1" applyBorder="1" applyAlignment="1">
      <alignment vertical="center" wrapText="1"/>
    </xf>
    <xf numFmtId="21" fontId="6" fillId="0" borderId="1" xfId="0" applyNumberFormat="1" applyFont="1" applyBorder="1" applyAlignment="1">
      <alignment horizontal="left" vertical="top" wrapText="1"/>
    </xf>
    <xf numFmtId="0" fontId="6" fillId="6" borderId="2" xfId="0" applyFont="1" applyFill="1" applyBorder="1" applyAlignment="1">
      <alignment horizontal="left" vertical="top" wrapText="1"/>
    </xf>
    <xf numFmtId="0" fontId="6" fillId="0" borderId="4" xfId="0" applyFont="1" applyBorder="1" applyAlignment="1">
      <alignment horizontal="center" vertical="top" wrapText="1"/>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0" fillId="0" borderId="1" xfId="0" applyBorder="1" applyAlignment="1">
      <alignment horizontal="left" vertical="top" wrapText="1"/>
    </xf>
    <xf numFmtId="0" fontId="6" fillId="0" borderId="4"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horizontal="left" vertical="top" wrapText="1"/>
    </xf>
    <xf numFmtId="0" fontId="0" fillId="0" borderId="1" xfId="0" applyBorder="1" applyAlignment="1">
      <alignment horizontal="left" vertical="top" wrapText="1"/>
    </xf>
    <xf numFmtId="0" fontId="6" fillId="0" borderId="1" xfId="0" applyFont="1"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6" fillId="0" borderId="4" xfId="0" applyFont="1" applyBorder="1" applyAlignment="1">
      <alignment horizontal="center" vertical="top" wrapText="1"/>
    </xf>
    <xf numFmtId="0" fontId="6" fillId="0" borderId="4" xfId="0" applyFont="1" applyBorder="1" applyAlignment="1">
      <alignment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49" fontId="0" fillId="0" borderId="4" xfId="0" applyNumberFormat="1"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6" fillId="0" borderId="1" xfId="0" applyFont="1" applyBorder="1" applyAlignment="1">
      <alignment vertical="top" wrapText="1"/>
    </xf>
    <xf numFmtId="0" fontId="0" fillId="0" borderId="1" xfId="0" applyBorder="1" applyAlignment="1">
      <alignment horizontal="center" vertical="top" wrapText="1"/>
    </xf>
    <xf numFmtId="0" fontId="0"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17" fillId="0" borderId="1" xfId="0" applyFont="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6" fillId="0" borderId="4" xfId="0" applyFont="1" applyBorder="1" applyAlignment="1">
      <alignment horizontal="center" vertical="top" wrapText="1"/>
    </xf>
    <xf numFmtId="0" fontId="10"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vertical="top" wrapText="1"/>
    </xf>
    <xf numFmtId="0" fontId="10" fillId="0" borderId="1" xfId="0" applyFont="1" applyFill="1" applyBorder="1" applyAlignment="1">
      <alignment horizontal="left" vertical="top" wrapText="1"/>
    </xf>
    <xf numFmtId="49" fontId="10" fillId="0" borderId="1" xfId="0" applyNumberFormat="1" applyFont="1" applyFill="1" applyBorder="1" applyAlignment="1">
      <alignment horizontal="left" vertical="top" wrapText="1"/>
    </xf>
    <xf numFmtId="14" fontId="10" fillId="0" borderId="4" xfId="0" applyNumberFormat="1" applyFont="1" applyFill="1" applyBorder="1" applyAlignment="1">
      <alignment horizontal="center" vertical="top" wrapText="1"/>
    </xf>
    <xf numFmtId="49" fontId="10" fillId="6" borderId="2" xfId="0" applyNumberFormat="1"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1" xfId="0" applyFont="1" applyFill="1" applyBorder="1" applyAlignment="1">
      <alignment horizontal="left" vertical="top" wrapText="1"/>
    </xf>
    <xf numFmtId="14" fontId="6" fillId="6" borderId="4" xfId="0" applyNumberFormat="1" applyFont="1" applyFill="1" applyBorder="1" applyAlignment="1">
      <alignment horizontal="center" vertical="top" wrapText="1"/>
    </xf>
    <xf numFmtId="0" fontId="6" fillId="6" borderId="4" xfId="0" applyFont="1" applyFill="1" applyBorder="1" applyAlignment="1">
      <alignment horizontal="center" vertical="top" wrapText="1"/>
    </xf>
    <xf numFmtId="0" fontId="19" fillId="0" borderId="1" xfId="0" applyFont="1">
      <alignment vertical="top"/>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49" fontId="6" fillId="0" borderId="2" xfId="0" applyNumberFormat="1"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49" fontId="10" fillId="0" borderId="2" xfId="0" applyNumberFormat="1" applyFont="1" applyBorder="1" applyAlignment="1">
      <alignment horizontal="left" vertical="top" wrapText="1"/>
    </xf>
    <xf numFmtId="49" fontId="10" fillId="0" borderId="4" xfId="0" applyNumberFormat="1"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6" fillId="0" borderId="1" xfId="0" applyFont="1" applyBorder="1" applyAlignment="1">
      <alignment horizontal="center" vertical="top" wrapText="1"/>
    </xf>
    <xf numFmtId="14" fontId="0" fillId="0" borderId="1" xfId="0" applyNumberFormat="1" applyBorder="1" applyAlignment="1">
      <alignment vertical="top" wrapText="1"/>
    </xf>
    <xf numFmtId="0" fontId="14" fillId="0" borderId="1" xfId="0" applyFont="1" applyFill="1" applyBorder="1" applyAlignment="1">
      <alignment vertical="top" wrapText="1"/>
    </xf>
    <xf numFmtId="0" fontId="14" fillId="0" borderId="1" xfId="0" applyFont="1" applyBorder="1" applyAlignment="1">
      <alignment horizontal="left" vertical="top" wrapText="1"/>
    </xf>
    <xf numFmtId="0" fontId="20" fillId="0" borderId="1" xfId="0" applyFont="1" applyAlignment="1">
      <alignment vertical="top" wrapText="1"/>
    </xf>
    <xf numFmtId="0" fontId="0" fillId="0" borderId="2" xfId="0" applyFont="1" applyBorder="1" applyAlignment="1">
      <alignment horizontal="center" vertical="top" wrapText="1"/>
    </xf>
    <xf numFmtId="0" fontId="0" fillId="0" borderId="4" xfId="0" applyFont="1" applyBorder="1" applyAlignment="1">
      <alignment horizontal="center"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4" xfId="0" applyNumberFormat="1" applyFont="1" applyBorder="1" applyAlignment="1">
      <alignment horizontal="left" vertical="top" wrapText="1"/>
    </xf>
    <xf numFmtId="0" fontId="6" fillId="0" borderId="2" xfId="0" applyFont="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4" xfId="0" applyBorder="1" applyAlignment="1">
      <alignment horizontal="center" vertical="top" wrapText="1"/>
    </xf>
    <xf numFmtId="0" fontId="0" fillId="0" borderId="4" xfId="0" applyFont="1" applyBorder="1" applyAlignment="1">
      <alignment horizontal="center" vertical="top" wrapText="1"/>
    </xf>
    <xf numFmtId="0" fontId="0" fillId="0" borderId="4" xfId="0"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6" fillId="0" borderId="2" xfId="0" applyFont="1" applyBorder="1" applyAlignment="1">
      <alignment horizontal="center"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6" fillId="0" borderId="1" xfId="0" applyFont="1" applyFill="1" applyBorder="1" applyAlignment="1">
      <alignment vertical="top" wrapText="1"/>
    </xf>
    <xf numFmtId="0" fontId="0" fillId="10" borderId="1" xfId="0" applyFont="1" applyFill="1" applyBorder="1" applyAlignment="1">
      <alignment horizontal="left" vertical="top" wrapText="1"/>
    </xf>
    <xf numFmtId="0" fontId="10" fillId="10" borderId="1" xfId="0" applyFont="1" applyFill="1" applyBorder="1" applyAlignment="1">
      <alignment horizontal="left"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4" xfId="0" applyNumberFormat="1" applyFont="1" applyBorder="1" applyAlignment="1">
      <alignment horizontal="left"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0" borderId="3" xfId="0" applyFont="1" applyBorder="1" applyAlignment="1">
      <alignment horizontal="left" vertical="top" wrapText="1"/>
    </xf>
    <xf numFmtId="0" fontId="0" fillId="10" borderId="2" xfId="0" applyFont="1" applyFill="1" applyBorder="1" applyAlignment="1">
      <alignment horizontal="left" vertical="top" wrapText="1"/>
    </xf>
    <xf numFmtId="0" fontId="0" fillId="10" borderId="3" xfId="0" applyFont="1" applyFill="1" applyBorder="1" applyAlignment="1">
      <alignment horizontal="left" vertical="top" wrapText="1"/>
    </xf>
    <xf numFmtId="0" fontId="0" fillId="10" borderId="4" xfId="0" applyFont="1" applyFill="1" applyBorder="1" applyAlignment="1">
      <alignment horizontal="left" vertical="top" wrapText="1"/>
    </xf>
    <xf numFmtId="0" fontId="6" fillId="10" borderId="2" xfId="0" applyFont="1" applyFill="1" applyBorder="1" applyAlignment="1">
      <alignment horizontal="left" vertical="top" wrapText="1"/>
    </xf>
    <xf numFmtId="0" fontId="6" fillId="10" borderId="3" xfId="0" applyFont="1" applyFill="1" applyBorder="1" applyAlignment="1">
      <alignment horizontal="left" vertical="top" wrapText="1"/>
    </xf>
    <xf numFmtId="0" fontId="6" fillId="10" borderId="4" xfId="0" applyFont="1" applyFill="1" applyBorder="1" applyAlignment="1">
      <alignment horizontal="left"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6" fillId="0" borderId="2" xfId="0" applyNumberFormat="1" applyFont="1" applyFill="1" applyBorder="1" applyAlignment="1">
      <alignment horizontal="left" vertical="top" wrapText="1"/>
    </xf>
    <xf numFmtId="49" fontId="6" fillId="0" borderId="3" xfId="0" applyNumberFormat="1" applyFont="1" applyFill="1" applyBorder="1" applyAlignment="1">
      <alignment horizontal="left" vertical="top" wrapText="1"/>
    </xf>
    <xf numFmtId="49" fontId="6" fillId="0" borderId="4" xfId="0" applyNumberFormat="1" applyFont="1" applyFill="1" applyBorder="1" applyAlignment="1">
      <alignment horizontal="left" vertical="top" wrapText="1"/>
    </xf>
    <xf numFmtId="0" fontId="6" fillId="0" borderId="2"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center" vertical="top" wrapText="1"/>
    </xf>
    <xf numFmtId="0" fontId="0" fillId="0" borderId="4" xfId="0" applyBorder="1" applyAlignment="1">
      <alignment horizontal="left" vertical="top" wrapText="1"/>
    </xf>
    <xf numFmtId="0" fontId="6" fillId="7" borderId="2" xfId="0" applyFont="1" applyFill="1" applyBorder="1" applyAlignment="1">
      <alignment horizontal="left" vertical="top" wrapText="1"/>
    </xf>
    <xf numFmtId="0" fontId="6" fillId="7" borderId="4" xfId="0" applyFont="1" applyFill="1" applyBorder="1" applyAlignment="1">
      <alignment horizontal="left" vertical="top" wrapText="1"/>
    </xf>
    <xf numFmtId="0" fontId="6" fillId="7" borderId="3" xfId="0" applyFont="1" applyFill="1" applyBorder="1" applyAlignment="1">
      <alignment horizontal="left" vertical="top" wrapText="1"/>
    </xf>
    <xf numFmtId="0" fontId="6" fillId="7" borderId="2" xfId="0" applyFont="1" applyFill="1" applyBorder="1" applyAlignment="1">
      <alignment horizontal="center" vertical="top" wrapText="1"/>
    </xf>
    <xf numFmtId="0" fontId="6" fillId="7" borderId="3" xfId="0" applyFont="1" applyFill="1" applyBorder="1" applyAlignment="1">
      <alignment horizontal="center" vertical="top" wrapText="1"/>
    </xf>
    <xf numFmtId="0" fontId="6" fillId="7" borderId="4" xfId="0" applyFont="1" applyFill="1" applyBorder="1" applyAlignment="1">
      <alignment horizontal="center" vertical="top" wrapText="1"/>
    </xf>
    <xf numFmtId="0" fontId="6" fillId="0" borderId="10" xfId="0" applyFont="1" applyBorder="1" applyAlignment="1">
      <alignment horizontal="center" vertical="top" wrapText="1"/>
    </xf>
    <xf numFmtId="0" fontId="6" fillId="0" borderId="20" xfId="0" applyFont="1" applyBorder="1" applyAlignment="1">
      <alignment horizontal="center" vertical="top" wrapText="1"/>
    </xf>
    <xf numFmtId="0" fontId="6" fillId="0" borderId="2" xfId="0" applyFont="1" applyFill="1" applyBorder="1" applyAlignment="1">
      <alignment vertical="top" wrapText="1"/>
    </xf>
    <xf numFmtId="0" fontId="6" fillId="0" borderId="3" xfId="0" applyFont="1" applyFill="1" applyBorder="1" applyAlignment="1">
      <alignmen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6" fillId="0" borderId="9"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6" fillId="0" borderId="19" xfId="0" applyFont="1" applyBorder="1" applyAlignment="1">
      <alignment horizontal="center" vertical="top" wrapText="1"/>
    </xf>
    <xf numFmtId="49" fontId="10" fillId="7" borderId="2" xfId="0" applyNumberFormat="1" applyFont="1" applyFill="1" applyBorder="1" applyAlignment="1">
      <alignment horizontal="left" vertical="top" wrapText="1"/>
    </xf>
    <xf numFmtId="49" fontId="10" fillId="7" borderId="3" xfId="0" applyNumberFormat="1" applyFont="1" applyFill="1" applyBorder="1" applyAlignment="1">
      <alignment horizontal="left" vertical="top" wrapText="1"/>
    </xf>
    <xf numFmtId="49" fontId="10" fillId="7" borderId="4" xfId="0" applyNumberFormat="1"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vertical="top" wrapText="1"/>
    </xf>
    <xf numFmtId="0" fontId="0" fillId="0" borderId="1" xfId="0" applyBorder="1" applyAlignment="1">
      <alignment vertical="top" wrapText="1"/>
    </xf>
    <xf numFmtId="0" fontId="0" fillId="7" borderId="2" xfId="0" applyFont="1" applyFill="1" applyBorder="1" applyAlignment="1">
      <alignment horizontal="left" vertical="top" wrapText="1"/>
    </xf>
    <xf numFmtId="0" fontId="0" fillId="7" borderId="4" xfId="0" applyFont="1" applyFill="1" applyBorder="1" applyAlignment="1">
      <alignment horizontal="left" vertical="top" wrapText="1"/>
    </xf>
    <xf numFmtId="0" fontId="0" fillId="0" borderId="10"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7" borderId="3" xfId="0" applyFont="1" applyFill="1" applyBorder="1" applyAlignment="1">
      <alignment horizontal="left" vertical="top" wrapText="1"/>
    </xf>
    <xf numFmtId="0" fontId="14" fillId="0" borderId="2" xfId="0" applyFont="1" applyBorder="1" applyAlignment="1">
      <alignment horizontal="center" vertical="top" wrapText="1"/>
    </xf>
    <xf numFmtId="0" fontId="14" fillId="0" borderId="3" xfId="0" applyFont="1" applyBorder="1" applyAlignment="1">
      <alignment horizontal="center" vertical="top" wrapText="1"/>
    </xf>
    <xf numFmtId="0" fontId="0" fillId="0" borderId="2" xfId="0" applyFont="1" applyBorder="1" applyAlignment="1">
      <alignment vertical="top" wrapText="1"/>
    </xf>
    <xf numFmtId="0" fontId="0" fillId="0" borderId="3" xfId="0" applyFont="1" applyBorder="1" applyAlignment="1">
      <alignment vertical="top" wrapText="1"/>
    </xf>
    <xf numFmtId="49" fontId="10" fillId="0" borderId="2" xfId="0" applyNumberFormat="1" applyFont="1" applyBorder="1" applyAlignment="1">
      <alignment horizontal="left" vertical="top" wrapText="1"/>
    </xf>
    <xf numFmtId="49" fontId="10" fillId="0" borderId="4" xfId="0" applyNumberFormat="1" applyFont="1" applyBorder="1" applyAlignment="1">
      <alignment horizontal="left" vertical="top" wrapText="1"/>
    </xf>
    <xf numFmtId="0" fontId="0" fillId="0" borderId="1" xfId="0" applyBorder="1" applyAlignment="1">
      <alignment horizontal="left"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vertical="top" wrapText="1"/>
    </xf>
    <xf numFmtId="0" fontId="6" fillId="0" borderId="4" xfId="0" applyFont="1" applyFill="1" applyBorder="1" applyAlignment="1">
      <alignment horizontal="center" vertical="top" wrapText="1"/>
    </xf>
    <xf numFmtId="0" fontId="17" fillId="0" borderId="2" xfId="0" applyFont="1" applyBorder="1" applyAlignment="1">
      <alignment horizontal="center" vertical="top" wrapText="1"/>
    </xf>
    <xf numFmtId="0" fontId="17" fillId="0" borderId="2" xfId="0" applyFont="1" applyBorder="1" applyAlignment="1">
      <alignment horizontal="left" vertical="top" wrapText="1"/>
    </xf>
  </cellXfs>
  <cellStyles count="4">
    <cellStyle name="60% - アクセント 6" xfId="1" builtinId="52"/>
    <cellStyle name="見出し-1" xfId="2"/>
    <cellStyle name="見出し-2" xfId="3"/>
    <cellStyle name="標準" xfId="0" builtinId="0" customBuiltin="1"/>
  </cellStyles>
  <dxfs count="1172">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71"/>
      <tableStyleElement type="headerRow" dxfId="117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arthian2">
  <a:themeElements>
    <a:clrScheme name="earthian2">
      <a:dk1>
        <a:sysClr val="windowText" lastClr="000000"/>
      </a:dk1>
      <a:lt1>
        <a:sysClr val="window" lastClr="FFFFFF"/>
      </a:lt1>
      <a:dk2>
        <a:srgbClr val="FF6699"/>
      </a:dk2>
      <a:lt2>
        <a:srgbClr val="FFCCFF"/>
      </a:lt2>
      <a:accent1>
        <a:srgbClr val="FF00FF"/>
      </a:accent1>
      <a:accent2>
        <a:srgbClr val="FF0000"/>
      </a:accent2>
      <a:accent3>
        <a:srgbClr val="FF9933"/>
      </a:accent3>
      <a:accent4>
        <a:srgbClr val="FFFF00"/>
      </a:accent4>
      <a:accent5>
        <a:srgbClr val="00FF00"/>
      </a:accent5>
      <a:accent6>
        <a:srgbClr val="0000FF"/>
      </a:accent6>
      <a:hlink>
        <a:srgbClr val="0000FF"/>
      </a:hlink>
      <a:folHlink>
        <a:srgbClr val="6600CC"/>
      </a:folHlink>
    </a:clrScheme>
    <a:fontScheme name="earthian">
      <a:majorFont>
        <a:latin typeface="Century Gothic"/>
        <a:ea typeface="Meiryo UI"/>
        <a:cs typeface=""/>
      </a:majorFont>
      <a:minorFont>
        <a:latin typeface="Century Gothic"/>
        <a:ea typeface="Meiryo UI"/>
        <a:cs typeface=""/>
      </a:minorFont>
    </a:fontScheme>
    <a:fmtScheme name="キュート">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78000"/>
                <a:satMod val="220000"/>
              </a:schemeClr>
            </a:gs>
            <a:gs pos="100000">
              <a:schemeClr val="phClr">
                <a:shade val="35000"/>
                <a:satMod val="155000"/>
              </a:schemeClr>
            </a:gs>
          </a:gsLst>
          <a:path path="circle">
            <a:fillToRect l="50000" t="50000" r="50000" b="50000"/>
          </a:path>
        </a:gradFill>
        <a:blipFill>
          <a:blip xmlns:r="http://schemas.openxmlformats.org/officeDocument/2006/relationships" r:embed="rId1">
            <a:duotone>
              <a:schemeClr val="phClr">
                <a:shade val="60000"/>
                <a:satMod val="180000"/>
              </a:schemeClr>
              <a:schemeClr val="phClr">
                <a:tint val="500"/>
                <a:satMod val="150000"/>
              </a:schemeClr>
            </a:duotone>
          </a:blip>
          <a:tile tx="0" ty="0" sx="50000" sy="50000" flip="none" algn="tl"/>
        </a:blipFill>
      </a:bgFillStyleLst>
    </a:fmtScheme>
  </a:themeElements>
  <a:objectDefaults>
    <a:spDef>
      <a:spPr>
        <a:solidFill>
          <a:schemeClr val="bg1"/>
        </a:solidFill>
        <a:ln w="9525">
          <a:solidFill>
            <a:schemeClr val="tx1"/>
          </a:solidFill>
        </a:ln>
      </a:spPr>
      <a:bodyPr vertOverflow="clip" horzOverflow="clip" lIns="36000" tIns="36000" rIns="36000" bIns="36000" rtlCol="0" anchor="t"/>
      <a:lstStyle>
        <a:defPPr algn="l">
          <a:defRPr kumimoji="1" sz="10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ln w="9525" cmpd="sng">
          <a:noFill/>
        </a:ln>
      </a:spPr>
      <a:bodyPr vertOverflow="overflow" horzOverflow="overflow" wrap="none" lIns="0" tIns="0" rIns="0" bIns="0" rtlCol="0" anchor="t"/>
      <a:lstStyle>
        <a:defPPr algn="l">
          <a:defRPr kumimoji="1" sz="1000">
            <a:latin typeface="Meiryo UI" panose="020B0604030504040204" pitchFamily="50" charset="-128"/>
            <a:ea typeface="Meiryo UI" panose="020B0604030504040204" pitchFamily="50" charset="-128"/>
            <a:cs typeface="Meiryo UI" panose="020B0604030504040204"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8"/>
  <sheetViews>
    <sheetView workbookViewId="0">
      <selection activeCell="G44" sqref="G44"/>
    </sheetView>
  </sheetViews>
  <sheetFormatPr defaultRowHeight="14.25" x14ac:dyDescent="0.25"/>
  <cols>
    <col min="1" max="1" width="3.5" style="15" bestFit="1" customWidth="1"/>
    <col min="2" max="2" width="18.375" style="15" bestFit="1" customWidth="1"/>
    <col min="3" max="4" width="9" style="15"/>
    <col min="5" max="5" width="9.5" style="15" bestFit="1" customWidth="1"/>
    <col min="6" max="6" width="9.25" style="15" bestFit="1" customWidth="1"/>
    <col min="7" max="7" width="39.125" style="15" customWidth="1"/>
    <col min="8" max="16384" width="9" style="15"/>
  </cols>
  <sheetData>
    <row r="1" spans="1:7" ht="16.5" x14ac:dyDescent="0.25">
      <c r="A1" s="21" t="s">
        <v>17</v>
      </c>
    </row>
    <row r="2" spans="1:7" x14ac:dyDescent="0.25">
      <c r="A2" s="27"/>
      <c r="B2" s="8" t="s">
        <v>13</v>
      </c>
      <c r="C2" s="8" t="s">
        <v>10</v>
      </c>
      <c r="D2" s="8" t="s">
        <v>11</v>
      </c>
      <c r="E2" s="8" t="s">
        <v>12</v>
      </c>
      <c r="F2" s="8" t="s">
        <v>26</v>
      </c>
      <c r="G2" s="8" t="s">
        <v>63</v>
      </c>
    </row>
    <row r="3" spans="1:7" x14ac:dyDescent="0.25">
      <c r="A3" s="9">
        <v>1</v>
      </c>
      <c r="B3" s="1" t="s">
        <v>85</v>
      </c>
      <c r="C3" s="1">
        <f t="shared" ref="C3:C17" ca="1" si="0">INDIRECT("'"&amp;$B3&amp;"'"&amp;"!C1")</f>
        <v>279</v>
      </c>
      <c r="D3" s="1">
        <f t="shared" ref="D3:D17" ca="1" si="1">INDIRECT("'"&amp;$B3&amp;"'"&amp;"!D1")</f>
        <v>279</v>
      </c>
      <c r="E3" s="1">
        <f t="shared" ref="E3:E17" ca="1" si="2">D3/C3*100</f>
        <v>100</v>
      </c>
      <c r="F3" s="1">
        <f t="shared" ref="F3:F17" ca="1" si="3">INDIRECT("'"&amp;$B3&amp;"'"&amp;"!F1")</f>
        <v>16</v>
      </c>
      <c r="G3" s="1"/>
    </row>
    <row r="4" spans="1:7" x14ac:dyDescent="0.25">
      <c r="A4" s="9">
        <v>2</v>
      </c>
      <c r="B4" s="1" t="s">
        <v>98</v>
      </c>
      <c r="C4" s="1">
        <f t="shared" ca="1" si="0"/>
        <v>481</v>
      </c>
      <c r="D4" s="1">
        <f t="shared" ca="1" si="1"/>
        <v>481</v>
      </c>
      <c r="E4" s="1">
        <f t="shared" ref="E4:E10" ca="1" si="4">D4/C4*100</f>
        <v>100</v>
      </c>
      <c r="F4" s="1">
        <f t="shared" ca="1" si="3"/>
        <v>4</v>
      </c>
      <c r="G4" s="1"/>
    </row>
    <row r="5" spans="1:7" x14ac:dyDescent="0.25">
      <c r="A5" s="9">
        <v>3</v>
      </c>
      <c r="B5" s="1" t="s">
        <v>178</v>
      </c>
      <c r="C5" s="1">
        <f t="shared" ca="1" si="0"/>
        <v>141</v>
      </c>
      <c r="D5" s="1">
        <f t="shared" ca="1" si="1"/>
        <v>141</v>
      </c>
      <c r="E5" s="1">
        <f t="shared" ref="E5:E6" ca="1" si="5">D5/C5*100</f>
        <v>100</v>
      </c>
      <c r="F5" s="1">
        <f t="shared" ca="1" si="3"/>
        <v>0</v>
      </c>
      <c r="G5" s="1"/>
    </row>
    <row r="6" spans="1:7" x14ac:dyDescent="0.25">
      <c r="A6" s="9">
        <v>4</v>
      </c>
      <c r="B6" s="1" t="s">
        <v>602</v>
      </c>
      <c r="C6" s="1">
        <f t="shared" ca="1" si="0"/>
        <v>255</v>
      </c>
      <c r="D6" s="1">
        <f t="shared" ca="1" si="1"/>
        <v>0</v>
      </c>
      <c r="E6" s="1">
        <f t="shared" ca="1" si="5"/>
        <v>0</v>
      </c>
      <c r="F6" s="1">
        <f t="shared" ca="1" si="3"/>
        <v>0</v>
      </c>
      <c r="G6" s="1"/>
    </row>
    <row r="7" spans="1:7" x14ac:dyDescent="0.25">
      <c r="A7" s="9">
        <v>5</v>
      </c>
      <c r="B7" s="1" t="s">
        <v>603</v>
      </c>
      <c r="C7" s="1">
        <f t="shared" ca="1" si="0"/>
        <v>166</v>
      </c>
      <c r="D7" s="1">
        <f t="shared" ca="1" si="1"/>
        <v>0</v>
      </c>
      <c r="E7" s="1">
        <f t="shared" ca="1" si="4"/>
        <v>0</v>
      </c>
      <c r="F7" s="1">
        <f t="shared" ca="1" si="3"/>
        <v>0</v>
      </c>
      <c r="G7" s="1"/>
    </row>
    <row r="8" spans="1:7" x14ac:dyDescent="0.25">
      <c r="A8" s="9">
        <v>6</v>
      </c>
      <c r="B8" s="1" t="s">
        <v>988</v>
      </c>
      <c r="C8" s="1">
        <f t="shared" ca="1" si="0"/>
        <v>31</v>
      </c>
      <c r="D8" s="1">
        <f t="shared" ca="1" si="1"/>
        <v>31</v>
      </c>
      <c r="E8" s="1">
        <f t="shared" ca="1" si="4"/>
        <v>100</v>
      </c>
      <c r="F8" s="1">
        <f t="shared" ca="1" si="3"/>
        <v>0</v>
      </c>
      <c r="G8" s="1"/>
    </row>
    <row r="9" spans="1:7" x14ac:dyDescent="0.25">
      <c r="A9" s="9">
        <v>7</v>
      </c>
      <c r="B9" s="1" t="s">
        <v>981</v>
      </c>
      <c r="C9" s="1">
        <f t="shared" ca="1" si="0"/>
        <v>189</v>
      </c>
      <c r="D9" s="1">
        <f t="shared" ca="1" si="1"/>
        <v>189</v>
      </c>
      <c r="E9" s="1">
        <f t="shared" ca="1" si="4"/>
        <v>100</v>
      </c>
      <c r="F9" s="1">
        <f t="shared" ca="1" si="3"/>
        <v>9</v>
      </c>
      <c r="G9" s="1"/>
    </row>
    <row r="10" spans="1:7" x14ac:dyDescent="0.25">
      <c r="A10" s="9">
        <v>8</v>
      </c>
      <c r="B10" s="1" t="s">
        <v>982</v>
      </c>
      <c r="C10" s="1">
        <f t="shared" ca="1" si="0"/>
        <v>203</v>
      </c>
      <c r="D10" s="1">
        <f t="shared" ca="1" si="1"/>
        <v>203</v>
      </c>
      <c r="E10" s="1">
        <f t="shared" ca="1" si="4"/>
        <v>100</v>
      </c>
      <c r="F10" s="1">
        <f t="shared" ca="1" si="3"/>
        <v>9</v>
      </c>
      <c r="G10" s="1"/>
    </row>
    <row r="11" spans="1:7" x14ac:dyDescent="0.25">
      <c r="A11" s="9">
        <v>9</v>
      </c>
      <c r="B11" s="1" t="s">
        <v>604</v>
      </c>
      <c r="C11" s="1">
        <f t="shared" ca="1" si="0"/>
        <v>342</v>
      </c>
      <c r="D11" s="1">
        <f t="shared" ca="1" si="1"/>
        <v>342</v>
      </c>
      <c r="E11" s="1">
        <f t="shared" ca="1" si="2"/>
        <v>100</v>
      </c>
      <c r="F11" s="1">
        <f t="shared" ca="1" si="3"/>
        <v>0</v>
      </c>
      <c r="G11" s="1"/>
    </row>
    <row r="12" spans="1:7" x14ac:dyDescent="0.25">
      <c r="A12" s="9">
        <v>10</v>
      </c>
      <c r="B12" s="226" t="s">
        <v>282</v>
      </c>
      <c r="C12" s="226">
        <f ca="1">INDIRECT("'"&amp;$B12&amp;"'"&amp;"!C1")</f>
        <v>31</v>
      </c>
      <c r="D12" s="226">
        <f ca="1">INDIRECT("'"&amp;$B12&amp;"'"&amp;"!D1")</f>
        <v>0</v>
      </c>
      <c r="E12" s="226">
        <f ca="1">D12/C12*100</f>
        <v>0</v>
      </c>
      <c r="F12" s="226">
        <f ca="1">INDIRECT("'"&amp;$B12&amp;"'"&amp;"!F1")</f>
        <v>0</v>
      </c>
      <c r="G12" s="1"/>
    </row>
    <row r="13" spans="1:7" x14ac:dyDescent="0.25">
      <c r="A13" s="9">
        <v>11</v>
      </c>
      <c r="B13" s="226" t="s">
        <v>286</v>
      </c>
      <c r="C13" s="226">
        <f ca="1">INDIRECT("'"&amp;$B13&amp;"'"&amp;"!C1")</f>
        <v>10</v>
      </c>
      <c r="D13" s="226">
        <f ca="1">INDIRECT("'"&amp;$B13&amp;"'"&amp;"!D1")</f>
        <v>0</v>
      </c>
      <c r="E13" s="226">
        <f ca="1">D13/C13*100</f>
        <v>0</v>
      </c>
      <c r="F13" s="226">
        <f ca="1">INDIRECT("'"&amp;$B13&amp;"'"&amp;"!F1")</f>
        <v>0</v>
      </c>
      <c r="G13" s="1"/>
    </row>
    <row r="14" spans="1:7" x14ac:dyDescent="0.25">
      <c r="A14" s="9">
        <v>12</v>
      </c>
      <c r="B14" s="226" t="s">
        <v>766</v>
      </c>
      <c r="C14" s="226">
        <f ca="1">INDIRECT("'"&amp;$B14&amp;"'"&amp;"!C1")</f>
        <v>25</v>
      </c>
      <c r="D14" s="226">
        <f ca="1">INDIRECT("'"&amp;$B14&amp;"'"&amp;"!D1")</f>
        <v>25</v>
      </c>
      <c r="E14" s="226">
        <f ca="1">D14/C14*100</f>
        <v>100</v>
      </c>
      <c r="F14" s="226">
        <f ca="1">INDIRECT("'"&amp;$B14&amp;"'"&amp;"!F1")</f>
        <v>0</v>
      </c>
      <c r="G14" s="1"/>
    </row>
    <row r="15" spans="1:7" x14ac:dyDescent="0.25">
      <c r="A15" s="9">
        <v>13</v>
      </c>
      <c r="B15" s="226" t="s">
        <v>767</v>
      </c>
      <c r="C15" s="226">
        <f ca="1">INDIRECT("'"&amp;$B15&amp;"'"&amp;"!C1")</f>
        <v>21</v>
      </c>
      <c r="D15" s="226">
        <f ca="1">INDIRECT("'"&amp;$B15&amp;"'"&amp;"!D1")</f>
        <v>21</v>
      </c>
      <c r="E15" s="226">
        <f ca="1">D15/C15*100</f>
        <v>100</v>
      </c>
      <c r="F15" s="226">
        <f ca="1">INDIRECT("'"&amp;$B15&amp;"'"&amp;"!F1")</f>
        <v>0</v>
      </c>
      <c r="G15" s="1"/>
    </row>
    <row r="16" spans="1:7" x14ac:dyDescent="0.25">
      <c r="A16" s="9">
        <v>14</v>
      </c>
      <c r="B16" s="156" t="s">
        <v>1335</v>
      </c>
      <c r="C16" s="156">
        <f ca="1">INDIRECT("'"&amp;$B16&amp;"'"&amp;"!C1")</f>
        <v>95</v>
      </c>
      <c r="D16" s="156">
        <f ca="1">INDIRECT("'"&amp;$B16&amp;"'"&amp;"!D1")</f>
        <v>95</v>
      </c>
      <c r="E16" s="156">
        <f ca="1">D16/C16*100</f>
        <v>100</v>
      </c>
      <c r="F16" s="156">
        <f ca="1">INDIRECT("'"&amp;$B16&amp;"'"&amp;"!F1")</f>
        <v>0</v>
      </c>
      <c r="G16" s="1"/>
    </row>
    <row r="17" spans="1:7" x14ac:dyDescent="0.25">
      <c r="A17" s="9">
        <v>15</v>
      </c>
      <c r="B17" s="1" t="s">
        <v>46</v>
      </c>
      <c r="C17" s="1">
        <f t="shared" ca="1" si="0"/>
        <v>12</v>
      </c>
      <c r="D17" s="1">
        <f t="shared" ca="1" si="1"/>
        <v>0</v>
      </c>
      <c r="E17" s="1">
        <f t="shared" ca="1" si="2"/>
        <v>0</v>
      </c>
      <c r="F17" s="1">
        <f t="shared" ca="1" si="3"/>
        <v>0</v>
      </c>
      <c r="G17" s="1"/>
    </row>
    <row r="18" spans="1:7" x14ac:dyDescent="0.25">
      <c r="A18" s="9"/>
      <c r="B18" s="1"/>
      <c r="C18" s="1"/>
      <c r="D18" s="1"/>
      <c r="E18" s="1"/>
      <c r="F18" s="1"/>
      <c r="G18" s="1"/>
    </row>
    <row r="19" spans="1:7" x14ac:dyDescent="0.25">
      <c r="A19" s="9"/>
      <c r="B19" s="1" t="s">
        <v>14</v>
      </c>
      <c r="C19" s="19">
        <f ca="1">SUM(C3:C18)</f>
        <v>2281</v>
      </c>
      <c r="D19" s="1">
        <f ca="1">SUM(D3:D18)</f>
        <v>1807</v>
      </c>
      <c r="E19" s="20">
        <f ca="1">D19/C19*100</f>
        <v>79.219640508548878</v>
      </c>
      <c r="F19" s="1">
        <f ca="1">SUM(F3:F18)</f>
        <v>38</v>
      </c>
      <c r="G19" s="1"/>
    </row>
    <row r="21" spans="1:7" x14ac:dyDescent="0.25">
      <c r="B21" s="48" t="s">
        <v>50</v>
      </c>
    </row>
    <row r="22" spans="1:7" x14ac:dyDescent="0.25">
      <c r="B22" s="48" t="s">
        <v>51</v>
      </c>
      <c r="E22" s="15" t="s">
        <v>64</v>
      </c>
    </row>
    <row r="23" spans="1:7" x14ac:dyDescent="0.25">
      <c r="B23" s="48" t="s">
        <v>52</v>
      </c>
      <c r="E23" s="15" t="s">
        <v>53</v>
      </c>
    </row>
    <row r="25" spans="1:7" x14ac:dyDescent="0.25">
      <c r="B25" s="48" t="s">
        <v>57</v>
      </c>
      <c r="C25" s="15" t="s">
        <v>58</v>
      </c>
    </row>
    <row r="26" spans="1:7" x14ac:dyDescent="0.25">
      <c r="C26" s="48" t="s">
        <v>59</v>
      </c>
    </row>
    <row r="27" spans="1:7" x14ac:dyDescent="0.25">
      <c r="C27" s="48" t="s">
        <v>60</v>
      </c>
    </row>
    <row r="28" spans="1:7" x14ac:dyDescent="0.25">
      <c r="C28" s="48" t="s">
        <v>61</v>
      </c>
    </row>
    <row r="29" spans="1:7" x14ac:dyDescent="0.25">
      <c r="C29" s="48"/>
    </row>
    <row r="30" spans="1:7" x14ac:dyDescent="0.25">
      <c r="B30" s="48" t="s">
        <v>54</v>
      </c>
      <c r="C30" s="15" t="s">
        <v>55</v>
      </c>
    </row>
    <row r="31" spans="1:7" x14ac:dyDescent="0.25">
      <c r="C31" s="15" t="s">
        <v>56</v>
      </c>
    </row>
    <row r="32" spans="1:7" x14ac:dyDescent="0.25">
      <c r="C32" s="48" t="s">
        <v>62</v>
      </c>
    </row>
    <row r="34" spans="2:4" x14ac:dyDescent="0.25">
      <c r="B34" s="87" t="s">
        <v>94</v>
      </c>
    </row>
    <row r="37" spans="2:4" x14ac:dyDescent="0.25">
      <c r="B37" s="48" t="s">
        <v>174</v>
      </c>
    </row>
    <row r="38" spans="2:4" x14ac:dyDescent="0.25">
      <c r="B38" s="15" t="s">
        <v>175</v>
      </c>
      <c r="D38" s="15" t="s">
        <v>176</v>
      </c>
    </row>
  </sheetData>
  <phoneticPr fontId="1"/>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8"/>
  <sheetViews>
    <sheetView zoomScaleNormal="100" zoomScaleSheetLayoutView="100" workbookViewId="0">
      <pane ySplit="2" topLeftCell="A21" activePane="bottomLeft" state="frozen"/>
      <selection activeCell="F304" sqref="F304"/>
      <selection pane="bottomLeft" activeCell="F54" sqref="F54"/>
    </sheetView>
  </sheetViews>
  <sheetFormatPr defaultRowHeight="14.25" x14ac:dyDescent="0.25"/>
  <cols>
    <col min="1" max="1" width="3.75" style="252" customWidth="1"/>
    <col min="2" max="2" width="20" style="256" customWidth="1"/>
    <col min="3" max="3" width="20" style="255" customWidth="1"/>
    <col min="4" max="4" width="20" style="122" customWidth="1"/>
    <col min="5" max="5" width="3.75" style="252" customWidth="1"/>
    <col min="6" max="6" width="33.75" style="255" customWidth="1"/>
    <col min="7" max="7" width="11.125" style="3" bestFit="1" customWidth="1"/>
    <col min="8" max="9" width="6.375" style="252" bestFit="1" customWidth="1"/>
    <col min="10" max="10" width="9" style="252"/>
    <col min="11" max="11" width="14.25" style="4" customWidth="1"/>
    <col min="12" max="12" width="6.375" style="252" bestFit="1" customWidth="1"/>
    <col min="13" max="13" width="25" style="256" customWidth="1"/>
    <col min="14" max="16384" width="9" style="256"/>
  </cols>
  <sheetData>
    <row r="1" spans="1:13" s="23" customFormat="1" ht="16.5" x14ac:dyDescent="0.25">
      <c r="A1" s="22" t="s">
        <v>949</v>
      </c>
      <c r="C1" s="26">
        <f>COUNT($E:$E)</f>
        <v>203</v>
      </c>
      <c r="D1" s="46">
        <f>COUNTIF($I:$I,"OK")</f>
        <v>203</v>
      </c>
      <c r="E1" s="25"/>
      <c r="F1" s="47">
        <f>COUNTA($J:$J)-1</f>
        <v>9</v>
      </c>
      <c r="G1" s="45"/>
      <c r="H1" s="24"/>
      <c r="I1" s="24"/>
      <c r="J1" s="24"/>
      <c r="K1" s="24"/>
      <c r="L1" s="24"/>
      <c r="M1" s="24"/>
    </row>
    <row r="2" spans="1:13" s="10" customFormat="1" x14ac:dyDescent="0.25">
      <c r="A2" s="10" t="s">
        <v>96</v>
      </c>
      <c r="B2" s="13" t="s">
        <v>28</v>
      </c>
      <c r="C2" s="14"/>
      <c r="D2" s="17"/>
      <c r="E2" s="10" t="s">
        <v>96</v>
      </c>
      <c r="F2" s="11" t="s">
        <v>16</v>
      </c>
      <c r="G2" s="12" t="s">
        <v>3</v>
      </c>
      <c r="H2" s="12" t="s">
        <v>4</v>
      </c>
      <c r="I2" s="12" t="s">
        <v>8</v>
      </c>
      <c r="J2" s="12" t="s">
        <v>2</v>
      </c>
      <c r="K2" s="12" t="s">
        <v>0</v>
      </c>
      <c r="L2" s="12" t="s">
        <v>1</v>
      </c>
      <c r="M2" s="12" t="s">
        <v>7</v>
      </c>
    </row>
    <row r="3" spans="1:13" s="2" customFormat="1" x14ac:dyDescent="0.25">
      <c r="A3" s="5" t="s">
        <v>769</v>
      </c>
      <c r="B3" s="6" t="s">
        <v>36</v>
      </c>
      <c r="C3" s="6"/>
      <c r="D3" s="18"/>
      <c r="E3" s="6"/>
      <c r="F3" s="6"/>
      <c r="G3" s="6"/>
      <c r="H3" s="6"/>
      <c r="I3" s="6"/>
      <c r="J3" s="6"/>
      <c r="K3" s="6"/>
      <c r="L3" s="6"/>
      <c r="M3" s="7"/>
    </row>
    <row r="4" spans="1:13" x14ac:dyDescent="0.25">
      <c r="A4" s="521">
        <v>1</v>
      </c>
      <c r="B4" s="494" t="s">
        <v>30</v>
      </c>
      <c r="C4" s="247" t="s">
        <v>770</v>
      </c>
      <c r="D4" s="124"/>
      <c r="E4" s="248">
        <v>1</v>
      </c>
      <c r="F4" s="247" t="s">
        <v>248</v>
      </c>
      <c r="G4" s="98">
        <v>43230</v>
      </c>
      <c r="H4" s="244" t="s">
        <v>962</v>
      </c>
      <c r="I4" s="248" t="s">
        <v>963</v>
      </c>
      <c r="J4" s="248">
        <v>4</v>
      </c>
      <c r="K4" s="186">
        <v>43230</v>
      </c>
      <c r="L4" s="185" t="s">
        <v>1277</v>
      </c>
      <c r="M4" s="253"/>
    </row>
    <row r="5" spans="1:13" x14ac:dyDescent="0.25">
      <c r="A5" s="522"/>
      <c r="B5" s="496"/>
      <c r="C5" s="247" t="s">
        <v>771</v>
      </c>
      <c r="D5" s="124"/>
      <c r="E5" s="248">
        <f t="shared" ref="E5:E7" si="0">E4+1</f>
        <v>2</v>
      </c>
      <c r="F5" s="247" t="s">
        <v>310</v>
      </c>
      <c r="G5" s="98">
        <v>43230</v>
      </c>
      <c r="H5" s="305" t="s">
        <v>962</v>
      </c>
      <c r="I5" s="306" t="s">
        <v>963</v>
      </c>
      <c r="J5" s="248"/>
      <c r="K5" s="56"/>
      <c r="L5" s="248"/>
      <c r="M5" s="253"/>
    </row>
    <row r="6" spans="1:13" s="126" customFormat="1" x14ac:dyDescent="0.25">
      <c r="A6" s="522"/>
      <c r="B6" s="496"/>
      <c r="C6" s="260" t="s">
        <v>643</v>
      </c>
      <c r="D6" s="262"/>
      <c r="E6" s="300">
        <f t="shared" si="0"/>
        <v>3</v>
      </c>
      <c r="F6" s="261" t="s">
        <v>644</v>
      </c>
      <c r="G6" s="98">
        <v>43230</v>
      </c>
      <c r="H6" s="305" t="s">
        <v>962</v>
      </c>
      <c r="I6" s="306" t="s">
        <v>963</v>
      </c>
      <c r="J6" s="244"/>
      <c r="K6" s="99"/>
      <c r="L6" s="244"/>
      <c r="M6" s="251"/>
    </row>
    <row r="7" spans="1:13" s="126" customFormat="1" x14ac:dyDescent="0.25">
      <c r="A7" s="522"/>
      <c r="B7" s="496"/>
      <c r="C7" s="266" t="s">
        <v>772</v>
      </c>
      <c r="D7" s="262"/>
      <c r="E7" s="300">
        <f t="shared" si="0"/>
        <v>4</v>
      </c>
      <c r="F7" s="261" t="s">
        <v>773</v>
      </c>
      <c r="G7" s="98">
        <v>43230</v>
      </c>
      <c r="H7" s="305" t="s">
        <v>962</v>
      </c>
      <c r="I7" s="306" t="s">
        <v>963</v>
      </c>
      <c r="J7" s="244"/>
      <c r="K7" s="99"/>
      <c r="L7" s="244"/>
      <c r="M7" s="251"/>
    </row>
    <row r="8" spans="1:13" s="153" customFormat="1" x14ac:dyDescent="0.25">
      <c r="A8" s="522"/>
      <c r="B8" s="496"/>
      <c r="C8" s="197" t="s">
        <v>885</v>
      </c>
      <c r="D8" s="198"/>
      <c r="E8" s="199"/>
      <c r="F8" s="197"/>
      <c r="G8" s="151"/>
      <c r="H8" s="97"/>
      <c r="I8" s="97"/>
      <c r="J8" s="97"/>
      <c r="K8" s="267"/>
      <c r="L8" s="97"/>
      <c r="M8" s="268"/>
    </row>
    <row r="9" spans="1:13" x14ac:dyDescent="0.25">
      <c r="A9" s="522"/>
      <c r="B9" s="496"/>
      <c r="C9" s="266" t="s">
        <v>774</v>
      </c>
      <c r="D9" s="67"/>
      <c r="E9" s="300">
        <f>E7+1</f>
        <v>5</v>
      </c>
      <c r="F9" s="266" t="s">
        <v>775</v>
      </c>
      <c r="G9" s="98">
        <v>43230</v>
      </c>
      <c r="H9" s="305" t="s">
        <v>962</v>
      </c>
      <c r="I9" s="306" t="s">
        <v>963</v>
      </c>
      <c r="J9" s="248"/>
      <c r="K9" s="56"/>
      <c r="L9" s="248"/>
      <c r="M9" s="253"/>
    </row>
    <row r="10" spans="1:13" x14ac:dyDescent="0.25">
      <c r="A10" s="522"/>
      <c r="B10" s="496"/>
      <c r="C10" s="266" t="s">
        <v>776</v>
      </c>
      <c r="D10" s="67"/>
      <c r="E10" s="300">
        <f>E9+1</f>
        <v>6</v>
      </c>
      <c r="F10" s="266" t="s">
        <v>314</v>
      </c>
      <c r="G10" s="98">
        <v>43230</v>
      </c>
      <c r="H10" s="305" t="s">
        <v>962</v>
      </c>
      <c r="I10" s="306" t="s">
        <v>963</v>
      </c>
      <c r="J10" s="248"/>
      <c r="K10" s="56"/>
      <c r="L10" s="248"/>
      <c r="M10" s="253"/>
    </row>
    <row r="11" spans="1:13" x14ac:dyDescent="0.25">
      <c r="A11" s="522"/>
      <c r="B11" s="496"/>
      <c r="C11" s="247" t="s">
        <v>777</v>
      </c>
      <c r="D11" s="124"/>
      <c r="E11" s="248">
        <f>E10+1</f>
        <v>7</v>
      </c>
      <c r="F11" s="247" t="s">
        <v>34</v>
      </c>
      <c r="G11" s="98">
        <v>43230</v>
      </c>
      <c r="H11" s="305" t="s">
        <v>962</v>
      </c>
      <c r="I11" s="306" t="s">
        <v>963</v>
      </c>
      <c r="J11" s="248"/>
      <c r="K11" s="56"/>
      <c r="L11" s="248"/>
      <c r="M11" s="253"/>
    </row>
    <row r="12" spans="1:13" s="3" customFormat="1" x14ac:dyDescent="0.25">
      <c r="A12" s="522"/>
      <c r="B12" s="496"/>
      <c r="C12" s="247" t="s">
        <v>325</v>
      </c>
      <c r="D12" s="124"/>
      <c r="E12" s="248">
        <f>E11+1</f>
        <v>8</v>
      </c>
      <c r="F12" s="247" t="s">
        <v>895</v>
      </c>
      <c r="G12" s="98">
        <v>43230</v>
      </c>
      <c r="H12" s="305" t="s">
        <v>962</v>
      </c>
      <c r="I12" s="306" t="s">
        <v>963</v>
      </c>
      <c r="J12" s="248"/>
      <c r="K12" s="56"/>
      <c r="L12" s="248"/>
      <c r="M12" s="253"/>
    </row>
    <row r="13" spans="1:13" s="3" customFormat="1" x14ac:dyDescent="0.25">
      <c r="A13" s="522"/>
      <c r="B13" s="496"/>
      <c r="C13" s="266" t="s">
        <v>897</v>
      </c>
      <c r="D13" s="124"/>
      <c r="E13" s="248">
        <f t="shared" ref="E13:E16" si="1">E12+1</f>
        <v>9</v>
      </c>
      <c r="F13" s="266" t="s">
        <v>897</v>
      </c>
      <c r="G13" s="98">
        <v>43230</v>
      </c>
      <c r="H13" s="305" t="s">
        <v>962</v>
      </c>
      <c r="I13" s="306" t="s">
        <v>963</v>
      </c>
      <c r="J13" s="248"/>
      <c r="K13" s="56"/>
      <c r="L13" s="248"/>
      <c r="M13" s="253"/>
    </row>
    <row r="14" spans="1:13" s="3" customFormat="1" x14ac:dyDescent="0.25">
      <c r="A14" s="522"/>
      <c r="B14" s="496"/>
      <c r="C14" s="266" t="s">
        <v>903</v>
      </c>
      <c r="D14" s="124"/>
      <c r="E14" s="248">
        <f t="shared" si="1"/>
        <v>10</v>
      </c>
      <c r="F14" s="266" t="s">
        <v>903</v>
      </c>
      <c r="G14" s="98">
        <v>43230</v>
      </c>
      <c r="H14" s="305" t="s">
        <v>962</v>
      </c>
      <c r="I14" s="306" t="s">
        <v>963</v>
      </c>
      <c r="J14" s="248"/>
      <c r="K14" s="56"/>
      <c r="L14" s="248"/>
      <c r="M14" s="253"/>
    </row>
    <row r="15" spans="1:13" s="3" customFormat="1" x14ac:dyDescent="0.25">
      <c r="A15" s="522"/>
      <c r="B15" s="496"/>
      <c r="C15" s="266" t="s">
        <v>904</v>
      </c>
      <c r="D15" s="124"/>
      <c r="E15" s="248">
        <f>E14+1</f>
        <v>11</v>
      </c>
      <c r="F15" s="266" t="s">
        <v>904</v>
      </c>
      <c r="G15" s="98">
        <v>43230</v>
      </c>
      <c r="H15" s="305" t="s">
        <v>962</v>
      </c>
      <c r="I15" s="306" t="s">
        <v>963</v>
      </c>
      <c r="J15" s="248"/>
      <c r="K15" s="56"/>
      <c r="L15" s="248"/>
      <c r="M15" s="253"/>
    </row>
    <row r="16" spans="1:13" s="3" customFormat="1" x14ac:dyDescent="0.25">
      <c r="A16" s="522"/>
      <c r="B16" s="496"/>
      <c r="C16" s="247" t="s">
        <v>899</v>
      </c>
      <c r="D16" s="124"/>
      <c r="E16" s="248">
        <f t="shared" si="1"/>
        <v>12</v>
      </c>
      <c r="F16" s="247" t="s">
        <v>899</v>
      </c>
      <c r="G16" s="98">
        <v>43230</v>
      </c>
      <c r="H16" s="305" t="s">
        <v>962</v>
      </c>
      <c r="I16" s="306" t="s">
        <v>963</v>
      </c>
      <c r="J16" s="248"/>
      <c r="K16" s="56"/>
      <c r="L16" s="248"/>
      <c r="M16" s="253"/>
    </row>
    <row r="17" spans="1:13" s="153" customFormat="1" x14ac:dyDescent="0.25">
      <c r="A17" s="522"/>
      <c r="B17" s="496"/>
      <c r="C17" s="151" t="s">
        <v>886</v>
      </c>
      <c r="D17" s="96"/>
      <c r="E17" s="97"/>
      <c r="F17" s="151"/>
      <c r="G17" s="151"/>
      <c r="H17" s="151"/>
      <c r="I17" s="97"/>
      <c r="J17" s="97"/>
      <c r="K17" s="267"/>
      <c r="L17" s="97"/>
      <c r="M17" s="268"/>
    </row>
    <row r="18" spans="1:13" s="181" customFormat="1" ht="15.75" customHeight="1" x14ac:dyDescent="0.25">
      <c r="A18" s="522"/>
      <c r="B18" s="496"/>
      <c r="C18" s="494" t="s">
        <v>779</v>
      </c>
      <c r="D18" s="245" t="s">
        <v>780</v>
      </c>
      <c r="E18" s="248">
        <f>E16+1</f>
        <v>13</v>
      </c>
      <c r="F18" s="245" t="s">
        <v>553</v>
      </c>
      <c r="G18" s="98">
        <v>43230</v>
      </c>
      <c r="H18" s="305" t="s">
        <v>962</v>
      </c>
      <c r="I18" s="306" t="s">
        <v>963</v>
      </c>
      <c r="J18" s="243"/>
      <c r="K18" s="269"/>
      <c r="L18" s="243"/>
      <c r="M18" s="249"/>
    </row>
    <row r="19" spans="1:13" s="181" customFormat="1" x14ac:dyDescent="0.25">
      <c r="A19" s="522"/>
      <c r="B19" s="496"/>
      <c r="C19" s="496"/>
      <c r="D19" s="245" t="s">
        <v>101</v>
      </c>
      <c r="E19" s="243">
        <f t="shared" ref="E19:E21" si="2">E18+1</f>
        <v>14</v>
      </c>
      <c r="F19" s="245" t="s">
        <v>553</v>
      </c>
      <c r="G19" s="98">
        <v>43230</v>
      </c>
      <c r="H19" s="305" t="s">
        <v>962</v>
      </c>
      <c r="I19" s="306" t="s">
        <v>963</v>
      </c>
      <c r="J19" s="243"/>
      <c r="K19" s="269"/>
      <c r="L19" s="243"/>
      <c r="M19" s="249"/>
    </row>
    <row r="20" spans="1:13" s="181" customFormat="1" x14ac:dyDescent="0.25">
      <c r="A20" s="522"/>
      <c r="B20" s="496"/>
      <c r="C20" s="496"/>
      <c r="D20" s="245" t="s">
        <v>1269</v>
      </c>
      <c r="E20" s="243">
        <f t="shared" si="2"/>
        <v>15</v>
      </c>
      <c r="F20" s="245" t="s">
        <v>781</v>
      </c>
      <c r="G20" s="98">
        <v>43230</v>
      </c>
      <c r="H20" s="305" t="s">
        <v>962</v>
      </c>
      <c r="I20" s="306" t="s">
        <v>963</v>
      </c>
      <c r="J20" s="243"/>
      <c r="K20" s="269"/>
      <c r="L20" s="243"/>
      <c r="M20" s="249"/>
    </row>
    <row r="21" spans="1:13" s="181" customFormat="1" x14ac:dyDescent="0.25">
      <c r="A21" s="522"/>
      <c r="B21" s="496"/>
      <c r="C21" s="495"/>
      <c r="D21" s="245" t="s">
        <v>345</v>
      </c>
      <c r="E21" s="243">
        <f t="shared" si="2"/>
        <v>16</v>
      </c>
      <c r="F21" s="245" t="s">
        <v>782</v>
      </c>
      <c r="G21" s="98">
        <v>43230</v>
      </c>
      <c r="H21" s="305" t="s">
        <v>962</v>
      </c>
      <c r="I21" s="306" t="s">
        <v>963</v>
      </c>
      <c r="J21" s="243"/>
      <c r="K21" s="269"/>
      <c r="L21" s="243"/>
      <c r="M21" s="249"/>
    </row>
    <row r="22" spans="1:13" s="181" customFormat="1" ht="15" customHeight="1" x14ac:dyDescent="0.25">
      <c r="A22" s="522"/>
      <c r="B22" s="496"/>
      <c r="C22" s="494" t="s">
        <v>783</v>
      </c>
      <c r="D22" s="245" t="s">
        <v>780</v>
      </c>
      <c r="E22" s="243">
        <f>E21+1</f>
        <v>17</v>
      </c>
      <c r="F22" s="245" t="s">
        <v>784</v>
      </c>
      <c r="G22" s="98">
        <v>43230</v>
      </c>
      <c r="H22" s="305" t="s">
        <v>962</v>
      </c>
      <c r="I22" s="306" t="s">
        <v>963</v>
      </c>
      <c r="J22" s="243"/>
      <c r="K22" s="269"/>
      <c r="L22" s="243"/>
      <c r="M22" s="249"/>
    </row>
    <row r="23" spans="1:13" s="181" customFormat="1" x14ac:dyDescent="0.25">
      <c r="A23" s="522"/>
      <c r="B23" s="496"/>
      <c r="C23" s="496"/>
      <c r="D23" s="245" t="s">
        <v>101</v>
      </c>
      <c r="E23" s="243">
        <f t="shared" ref="E23:E27" si="3">E22+1</f>
        <v>18</v>
      </c>
      <c r="F23" s="245" t="s">
        <v>784</v>
      </c>
      <c r="G23" s="98">
        <v>43230</v>
      </c>
      <c r="H23" s="305" t="s">
        <v>962</v>
      </c>
      <c r="I23" s="306" t="s">
        <v>963</v>
      </c>
      <c r="J23" s="243"/>
      <c r="K23" s="269"/>
      <c r="L23" s="243"/>
      <c r="M23" s="249"/>
    </row>
    <row r="24" spans="1:13" s="181" customFormat="1" x14ac:dyDescent="0.25">
      <c r="A24" s="522"/>
      <c r="B24" s="496"/>
      <c r="C24" s="496"/>
      <c r="D24" s="245" t="s">
        <v>1270</v>
      </c>
      <c r="E24" s="243">
        <f t="shared" si="3"/>
        <v>19</v>
      </c>
      <c r="F24" s="373" t="s">
        <v>781</v>
      </c>
      <c r="G24" s="98">
        <v>43231</v>
      </c>
      <c r="H24" s="305" t="s">
        <v>962</v>
      </c>
      <c r="I24" s="306" t="s">
        <v>963</v>
      </c>
      <c r="J24" s="243">
        <v>12</v>
      </c>
      <c r="K24" s="269">
        <v>43231</v>
      </c>
      <c r="L24" s="243" t="s">
        <v>1277</v>
      </c>
      <c r="M24" s="249"/>
    </row>
    <row r="25" spans="1:13" s="181" customFormat="1" x14ac:dyDescent="0.25">
      <c r="A25" s="522"/>
      <c r="B25" s="496"/>
      <c r="C25" s="495"/>
      <c r="D25" s="245" t="s">
        <v>345</v>
      </c>
      <c r="E25" s="243">
        <f t="shared" si="3"/>
        <v>20</v>
      </c>
      <c r="F25" s="245" t="s">
        <v>781</v>
      </c>
      <c r="G25" s="98">
        <v>43230</v>
      </c>
      <c r="H25" s="305" t="s">
        <v>962</v>
      </c>
      <c r="I25" s="306" t="s">
        <v>963</v>
      </c>
      <c r="J25" s="243"/>
      <c r="K25" s="269"/>
      <c r="L25" s="248"/>
      <c r="M25" s="249"/>
    </row>
    <row r="26" spans="1:13" s="3" customFormat="1" ht="28.5" x14ac:dyDescent="0.25">
      <c r="A26" s="522"/>
      <c r="B26" s="496"/>
      <c r="C26" s="247" t="s">
        <v>897</v>
      </c>
      <c r="D26" s="124"/>
      <c r="E26" s="243">
        <f t="shared" si="3"/>
        <v>21</v>
      </c>
      <c r="F26" s="245" t="s">
        <v>1359</v>
      </c>
      <c r="G26" s="98">
        <v>43238</v>
      </c>
      <c r="H26" s="305" t="s">
        <v>962</v>
      </c>
      <c r="I26" s="306" t="s">
        <v>963</v>
      </c>
      <c r="J26" s="248"/>
      <c r="K26" s="56"/>
      <c r="L26" s="248"/>
      <c r="M26" s="253"/>
    </row>
    <row r="27" spans="1:13" s="3" customFormat="1" x14ac:dyDescent="0.25">
      <c r="A27" s="525"/>
      <c r="B27" s="496"/>
      <c r="C27" s="247" t="s">
        <v>907</v>
      </c>
      <c r="D27" s="124"/>
      <c r="E27" s="243">
        <f t="shared" si="3"/>
        <v>22</v>
      </c>
      <c r="F27" s="247" t="s">
        <v>314</v>
      </c>
      <c r="G27" s="98">
        <v>43230</v>
      </c>
      <c r="H27" s="305" t="s">
        <v>962</v>
      </c>
      <c r="I27" s="306" t="s">
        <v>963</v>
      </c>
      <c r="J27" s="248"/>
      <c r="K27" s="56"/>
      <c r="L27" s="248"/>
      <c r="M27" s="253"/>
    </row>
    <row r="28" spans="1:13" s="2" customFormat="1" x14ac:dyDescent="0.25">
      <c r="A28" s="5" t="s">
        <v>785</v>
      </c>
      <c r="B28" s="6" t="s">
        <v>253</v>
      </c>
      <c r="C28" s="6"/>
      <c r="D28" s="18"/>
      <c r="E28" s="6"/>
      <c r="F28" s="6"/>
      <c r="G28" s="6"/>
      <c r="H28" s="6"/>
      <c r="I28" s="6"/>
      <c r="J28" s="6"/>
      <c r="K28" s="6"/>
      <c r="L28" s="6"/>
      <c r="M28" s="7"/>
    </row>
    <row r="29" spans="1:13" s="121" customFormat="1" x14ac:dyDescent="0.25">
      <c r="A29" s="488">
        <v>1</v>
      </c>
      <c r="B29" s="494" t="s">
        <v>776</v>
      </c>
      <c r="C29" s="247" t="s">
        <v>362</v>
      </c>
      <c r="D29" s="124" t="s">
        <v>508</v>
      </c>
      <c r="E29" s="248">
        <v>1</v>
      </c>
      <c r="F29" s="125" t="s">
        <v>363</v>
      </c>
      <c r="G29" s="98">
        <v>43230</v>
      </c>
      <c r="H29" s="305" t="s">
        <v>962</v>
      </c>
      <c r="I29" s="306" t="s">
        <v>963</v>
      </c>
      <c r="J29" s="248"/>
      <c r="K29" s="56"/>
      <c r="L29" s="140"/>
    </row>
    <row r="30" spans="1:13" s="121" customFormat="1" x14ac:dyDescent="0.25">
      <c r="A30" s="490"/>
      <c r="B30" s="495"/>
      <c r="C30" s="247" t="s">
        <v>786</v>
      </c>
      <c r="D30" s="124" t="s">
        <v>787</v>
      </c>
      <c r="E30" s="248">
        <f>E29+1</f>
        <v>2</v>
      </c>
      <c r="F30" s="125" t="s">
        <v>366</v>
      </c>
      <c r="G30" s="98">
        <v>43230</v>
      </c>
      <c r="H30" s="305" t="s">
        <v>962</v>
      </c>
      <c r="I30" s="306" t="s">
        <v>963</v>
      </c>
      <c r="J30" s="248"/>
      <c r="K30" s="56"/>
      <c r="L30" s="140"/>
    </row>
    <row r="31" spans="1:13" s="275" customFormat="1" x14ac:dyDescent="0.25">
      <c r="A31" s="270">
        <v>2</v>
      </c>
      <c r="B31" s="271" t="s">
        <v>888</v>
      </c>
      <c r="C31" s="271"/>
      <c r="D31" s="272" t="s">
        <v>946</v>
      </c>
      <c r="E31" s="270">
        <v>1</v>
      </c>
      <c r="F31" s="271" t="s">
        <v>889</v>
      </c>
      <c r="G31" s="98">
        <v>43230</v>
      </c>
      <c r="H31" s="305" t="s">
        <v>962</v>
      </c>
      <c r="I31" s="306" t="s">
        <v>963</v>
      </c>
      <c r="J31" s="273"/>
      <c r="K31" s="274"/>
      <c r="L31" s="273"/>
    </row>
    <row r="32" spans="1:13" x14ac:dyDescent="0.25">
      <c r="A32" s="480">
        <v>3</v>
      </c>
      <c r="B32" s="553" t="s">
        <v>907</v>
      </c>
      <c r="C32" s="254" t="s">
        <v>788</v>
      </c>
      <c r="D32" s="202"/>
      <c r="E32" s="68">
        <v>1</v>
      </c>
      <c r="F32" s="196" t="s">
        <v>908</v>
      </c>
      <c r="G32" s="98">
        <v>43230</v>
      </c>
      <c r="H32" s="305" t="s">
        <v>962</v>
      </c>
      <c r="I32" s="306" t="s">
        <v>963</v>
      </c>
    </row>
    <row r="33" spans="1:13" x14ac:dyDescent="0.25">
      <c r="A33" s="482"/>
      <c r="B33" s="554"/>
      <c r="C33" s="254" t="s">
        <v>789</v>
      </c>
      <c r="D33" s="276" t="s">
        <v>790</v>
      </c>
      <c r="E33" s="68">
        <v>2</v>
      </c>
      <c r="F33" s="254" t="s">
        <v>360</v>
      </c>
      <c r="G33" s="98">
        <v>43230</v>
      </c>
      <c r="H33" s="305" t="s">
        <v>962</v>
      </c>
      <c r="I33" s="306" t="s">
        <v>963</v>
      </c>
    </row>
    <row r="34" spans="1:13" s="2" customFormat="1" x14ac:dyDescent="0.25">
      <c r="A34" s="63" t="s">
        <v>125</v>
      </c>
      <c r="B34" s="64" t="s">
        <v>925</v>
      </c>
      <c r="C34" s="64"/>
      <c r="D34" s="18"/>
      <c r="E34" s="6"/>
      <c r="F34" s="6"/>
      <c r="G34" s="6"/>
      <c r="H34" s="6"/>
      <c r="I34" s="6"/>
      <c r="J34" s="6"/>
      <c r="K34" s="6"/>
      <c r="L34" s="6"/>
      <c r="M34" s="7"/>
    </row>
    <row r="35" spans="1:13" x14ac:dyDescent="0.25">
      <c r="A35" s="488">
        <v>1</v>
      </c>
      <c r="B35" s="494" t="s">
        <v>793</v>
      </c>
      <c r="C35" s="247"/>
      <c r="D35" s="124"/>
      <c r="E35" s="248">
        <v>1</v>
      </c>
      <c r="F35" s="247" t="s">
        <v>950</v>
      </c>
      <c r="G35" s="98">
        <v>43230</v>
      </c>
      <c r="H35" s="305" t="s">
        <v>962</v>
      </c>
      <c r="I35" s="306" t="s">
        <v>963</v>
      </c>
      <c r="J35" s="248"/>
      <c r="K35" s="56"/>
      <c r="L35" s="248"/>
      <c r="M35" s="253"/>
    </row>
    <row r="36" spans="1:13" s="187" customFormat="1" ht="28.5" x14ac:dyDescent="0.25">
      <c r="A36" s="489"/>
      <c r="B36" s="496"/>
      <c r="C36" s="494" t="s">
        <v>926</v>
      </c>
      <c r="D36" s="247" t="s">
        <v>377</v>
      </c>
      <c r="E36" s="248">
        <f>E35+1</f>
        <v>2</v>
      </c>
      <c r="F36" s="247" t="s">
        <v>935</v>
      </c>
      <c r="G36" s="98">
        <v>43230</v>
      </c>
      <c r="H36" s="305" t="s">
        <v>962</v>
      </c>
      <c r="I36" s="306" t="s">
        <v>963</v>
      </c>
      <c r="J36" s="248"/>
      <c r="K36" s="56"/>
      <c r="L36" s="248"/>
      <c r="M36" s="253"/>
    </row>
    <row r="37" spans="1:13" s="187" customFormat="1" ht="42.75" x14ac:dyDescent="0.25">
      <c r="A37" s="489"/>
      <c r="B37" s="496"/>
      <c r="C37" s="495"/>
      <c r="D37" s="247" t="s">
        <v>379</v>
      </c>
      <c r="E37" s="248">
        <v>3</v>
      </c>
      <c r="F37" s="247" t="s">
        <v>936</v>
      </c>
      <c r="G37" s="98">
        <v>43230</v>
      </c>
      <c r="H37" s="305" t="s">
        <v>962</v>
      </c>
      <c r="I37" s="306" t="s">
        <v>963</v>
      </c>
      <c r="J37" s="248"/>
      <c r="K37" s="56"/>
      <c r="L37" s="248"/>
      <c r="M37" s="253"/>
    </row>
    <row r="38" spans="1:13" s="187" customFormat="1" ht="28.5" x14ac:dyDescent="0.25">
      <c r="A38" s="489"/>
      <c r="B38" s="496"/>
      <c r="C38" s="494" t="s">
        <v>937</v>
      </c>
      <c r="D38" s="247" t="s">
        <v>794</v>
      </c>
      <c r="E38" s="248">
        <v>4</v>
      </c>
      <c r="F38" s="247" t="s">
        <v>938</v>
      </c>
      <c r="G38" s="98">
        <v>43230</v>
      </c>
      <c r="H38" s="305" t="s">
        <v>962</v>
      </c>
      <c r="I38" s="306" t="s">
        <v>963</v>
      </c>
      <c r="J38" s="248"/>
      <c r="K38" s="56"/>
      <c r="L38" s="248"/>
      <c r="M38" s="253"/>
    </row>
    <row r="39" spans="1:13" s="187" customFormat="1" ht="28.5" x14ac:dyDescent="0.25">
      <c r="A39" s="490"/>
      <c r="B39" s="495"/>
      <c r="C39" s="495"/>
      <c r="D39" s="247" t="s">
        <v>518</v>
      </c>
      <c r="E39" s="248">
        <v>5</v>
      </c>
      <c r="F39" s="247" t="s">
        <v>939</v>
      </c>
      <c r="G39" s="98">
        <v>43230</v>
      </c>
      <c r="H39" s="305" t="s">
        <v>962</v>
      </c>
      <c r="I39" s="306" t="s">
        <v>963</v>
      </c>
      <c r="J39" s="248"/>
      <c r="K39" s="56"/>
      <c r="L39" s="248"/>
      <c r="M39" s="253"/>
    </row>
    <row r="40" spans="1:13" x14ac:dyDescent="0.25">
      <c r="A40" s="488">
        <v>2</v>
      </c>
      <c r="B40" s="491" t="s">
        <v>795</v>
      </c>
      <c r="C40" s="247"/>
      <c r="D40" s="124"/>
      <c r="E40" s="248">
        <v>1</v>
      </c>
      <c r="F40" s="247" t="s">
        <v>272</v>
      </c>
      <c r="G40" s="98">
        <v>43230</v>
      </c>
      <c r="H40" s="305" t="s">
        <v>962</v>
      </c>
      <c r="I40" s="306" t="s">
        <v>963</v>
      </c>
      <c r="J40" s="248"/>
      <c r="K40" s="56"/>
      <c r="L40" s="248"/>
      <c r="M40" s="253"/>
    </row>
    <row r="41" spans="1:13" x14ac:dyDescent="0.25">
      <c r="A41" s="489"/>
      <c r="B41" s="492"/>
      <c r="C41" s="247"/>
      <c r="D41" s="124"/>
      <c r="E41" s="248">
        <f t="shared" ref="E41:E47" si="4">E40+1</f>
        <v>2</v>
      </c>
      <c r="F41" s="247" t="s">
        <v>945</v>
      </c>
      <c r="G41" s="98">
        <v>43230</v>
      </c>
      <c r="H41" s="305" t="s">
        <v>962</v>
      </c>
      <c r="I41" s="306" t="s">
        <v>963</v>
      </c>
      <c r="J41" s="248"/>
      <c r="K41" s="56"/>
      <c r="L41" s="248"/>
      <c r="M41" s="253"/>
    </row>
    <row r="42" spans="1:13" x14ac:dyDescent="0.25">
      <c r="A42" s="490"/>
      <c r="B42" s="493"/>
      <c r="C42" s="247"/>
      <c r="D42" s="124"/>
      <c r="E42" s="248">
        <f t="shared" si="4"/>
        <v>3</v>
      </c>
      <c r="F42" s="247" t="s">
        <v>273</v>
      </c>
      <c r="G42" s="98">
        <v>43230</v>
      </c>
      <c r="H42" s="305" t="s">
        <v>962</v>
      </c>
      <c r="I42" s="306" t="s">
        <v>963</v>
      </c>
      <c r="J42" s="248"/>
      <c r="K42" s="56"/>
      <c r="L42" s="248"/>
      <c r="M42" s="253"/>
    </row>
    <row r="43" spans="1:13" x14ac:dyDescent="0.25">
      <c r="A43" s="488">
        <v>3</v>
      </c>
      <c r="B43" s="537" t="s">
        <v>274</v>
      </c>
      <c r="C43" s="247" t="s">
        <v>325</v>
      </c>
      <c r="D43" s="124"/>
      <c r="E43" s="248">
        <v>1</v>
      </c>
      <c r="F43" s="247" t="s">
        <v>895</v>
      </c>
      <c r="G43" s="98">
        <v>43230</v>
      </c>
      <c r="H43" s="305" t="s">
        <v>962</v>
      </c>
      <c r="I43" s="306" t="s">
        <v>963</v>
      </c>
      <c r="J43" s="248"/>
      <c r="K43" s="56"/>
      <c r="L43" s="248"/>
      <c r="M43" s="253"/>
    </row>
    <row r="44" spans="1:13" s="252" customFormat="1" x14ac:dyDescent="0.25">
      <c r="A44" s="489"/>
      <c r="B44" s="538"/>
      <c r="C44" s="494" t="s">
        <v>891</v>
      </c>
      <c r="D44" s="264" t="s">
        <v>896</v>
      </c>
      <c r="E44" s="265">
        <f t="shared" ref="E44:E46" si="5">E43+1</f>
        <v>2</v>
      </c>
      <c r="F44" s="264" t="s">
        <v>896</v>
      </c>
      <c r="G44" s="98">
        <v>43230</v>
      </c>
      <c r="H44" s="305" t="s">
        <v>962</v>
      </c>
      <c r="I44" s="306" t="s">
        <v>963</v>
      </c>
      <c r="J44" s="248"/>
      <c r="K44" s="248"/>
      <c r="L44" s="248"/>
      <c r="M44" s="253"/>
    </row>
    <row r="45" spans="1:13" s="252" customFormat="1" x14ac:dyDescent="0.25">
      <c r="A45" s="489"/>
      <c r="B45" s="538"/>
      <c r="C45" s="496"/>
      <c r="D45" s="264" t="s">
        <v>906</v>
      </c>
      <c r="E45" s="265">
        <f t="shared" si="5"/>
        <v>3</v>
      </c>
      <c r="F45" s="264" t="s">
        <v>934</v>
      </c>
      <c r="G45" s="98">
        <v>43230</v>
      </c>
      <c r="H45" s="305" t="s">
        <v>962</v>
      </c>
      <c r="I45" s="306" t="s">
        <v>963</v>
      </c>
      <c r="J45" s="248"/>
      <c r="K45" s="248"/>
      <c r="L45" s="248"/>
      <c r="M45" s="253"/>
    </row>
    <row r="46" spans="1:13" s="252" customFormat="1" ht="28.5" x14ac:dyDescent="0.25">
      <c r="A46" s="489"/>
      <c r="B46" s="538"/>
      <c r="C46" s="496"/>
      <c r="D46" s="264" t="s">
        <v>904</v>
      </c>
      <c r="E46" s="265">
        <f t="shared" si="5"/>
        <v>4</v>
      </c>
      <c r="F46" s="264" t="s">
        <v>933</v>
      </c>
      <c r="G46" s="98">
        <v>43230</v>
      </c>
      <c r="H46" s="305" t="s">
        <v>962</v>
      </c>
      <c r="I46" s="306" t="s">
        <v>963</v>
      </c>
      <c r="J46" s="248"/>
      <c r="K46" s="248"/>
      <c r="L46" s="248"/>
      <c r="M46" s="253"/>
    </row>
    <row r="47" spans="1:13" s="252" customFormat="1" ht="28.5" x14ac:dyDescent="0.25">
      <c r="A47" s="489"/>
      <c r="B47" s="538"/>
      <c r="C47" s="495"/>
      <c r="D47" s="247" t="s">
        <v>899</v>
      </c>
      <c r="E47" s="248">
        <f t="shared" si="4"/>
        <v>5</v>
      </c>
      <c r="F47" s="247" t="s">
        <v>940</v>
      </c>
      <c r="G47" s="98">
        <v>43230</v>
      </c>
      <c r="H47" s="305" t="s">
        <v>962</v>
      </c>
      <c r="I47" s="306" t="s">
        <v>963</v>
      </c>
      <c r="J47" s="248"/>
      <c r="K47" s="248"/>
      <c r="L47" s="248"/>
      <c r="M47" s="253"/>
    </row>
    <row r="48" spans="1:13" s="282" customFormat="1" x14ac:dyDescent="0.25">
      <c r="A48" s="489"/>
      <c r="B48" s="538"/>
      <c r="C48" s="277" t="s">
        <v>892</v>
      </c>
      <c r="D48" s="278"/>
      <c r="E48" s="279"/>
      <c r="F48" s="278"/>
      <c r="G48" s="280"/>
      <c r="H48" s="280"/>
      <c r="I48" s="280"/>
      <c r="J48" s="279"/>
      <c r="K48" s="279"/>
      <c r="L48" s="279"/>
      <c r="M48" s="281"/>
    </row>
    <row r="49" spans="1:13" s="286" customFormat="1" ht="32.25" customHeight="1" x14ac:dyDescent="0.25">
      <c r="A49" s="489"/>
      <c r="B49" s="538"/>
      <c r="C49" s="527" t="s">
        <v>778</v>
      </c>
      <c r="D49" s="272" t="s">
        <v>897</v>
      </c>
      <c r="E49" s="248">
        <f>E47+1</f>
        <v>6</v>
      </c>
      <c r="F49" s="271" t="s">
        <v>1359</v>
      </c>
      <c r="G49" s="98">
        <v>43238</v>
      </c>
      <c r="H49" s="305" t="s">
        <v>962</v>
      </c>
      <c r="I49" s="306" t="s">
        <v>963</v>
      </c>
      <c r="J49" s="270"/>
      <c r="K49" s="283"/>
      <c r="L49" s="284"/>
      <c r="M49" s="285"/>
    </row>
    <row r="50" spans="1:13" s="286" customFormat="1" x14ac:dyDescent="0.25">
      <c r="A50" s="489"/>
      <c r="B50" s="538"/>
      <c r="C50" s="529"/>
      <c r="D50" s="272" t="s">
        <v>780</v>
      </c>
      <c r="E50" s="248">
        <f>E49+1</f>
        <v>7</v>
      </c>
      <c r="F50" s="271" t="s">
        <v>553</v>
      </c>
      <c r="G50" s="98">
        <v>43230</v>
      </c>
      <c r="H50" s="305" t="s">
        <v>962</v>
      </c>
      <c r="I50" s="306" t="s">
        <v>963</v>
      </c>
      <c r="J50" s="270"/>
      <c r="K50" s="283"/>
      <c r="L50" s="284"/>
      <c r="M50" s="285"/>
    </row>
    <row r="51" spans="1:13" s="286" customFormat="1" x14ac:dyDescent="0.25">
      <c r="A51" s="489"/>
      <c r="B51" s="538"/>
      <c r="C51" s="529"/>
      <c r="D51" s="272" t="s">
        <v>101</v>
      </c>
      <c r="E51" s="248">
        <f t="shared" ref="E51:E58" si="6">E50+1</f>
        <v>8</v>
      </c>
      <c r="F51" s="271" t="s">
        <v>553</v>
      </c>
      <c r="G51" s="98">
        <v>43230</v>
      </c>
      <c r="H51" s="305" t="s">
        <v>962</v>
      </c>
      <c r="I51" s="306" t="s">
        <v>963</v>
      </c>
      <c r="J51" s="270"/>
      <c r="K51" s="283"/>
      <c r="L51" s="284"/>
      <c r="M51" s="285"/>
    </row>
    <row r="52" spans="1:13" s="286" customFormat="1" x14ac:dyDescent="0.25">
      <c r="A52" s="489"/>
      <c r="B52" s="538"/>
      <c r="C52" s="529"/>
      <c r="D52" s="272" t="s">
        <v>910</v>
      </c>
      <c r="E52" s="248">
        <f t="shared" si="6"/>
        <v>9</v>
      </c>
      <c r="F52" s="271" t="s">
        <v>314</v>
      </c>
      <c r="G52" s="98">
        <v>43230</v>
      </c>
      <c r="H52" s="305" t="s">
        <v>962</v>
      </c>
      <c r="I52" s="306" t="s">
        <v>963</v>
      </c>
      <c r="J52" s="270"/>
      <c r="K52" s="287"/>
      <c r="L52" s="270"/>
      <c r="M52" s="285"/>
    </row>
    <row r="53" spans="1:13" s="286" customFormat="1" x14ac:dyDescent="0.25">
      <c r="A53" s="489"/>
      <c r="B53" s="538"/>
      <c r="C53" s="528"/>
      <c r="D53" s="272" t="s">
        <v>796</v>
      </c>
      <c r="E53" s="248">
        <f t="shared" si="6"/>
        <v>10</v>
      </c>
      <c r="F53" s="271" t="s">
        <v>501</v>
      </c>
      <c r="G53" s="98">
        <v>43230</v>
      </c>
      <c r="H53" s="305" t="s">
        <v>962</v>
      </c>
      <c r="I53" s="306" t="s">
        <v>963</v>
      </c>
      <c r="J53" s="270"/>
      <c r="K53" s="283"/>
      <c r="L53" s="284"/>
      <c r="M53" s="285"/>
    </row>
    <row r="54" spans="1:13" s="286" customFormat="1" ht="28.5" x14ac:dyDescent="0.25">
      <c r="A54" s="489"/>
      <c r="B54" s="538"/>
      <c r="C54" s="527" t="s">
        <v>797</v>
      </c>
      <c r="D54" s="272" t="s">
        <v>897</v>
      </c>
      <c r="E54" s="248">
        <f t="shared" si="6"/>
        <v>11</v>
      </c>
      <c r="F54" s="271" t="s">
        <v>1359</v>
      </c>
      <c r="G54" s="98">
        <v>43238</v>
      </c>
      <c r="H54" s="305" t="s">
        <v>962</v>
      </c>
      <c r="I54" s="306" t="s">
        <v>963</v>
      </c>
      <c r="J54" s="270"/>
      <c r="K54" s="283"/>
      <c r="L54" s="284"/>
      <c r="M54" s="285"/>
    </row>
    <row r="55" spans="1:13" s="286" customFormat="1" x14ac:dyDescent="0.25">
      <c r="A55" s="489"/>
      <c r="B55" s="538"/>
      <c r="C55" s="529"/>
      <c r="D55" s="272" t="s">
        <v>780</v>
      </c>
      <c r="E55" s="248">
        <f t="shared" si="6"/>
        <v>12</v>
      </c>
      <c r="F55" s="271" t="s">
        <v>798</v>
      </c>
      <c r="G55" s="98">
        <v>43230</v>
      </c>
      <c r="H55" s="305" t="s">
        <v>962</v>
      </c>
      <c r="I55" s="306" t="s">
        <v>963</v>
      </c>
      <c r="J55" s="270"/>
      <c r="K55" s="283"/>
      <c r="L55" s="284"/>
      <c r="M55" s="285"/>
    </row>
    <row r="56" spans="1:13" s="286" customFormat="1" x14ac:dyDescent="0.25">
      <c r="A56" s="489"/>
      <c r="B56" s="538"/>
      <c r="C56" s="529"/>
      <c r="D56" s="272" t="s">
        <v>101</v>
      </c>
      <c r="E56" s="248">
        <f t="shared" si="6"/>
        <v>13</v>
      </c>
      <c r="F56" s="271" t="s">
        <v>798</v>
      </c>
      <c r="G56" s="98">
        <v>43230</v>
      </c>
      <c r="H56" s="305" t="s">
        <v>962</v>
      </c>
      <c r="I56" s="306" t="s">
        <v>963</v>
      </c>
      <c r="J56" s="270"/>
      <c r="K56" s="283"/>
      <c r="L56" s="284"/>
      <c r="M56" s="285"/>
    </row>
    <row r="57" spans="1:13" s="286" customFormat="1" x14ac:dyDescent="0.25">
      <c r="A57" s="489"/>
      <c r="B57" s="538"/>
      <c r="C57" s="529"/>
      <c r="D57" s="272" t="s">
        <v>910</v>
      </c>
      <c r="E57" s="248">
        <f t="shared" si="6"/>
        <v>14</v>
      </c>
      <c r="F57" s="271" t="s">
        <v>314</v>
      </c>
      <c r="G57" s="98">
        <v>43230</v>
      </c>
      <c r="H57" s="305" t="s">
        <v>962</v>
      </c>
      <c r="I57" s="306" t="s">
        <v>963</v>
      </c>
      <c r="J57" s="270"/>
      <c r="K57" s="287"/>
      <c r="L57" s="270"/>
      <c r="M57" s="285"/>
    </row>
    <row r="58" spans="1:13" s="286" customFormat="1" x14ac:dyDescent="0.25">
      <c r="A58" s="490"/>
      <c r="B58" s="539"/>
      <c r="C58" s="528"/>
      <c r="D58" s="272" t="s">
        <v>796</v>
      </c>
      <c r="E58" s="248">
        <f t="shared" si="6"/>
        <v>15</v>
      </c>
      <c r="F58" s="271" t="s">
        <v>501</v>
      </c>
      <c r="G58" s="98">
        <v>43230</v>
      </c>
      <c r="H58" s="305" t="s">
        <v>962</v>
      </c>
      <c r="I58" s="306" t="s">
        <v>963</v>
      </c>
      <c r="J58" s="270"/>
      <c r="K58" s="283"/>
      <c r="L58" s="284"/>
      <c r="M58" s="285"/>
    </row>
    <row r="59" spans="1:13" s="2" customFormat="1" x14ac:dyDescent="0.25">
      <c r="A59" s="5" t="s">
        <v>799</v>
      </c>
      <c r="B59" s="6" t="s">
        <v>376</v>
      </c>
      <c r="C59" s="6"/>
      <c r="D59" s="18"/>
      <c r="E59" s="6"/>
      <c r="F59" s="6"/>
      <c r="G59" s="6"/>
      <c r="H59" s="6"/>
      <c r="I59" s="6"/>
      <c r="J59" s="6"/>
      <c r="K59" s="6"/>
      <c r="L59" s="6"/>
      <c r="M59" s="7"/>
    </row>
    <row r="60" spans="1:13" x14ac:dyDescent="0.25">
      <c r="A60" s="488">
        <v>1</v>
      </c>
      <c r="B60" s="494" t="s">
        <v>793</v>
      </c>
      <c r="C60" s="247"/>
      <c r="D60" s="124"/>
      <c r="E60" s="248">
        <v>1</v>
      </c>
      <c r="F60" s="247" t="s">
        <v>927</v>
      </c>
      <c r="G60" s="98">
        <v>43230</v>
      </c>
      <c r="H60" s="305" t="s">
        <v>962</v>
      </c>
      <c r="I60" s="306" t="s">
        <v>963</v>
      </c>
    </row>
    <row r="61" spans="1:13" s="187" customFormat="1" ht="28.5" x14ac:dyDescent="0.25">
      <c r="A61" s="489"/>
      <c r="B61" s="496"/>
      <c r="C61" s="494" t="s">
        <v>926</v>
      </c>
      <c r="D61" s="247" t="s">
        <v>377</v>
      </c>
      <c r="E61" s="248">
        <f>E60+1</f>
        <v>2</v>
      </c>
      <c r="F61" s="247" t="s">
        <v>935</v>
      </c>
      <c r="G61" s="98">
        <v>43230</v>
      </c>
      <c r="H61" s="305" t="s">
        <v>962</v>
      </c>
      <c r="I61" s="306" t="s">
        <v>963</v>
      </c>
      <c r="J61" s="185"/>
      <c r="K61" s="186"/>
      <c r="L61" s="185"/>
    </row>
    <row r="62" spans="1:13" s="187" customFormat="1" ht="42.75" x14ac:dyDescent="0.25">
      <c r="A62" s="489"/>
      <c r="B62" s="496"/>
      <c r="C62" s="495"/>
      <c r="D62" s="247" t="s">
        <v>379</v>
      </c>
      <c r="E62" s="248">
        <v>3</v>
      </c>
      <c r="F62" s="247" t="s">
        <v>936</v>
      </c>
      <c r="G62" s="98">
        <v>43230</v>
      </c>
      <c r="H62" s="305" t="s">
        <v>962</v>
      </c>
      <c r="I62" s="306" t="s">
        <v>963</v>
      </c>
      <c r="J62" s="185">
        <v>1</v>
      </c>
      <c r="K62" s="186">
        <v>43230</v>
      </c>
      <c r="L62" s="185" t="s">
        <v>1277</v>
      </c>
    </row>
    <row r="63" spans="1:13" s="187" customFormat="1" ht="28.5" x14ac:dyDescent="0.25">
      <c r="A63" s="489"/>
      <c r="B63" s="496"/>
      <c r="C63" s="494" t="s">
        <v>937</v>
      </c>
      <c r="D63" s="247" t="s">
        <v>794</v>
      </c>
      <c r="E63" s="248">
        <v>4</v>
      </c>
      <c r="F63" s="247" t="s">
        <v>938</v>
      </c>
      <c r="G63" s="98">
        <v>43230</v>
      </c>
      <c r="H63" s="305" t="s">
        <v>962</v>
      </c>
      <c r="I63" s="306" t="s">
        <v>963</v>
      </c>
      <c r="J63" s="185"/>
      <c r="K63" s="186"/>
      <c r="L63" s="185"/>
    </row>
    <row r="64" spans="1:13" s="187" customFormat="1" ht="28.5" x14ac:dyDescent="0.25">
      <c r="A64" s="490"/>
      <c r="B64" s="495"/>
      <c r="C64" s="495"/>
      <c r="D64" s="247" t="s">
        <v>518</v>
      </c>
      <c r="E64" s="248">
        <v>5</v>
      </c>
      <c r="F64" s="247" t="s">
        <v>1347</v>
      </c>
      <c r="G64" s="98">
        <v>43230</v>
      </c>
      <c r="H64" s="305" t="s">
        <v>962</v>
      </c>
      <c r="I64" s="306" t="s">
        <v>963</v>
      </c>
      <c r="J64" s="185" t="s">
        <v>1345</v>
      </c>
      <c r="K64" s="186" t="s">
        <v>1350</v>
      </c>
      <c r="L64" s="185" t="s">
        <v>1351</v>
      </c>
    </row>
    <row r="65" spans="1:13" x14ac:dyDescent="0.25">
      <c r="A65" s="488">
        <v>2</v>
      </c>
      <c r="B65" s="491" t="s">
        <v>795</v>
      </c>
      <c r="C65" s="247"/>
      <c r="D65" s="124"/>
      <c r="E65" s="248">
        <v>1</v>
      </c>
      <c r="F65" s="247" t="s">
        <v>272</v>
      </c>
      <c r="G65" s="98">
        <v>43230</v>
      </c>
      <c r="H65" s="305" t="s">
        <v>962</v>
      </c>
      <c r="I65" s="306" t="s">
        <v>963</v>
      </c>
    </row>
    <row r="66" spans="1:13" x14ac:dyDescent="0.25">
      <c r="A66" s="489"/>
      <c r="B66" s="492"/>
      <c r="C66" s="247"/>
      <c r="D66" s="124"/>
      <c r="E66" s="248">
        <f t="shared" ref="E66:E72" si="7">E65+1</f>
        <v>2</v>
      </c>
      <c r="F66" s="247" t="s">
        <v>945</v>
      </c>
      <c r="G66" s="98">
        <v>43230</v>
      </c>
      <c r="H66" s="305" t="s">
        <v>962</v>
      </c>
      <c r="I66" s="306" t="s">
        <v>963</v>
      </c>
    </row>
    <row r="67" spans="1:13" x14ac:dyDescent="0.25">
      <c r="A67" s="490"/>
      <c r="B67" s="493"/>
      <c r="C67" s="247"/>
      <c r="D67" s="124"/>
      <c r="E67" s="248">
        <f t="shared" si="7"/>
        <v>3</v>
      </c>
      <c r="F67" s="247" t="s">
        <v>273</v>
      </c>
      <c r="G67" s="98">
        <v>43230</v>
      </c>
      <c r="H67" s="305" t="s">
        <v>962</v>
      </c>
      <c r="I67" s="306" t="s">
        <v>963</v>
      </c>
    </row>
    <row r="68" spans="1:13" x14ac:dyDescent="0.25">
      <c r="A68" s="488">
        <v>3</v>
      </c>
      <c r="B68" s="494" t="s">
        <v>274</v>
      </c>
      <c r="C68" s="247" t="s">
        <v>325</v>
      </c>
      <c r="D68" s="124"/>
      <c r="E68" s="248">
        <v>1</v>
      </c>
      <c r="F68" s="247" t="s">
        <v>895</v>
      </c>
      <c r="G68" s="98">
        <v>43230</v>
      </c>
      <c r="H68" s="305" t="s">
        <v>962</v>
      </c>
      <c r="I68" s="306" t="s">
        <v>963</v>
      </c>
    </row>
    <row r="69" spans="1:13" s="252" customFormat="1" x14ac:dyDescent="0.25">
      <c r="A69" s="489"/>
      <c r="B69" s="496"/>
      <c r="C69" s="494" t="s">
        <v>891</v>
      </c>
      <c r="D69" s="264" t="s">
        <v>896</v>
      </c>
      <c r="E69" s="265">
        <f t="shared" ref="E69:E71" si="8">E68+1</f>
        <v>2</v>
      </c>
      <c r="F69" s="264" t="s">
        <v>896</v>
      </c>
      <c r="G69" s="98">
        <v>43230</v>
      </c>
      <c r="H69" s="305" t="s">
        <v>962</v>
      </c>
      <c r="I69" s="306" t="s">
        <v>963</v>
      </c>
      <c r="M69" s="256"/>
    </row>
    <row r="70" spans="1:13" s="252" customFormat="1" x14ac:dyDescent="0.25">
      <c r="A70" s="489"/>
      <c r="B70" s="496"/>
      <c r="C70" s="496"/>
      <c r="D70" s="264" t="s">
        <v>906</v>
      </c>
      <c r="E70" s="265">
        <f t="shared" si="8"/>
        <v>3</v>
      </c>
      <c r="F70" s="264" t="s">
        <v>934</v>
      </c>
      <c r="G70" s="98">
        <v>43230</v>
      </c>
      <c r="H70" s="305" t="s">
        <v>962</v>
      </c>
      <c r="I70" s="306" t="s">
        <v>963</v>
      </c>
      <c r="M70" s="256"/>
    </row>
    <row r="71" spans="1:13" s="252" customFormat="1" ht="28.5" x14ac:dyDescent="0.25">
      <c r="A71" s="489"/>
      <c r="B71" s="496"/>
      <c r="C71" s="496"/>
      <c r="D71" s="264" t="s">
        <v>904</v>
      </c>
      <c r="E71" s="265">
        <f t="shared" si="8"/>
        <v>4</v>
      </c>
      <c r="F71" s="264" t="s">
        <v>933</v>
      </c>
      <c r="G71" s="98">
        <v>43230</v>
      </c>
      <c r="H71" s="305" t="s">
        <v>962</v>
      </c>
      <c r="I71" s="306" t="s">
        <v>963</v>
      </c>
      <c r="M71" s="256"/>
    </row>
    <row r="72" spans="1:13" s="252" customFormat="1" x14ac:dyDescent="0.25">
      <c r="A72" s="489"/>
      <c r="B72" s="496"/>
      <c r="C72" s="495"/>
      <c r="D72" s="247" t="s">
        <v>899</v>
      </c>
      <c r="E72" s="248">
        <f t="shared" si="7"/>
        <v>5</v>
      </c>
      <c r="F72" s="247" t="s">
        <v>941</v>
      </c>
      <c r="G72" s="98">
        <v>43230</v>
      </c>
      <c r="H72" s="305" t="s">
        <v>962</v>
      </c>
      <c r="I72" s="306" t="s">
        <v>963</v>
      </c>
      <c r="M72" s="256"/>
    </row>
    <row r="73" spans="1:13" s="252" customFormat="1" x14ac:dyDescent="0.25">
      <c r="A73" s="545"/>
      <c r="B73" s="496"/>
      <c r="C73" s="251" t="s">
        <v>892</v>
      </c>
      <c r="D73" s="247"/>
      <c r="E73" s="248"/>
      <c r="F73" s="247" t="s">
        <v>800</v>
      </c>
      <c r="G73" s="98"/>
      <c r="H73" s="244"/>
      <c r="I73" s="68"/>
      <c r="M73" s="256"/>
    </row>
    <row r="74" spans="1:13" s="2" customFormat="1" x14ac:dyDescent="0.25">
      <c r="A74" s="5" t="s">
        <v>801</v>
      </c>
      <c r="B74" s="6" t="s">
        <v>384</v>
      </c>
      <c r="C74" s="6"/>
      <c r="D74" s="18"/>
      <c r="E74" s="6"/>
      <c r="F74" s="6"/>
      <c r="G74" s="6"/>
      <c r="H74" s="6"/>
      <c r="I74" s="6"/>
      <c r="J74" s="6"/>
      <c r="K74" s="6"/>
      <c r="L74" s="6"/>
      <c r="M74" s="7"/>
    </row>
    <row r="75" spans="1:13" x14ac:dyDescent="0.25">
      <c r="A75" s="488">
        <v>1</v>
      </c>
      <c r="B75" s="494" t="s">
        <v>793</v>
      </c>
      <c r="C75" s="247"/>
      <c r="D75" s="124"/>
      <c r="E75" s="248">
        <v>1</v>
      </c>
      <c r="F75" s="247" t="s">
        <v>950</v>
      </c>
      <c r="G75" s="98">
        <v>43230</v>
      </c>
      <c r="H75" s="305" t="s">
        <v>962</v>
      </c>
      <c r="I75" s="306" t="s">
        <v>963</v>
      </c>
    </row>
    <row r="76" spans="1:13" s="187" customFormat="1" ht="28.5" x14ac:dyDescent="0.25">
      <c r="A76" s="489"/>
      <c r="B76" s="496"/>
      <c r="C76" s="494" t="s">
        <v>926</v>
      </c>
      <c r="D76" s="247" t="s">
        <v>377</v>
      </c>
      <c r="E76" s="248">
        <f>E75+1</f>
        <v>2</v>
      </c>
      <c r="F76" s="247" t="s">
        <v>935</v>
      </c>
      <c r="G76" s="98">
        <v>43230</v>
      </c>
      <c r="H76" s="305" t="s">
        <v>962</v>
      </c>
      <c r="I76" s="306" t="s">
        <v>963</v>
      </c>
      <c r="J76" s="185"/>
      <c r="K76" s="186"/>
      <c r="L76" s="185"/>
    </row>
    <row r="77" spans="1:13" s="187" customFormat="1" ht="42.75" x14ac:dyDescent="0.25">
      <c r="A77" s="489"/>
      <c r="B77" s="496"/>
      <c r="C77" s="495"/>
      <c r="D77" s="247" t="s">
        <v>379</v>
      </c>
      <c r="E77" s="248">
        <v>3</v>
      </c>
      <c r="F77" s="247" t="s">
        <v>936</v>
      </c>
      <c r="G77" s="98">
        <v>43230</v>
      </c>
      <c r="H77" s="305" t="s">
        <v>962</v>
      </c>
      <c r="I77" s="306" t="s">
        <v>963</v>
      </c>
      <c r="J77" s="185"/>
      <c r="K77" s="186"/>
      <c r="L77" s="185"/>
    </row>
    <row r="78" spans="1:13" s="187" customFormat="1" ht="28.5" x14ac:dyDescent="0.25">
      <c r="A78" s="489"/>
      <c r="B78" s="496"/>
      <c r="C78" s="494" t="s">
        <v>937</v>
      </c>
      <c r="D78" s="247" t="s">
        <v>794</v>
      </c>
      <c r="E78" s="248">
        <v>4</v>
      </c>
      <c r="F78" s="247" t="s">
        <v>938</v>
      </c>
      <c r="G78" s="98">
        <v>43230</v>
      </c>
      <c r="H78" s="305" t="s">
        <v>962</v>
      </c>
      <c r="I78" s="306" t="s">
        <v>963</v>
      </c>
      <c r="J78" s="185"/>
      <c r="K78" s="186"/>
      <c r="L78" s="185"/>
    </row>
    <row r="79" spans="1:13" s="187" customFormat="1" ht="28.5" x14ac:dyDescent="0.25">
      <c r="A79" s="490"/>
      <c r="B79" s="495"/>
      <c r="C79" s="495"/>
      <c r="D79" s="247" t="s">
        <v>518</v>
      </c>
      <c r="E79" s="248">
        <v>5</v>
      </c>
      <c r="F79" s="247" t="s">
        <v>939</v>
      </c>
      <c r="G79" s="98">
        <v>43230</v>
      </c>
      <c r="H79" s="305" t="s">
        <v>962</v>
      </c>
      <c r="I79" s="306" t="s">
        <v>963</v>
      </c>
      <c r="J79" s="185"/>
      <c r="K79" s="186"/>
      <c r="L79" s="185"/>
    </row>
    <row r="80" spans="1:13" x14ac:dyDescent="0.25">
      <c r="A80" s="488">
        <v>2</v>
      </c>
      <c r="B80" s="491" t="s">
        <v>795</v>
      </c>
      <c r="C80" s="247"/>
      <c r="D80" s="124"/>
      <c r="E80" s="248">
        <v>1</v>
      </c>
      <c r="F80" s="247" t="s">
        <v>272</v>
      </c>
      <c r="G80" s="98">
        <v>43230</v>
      </c>
      <c r="H80" s="305" t="s">
        <v>962</v>
      </c>
      <c r="I80" s="306" t="s">
        <v>963</v>
      </c>
    </row>
    <row r="81" spans="1:13" x14ac:dyDescent="0.25">
      <c r="A81" s="489"/>
      <c r="B81" s="492"/>
      <c r="C81" s="247"/>
      <c r="D81" s="124"/>
      <c r="E81" s="248">
        <f t="shared" ref="E81:E82" si="9">E80+1</f>
        <v>2</v>
      </c>
      <c r="F81" s="247" t="s">
        <v>945</v>
      </c>
      <c r="G81" s="98">
        <v>43230</v>
      </c>
      <c r="H81" s="305" t="s">
        <v>962</v>
      </c>
      <c r="I81" s="306" t="s">
        <v>963</v>
      </c>
    </row>
    <row r="82" spans="1:13" x14ac:dyDescent="0.25">
      <c r="A82" s="490"/>
      <c r="B82" s="493"/>
      <c r="C82" s="247"/>
      <c r="D82" s="124"/>
      <c r="E82" s="248">
        <f t="shared" si="9"/>
        <v>3</v>
      </c>
      <c r="F82" s="247" t="s">
        <v>273</v>
      </c>
      <c r="G82" s="98">
        <v>43230</v>
      </c>
      <c r="H82" s="305" t="s">
        <v>962</v>
      </c>
      <c r="I82" s="306" t="s">
        <v>963</v>
      </c>
    </row>
    <row r="83" spans="1:13" s="3" customFormat="1" ht="28.5" x14ac:dyDescent="0.25">
      <c r="A83" s="533">
        <v>3</v>
      </c>
      <c r="B83" s="494" t="s">
        <v>802</v>
      </c>
      <c r="C83" s="494" t="s">
        <v>325</v>
      </c>
      <c r="D83" s="124" t="s">
        <v>385</v>
      </c>
      <c r="E83" s="248">
        <v>1</v>
      </c>
      <c r="F83" s="247" t="s">
        <v>386</v>
      </c>
      <c r="G83" s="98">
        <v>43230</v>
      </c>
      <c r="H83" s="305" t="s">
        <v>962</v>
      </c>
      <c r="I83" s="306" t="s">
        <v>963</v>
      </c>
      <c r="J83" s="252"/>
      <c r="K83" s="4"/>
      <c r="L83" s="252"/>
      <c r="M83" s="256"/>
    </row>
    <row r="84" spans="1:13" s="3" customFormat="1" x14ac:dyDescent="0.25">
      <c r="A84" s="545"/>
      <c r="B84" s="496"/>
      <c r="C84" s="495"/>
      <c r="D84" s="124" t="s">
        <v>803</v>
      </c>
      <c r="E84" s="248">
        <f t="shared" ref="E84:E90" si="10">E83+1</f>
        <v>2</v>
      </c>
      <c r="F84" s="247" t="s">
        <v>388</v>
      </c>
      <c r="G84" s="98">
        <v>43230</v>
      </c>
      <c r="H84" s="305" t="s">
        <v>962</v>
      </c>
      <c r="I84" s="306" t="s">
        <v>963</v>
      </c>
      <c r="J84" s="252"/>
      <c r="K84" s="4"/>
      <c r="L84" s="252"/>
      <c r="M84" s="256"/>
    </row>
    <row r="85" spans="1:13" s="252" customFormat="1" x14ac:dyDescent="0.25">
      <c r="A85" s="545"/>
      <c r="B85" s="496"/>
      <c r="C85" s="494" t="s">
        <v>890</v>
      </c>
      <c r="D85" s="247" t="s">
        <v>804</v>
      </c>
      <c r="E85" s="248">
        <f t="shared" si="10"/>
        <v>3</v>
      </c>
      <c r="F85" s="247" t="s">
        <v>391</v>
      </c>
      <c r="G85" s="98">
        <v>43230</v>
      </c>
      <c r="H85" s="305" t="s">
        <v>962</v>
      </c>
      <c r="I85" s="306" t="s">
        <v>963</v>
      </c>
    </row>
    <row r="86" spans="1:13" s="252" customFormat="1" x14ac:dyDescent="0.25">
      <c r="A86" s="545"/>
      <c r="B86" s="496"/>
      <c r="C86" s="496"/>
      <c r="D86" s="264" t="s">
        <v>896</v>
      </c>
      <c r="E86" s="265">
        <f t="shared" si="10"/>
        <v>4</v>
      </c>
      <c r="F86" s="264" t="s">
        <v>896</v>
      </c>
      <c r="G86" s="98">
        <v>43230</v>
      </c>
      <c r="H86" s="305" t="s">
        <v>962</v>
      </c>
      <c r="I86" s="306" t="s">
        <v>963</v>
      </c>
    </row>
    <row r="87" spans="1:13" s="252" customFormat="1" x14ac:dyDescent="0.25">
      <c r="A87" s="545"/>
      <c r="B87" s="496"/>
      <c r="C87" s="496"/>
      <c r="D87" s="264" t="s">
        <v>906</v>
      </c>
      <c r="E87" s="265">
        <f t="shared" si="10"/>
        <v>5</v>
      </c>
      <c r="F87" s="264" t="s">
        <v>934</v>
      </c>
      <c r="G87" s="98">
        <v>43230</v>
      </c>
      <c r="H87" s="305" t="s">
        <v>962</v>
      </c>
      <c r="I87" s="306" t="s">
        <v>963</v>
      </c>
    </row>
    <row r="88" spans="1:13" s="252" customFormat="1" ht="28.5" x14ac:dyDescent="0.25">
      <c r="A88" s="545"/>
      <c r="B88" s="496"/>
      <c r="C88" s="496"/>
      <c r="D88" s="264" t="s">
        <v>904</v>
      </c>
      <c r="E88" s="265">
        <f t="shared" si="10"/>
        <v>6</v>
      </c>
      <c r="F88" s="264" t="s">
        <v>933</v>
      </c>
      <c r="G88" s="98">
        <v>43230</v>
      </c>
      <c r="H88" s="305" t="s">
        <v>962</v>
      </c>
      <c r="I88" s="306" t="s">
        <v>963</v>
      </c>
    </row>
    <row r="89" spans="1:13" s="252" customFormat="1" ht="28.5" x14ac:dyDescent="0.25">
      <c r="A89" s="545"/>
      <c r="B89" s="496"/>
      <c r="C89" s="495"/>
      <c r="D89" s="247" t="s">
        <v>899</v>
      </c>
      <c r="E89" s="248">
        <f t="shared" si="10"/>
        <v>7</v>
      </c>
      <c r="F89" s="247" t="s">
        <v>940</v>
      </c>
      <c r="G89" s="98">
        <v>43230</v>
      </c>
      <c r="H89" s="305" t="s">
        <v>962</v>
      </c>
      <c r="I89" s="306" t="s">
        <v>963</v>
      </c>
      <c r="M89" s="256"/>
    </row>
    <row r="90" spans="1:13" s="252" customFormat="1" x14ac:dyDescent="0.25">
      <c r="A90" s="534"/>
      <c r="B90" s="495"/>
      <c r="C90" s="251" t="s">
        <v>892</v>
      </c>
      <c r="D90" s="247"/>
      <c r="E90" s="248">
        <f t="shared" si="10"/>
        <v>8</v>
      </c>
      <c r="F90" s="247" t="s">
        <v>805</v>
      </c>
      <c r="G90" s="98">
        <v>43230</v>
      </c>
      <c r="H90" s="305" t="s">
        <v>962</v>
      </c>
      <c r="I90" s="306" t="s">
        <v>963</v>
      </c>
      <c r="M90" s="256"/>
    </row>
    <row r="91" spans="1:13" s="2" customFormat="1" x14ac:dyDescent="0.25">
      <c r="A91" s="5" t="s">
        <v>806</v>
      </c>
      <c r="B91" s="64" t="s">
        <v>893</v>
      </c>
      <c r="C91" s="6"/>
      <c r="D91" s="18"/>
      <c r="E91" s="6"/>
      <c r="F91" s="6"/>
      <c r="G91" s="6"/>
      <c r="H91" s="6"/>
      <c r="I91" s="6"/>
      <c r="J91" s="6"/>
      <c r="K91" s="6"/>
      <c r="L91" s="6"/>
      <c r="M91" s="7"/>
    </row>
    <row r="92" spans="1:13" x14ac:dyDescent="0.25">
      <c r="A92" s="550">
        <v>1</v>
      </c>
      <c r="B92" s="552" t="s">
        <v>793</v>
      </c>
      <c r="E92" s="252">
        <v>1</v>
      </c>
      <c r="F92" s="255" t="s">
        <v>951</v>
      </c>
      <c r="G92" s="98">
        <v>43230</v>
      </c>
      <c r="H92" s="305" t="s">
        <v>962</v>
      </c>
      <c r="I92" s="306" t="s">
        <v>963</v>
      </c>
    </row>
    <row r="93" spans="1:13" x14ac:dyDescent="0.25">
      <c r="A93" s="550"/>
      <c r="B93" s="552"/>
      <c r="E93" s="252">
        <f>E92+1</f>
        <v>2</v>
      </c>
      <c r="F93" s="247" t="s">
        <v>911</v>
      </c>
      <c r="G93" s="98">
        <v>43230</v>
      </c>
      <c r="H93" s="305" t="s">
        <v>962</v>
      </c>
      <c r="I93" s="306" t="s">
        <v>963</v>
      </c>
    </row>
    <row r="94" spans="1:13" x14ac:dyDescent="0.25">
      <c r="A94" s="521">
        <v>2</v>
      </c>
      <c r="B94" s="523" t="s">
        <v>795</v>
      </c>
      <c r="E94" s="252">
        <v>1</v>
      </c>
      <c r="F94" s="247" t="s">
        <v>272</v>
      </c>
      <c r="G94" s="98">
        <v>43230</v>
      </c>
      <c r="H94" s="305" t="s">
        <v>962</v>
      </c>
      <c r="I94" s="306" t="s">
        <v>963</v>
      </c>
    </row>
    <row r="95" spans="1:13" x14ac:dyDescent="0.25">
      <c r="A95" s="522"/>
      <c r="B95" s="524"/>
      <c r="C95" s="247"/>
      <c r="D95" s="124"/>
      <c r="E95" s="248">
        <f>E94+1</f>
        <v>2</v>
      </c>
      <c r="F95" s="247" t="s">
        <v>912</v>
      </c>
      <c r="G95" s="98">
        <v>43230</v>
      </c>
      <c r="H95" s="305" t="s">
        <v>962</v>
      </c>
      <c r="I95" s="306" t="s">
        <v>963</v>
      </c>
    </row>
    <row r="96" spans="1:13" x14ac:dyDescent="0.25">
      <c r="A96" s="522"/>
      <c r="B96" s="524"/>
      <c r="C96" s="247" t="s">
        <v>887</v>
      </c>
      <c r="D96" s="124"/>
      <c r="E96" s="248">
        <f>E95+1</f>
        <v>3</v>
      </c>
      <c r="F96" s="247" t="s">
        <v>807</v>
      </c>
      <c r="G96" s="98">
        <v>43230</v>
      </c>
      <c r="H96" s="305" t="s">
        <v>962</v>
      </c>
      <c r="I96" s="306" t="s">
        <v>963</v>
      </c>
      <c r="L96" s="250"/>
    </row>
    <row r="97" spans="1:13" x14ac:dyDescent="0.25">
      <c r="A97" s="522"/>
      <c r="B97" s="524"/>
      <c r="C97" s="247" t="s">
        <v>910</v>
      </c>
      <c r="D97" s="124"/>
      <c r="E97" s="248">
        <f>E96+1</f>
        <v>4</v>
      </c>
      <c r="F97" s="247" t="s">
        <v>314</v>
      </c>
      <c r="G97" s="98">
        <v>43230</v>
      </c>
      <c r="H97" s="305" t="s">
        <v>962</v>
      </c>
      <c r="I97" s="306" t="s">
        <v>963</v>
      </c>
    </row>
    <row r="98" spans="1:13" x14ac:dyDescent="0.25">
      <c r="A98" s="555">
        <v>3</v>
      </c>
      <c r="B98" s="523" t="s">
        <v>274</v>
      </c>
      <c r="C98" s="247" t="s">
        <v>887</v>
      </c>
      <c r="D98" s="124"/>
      <c r="E98" s="248">
        <v>1</v>
      </c>
      <c r="F98" s="247" t="s">
        <v>808</v>
      </c>
      <c r="G98" s="98">
        <v>43230</v>
      </c>
      <c r="H98" s="305" t="s">
        <v>962</v>
      </c>
      <c r="I98" s="306" t="s">
        <v>963</v>
      </c>
    </row>
    <row r="99" spans="1:13" s="153" customFormat="1" ht="28.5" x14ac:dyDescent="0.25">
      <c r="A99" s="556"/>
      <c r="B99" s="524"/>
      <c r="C99" s="197" t="s">
        <v>779</v>
      </c>
      <c r="D99" s="198"/>
      <c r="E99" s="199"/>
      <c r="F99" s="197"/>
      <c r="G99" s="288"/>
      <c r="H99" s="289"/>
      <c r="I99" s="58"/>
      <c r="J99" s="58"/>
      <c r="K99" s="290"/>
      <c r="L99" s="58"/>
    </row>
    <row r="100" spans="1:13" s="153" customFormat="1" x14ac:dyDescent="0.25">
      <c r="A100" s="556"/>
      <c r="B100" s="524"/>
      <c r="C100" s="291" t="s">
        <v>913</v>
      </c>
      <c r="D100" s="198"/>
      <c r="E100" s="199"/>
      <c r="F100" s="197"/>
      <c r="G100" s="288"/>
      <c r="H100" s="289"/>
      <c r="I100" s="58"/>
      <c r="J100" s="58"/>
      <c r="K100" s="290"/>
      <c r="L100" s="58"/>
    </row>
    <row r="101" spans="1:13" s="286" customFormat="1" x14ac:dyDescent="0.25">
      <c r="A101" s="556"/>
      <c r="B101" s="524"/>
      <c r="C101" s="553" t="s">
        <v>914</v>
      </c>
      <c r="D101" s="292" t="s">
        <v>780</v>
      </c>
      <c r="E101" s="293">
        <f>E100+1</f>
        <v>1</v>
      </c>
      <c r="F101" s="203" t="s">
        <v>344</v>
      </c>
      <c r="G101" s="98">
        <v>43230</v>
      </c>
      <c r="H101" s="308" t="s">
        <v>962</v>
      </c>
      <c r="I101" s="309" t="s">
        <v>963</v>
      </c>
      <c r="J101" s="293"/>
      <c r="K101" s="294"/>
      <c r="L101" s="295"/>
      <c r="M101" s="296"/>
    </row>
    <row r="102" spans="1:13" s="286" customFormat="1" x14ac:dyDescent="0.25">
      <c r="A102" s="556"/>
      <c r="B102" s="524"/>
      <c r="C102" s="558"/>
      <c r="D102" s="292" t="s">
        <v>101</v>
      </c>
      <c r="E102" s="293">
        <f t="shared" ref="E102:E112" si="11">E101+1</f>
        <v>2</v>
      </c>
      <c r="F102" s="203" t="s">
        <v>344</v>
      </c>
      <c r="G102" s="98">
        <v>43230</v>
      </c>
      <c r="H102" s="308" t="s">
        <v>962</v>
      </c>
      <c r="I102" s="309" t="s">
        <v>963</v>
      </c>
      <c r="J102" s="293"/>
      <c r="K102" s="294"/>
      <c r="L102" s="295"/>
      <c r="M102" s="296"/>
    </row>
    <row r="103" spans="1:13" s="286" customFormat="1" x14ac:dyDescent="0.25">
      <c r="A103" s="556"/>
      <c r="B103" s="524"/>
      <c r="C103" s="558"/>
      <c r="D103" s="292" t="s">
        <v>897</v>
      </c>
      <c r="E103" s="293">
        <f t="shared" si="11"/>
        <v>3</v>
      </c>
      <c r="F103" s="203" t="s">
        <v>898</v>
      </c>
      <c r="G103" s="98">
        <v>43230</v>
      </c>
      <c r="H103" s="308" t="s">
        <v>962</v>
      </c>
      <c r="I103" s="309" t="s">
        <v>963</v>
      </c>
      <c r="J103" s="293"/>
      <c r="K103" s="294"/>
      <c r="L103" s="295"/>
      <c r="M103" s="296"/>
    </row>
    <row r="104" spans="1:13" s="286" customFormat="1" ht="28.5" x14ac:dyDescent="0.25">
      <c r="A104" s="556"/>
      <c r="B104" s="524"/>
      <c r="C104" s="558"/>
      <c r="D104" s="292" t="s">
        <v>100</v>
      </c>
      <c r="E104" s="293">
        <f t="shared" si="11"/>
        <v>4</v>
      </c>
      <c r="F104" s="203" t="s">
        <v>809</v>
      </c>
      <c r="G104" s="98">
        <v>43230</v>
      </c>
      <c r="H104" s="308" t="s">
        <v>962</v>
      </c>
      <c r="I104" s="309" t="s">
        <v>963</v>
      </c>
      <c r="J104" s="293"/>
      <c r="K104" s="297"/>
      <c r="L104" s="298"/>
      <c r="M104" s="296"/>
    </row>
    <row r="105" spans="1:13" s="286" customFormat="1" x14ac:dyDescent="0.25">
      <c r="A105" s="556"/>
      <c r="B105" s="524"/>
      <c r="C105" s="558"/>
      <c r="D105" s="292" t="s">
        <v>1270</v>
      </c>
      <c r="E105" s="293">
        <f t="shared" si="11"/>
        <v>5</v>
      </c>
      <c r="F105" s="203" t="s">
        <v>344</v>
      </c>
      <c r="G105" s="98">
        <v>43230</v>
      </c>
      <c r="H105" s="308" t="s">
        <v>962</v>
      </c>
      <c r="I105" s="309" t="s">
        <v>963</v>
      </c>
      <c r="J105" s="293"/>
      <c r="K105" s="294"/>
      <c r="L105" s="295"/>
      <c r="M105" s="296"/>
    </row>
    <row r="106" spans="1:13" s="286" customFormat="1" x14ac:dyDescent="0.25">
      <c r="A106" s="556"/>
      <c r="B106" s="524"/>
      <c r="C106" s="554"/>
      <c r="D106" s="292" t="s">
        <v>796</v>
      </c>
      <c r="E106" s="293">
        <f t="shared" si="11"/>
        <v>6</v>
      </c>
      <c r="F106" s="203" t="s">
        <v>344</v>
      </c>
      <c r="G106" s="98">
        <v>43230</v>
      </c>
      <c r="H106" s="308" t="s">
        <v>962</v>
      </c>
      <c r="I106" s="309" t="s">
        <v>963</v>
      </c>
      <c r="J106" s="293"/>
      <c r="K106" s="294"/>
      <c r="L106" s="295"/>
      <c r="M106" s="296"/>
    </row>
    <row r="107" spans="1:13" s="286" customFormat="1" x14ac:dyDescent="0.25">
      <c r="A107" s="556"/>
      <c r="B107" s="524"/>
      <c r="C107" s="553" t="s">
        <v>915</v>
      </c>
      <c r="D107" s="292" t="s">
        <v>780</v>
      </c>
      <c r="E107" s="293">
        <f t="shared" si="11"/>
        <v>7</v>
      </c>
      <c r="F107" s="203" t="s">
        <v>900</v>
      </c>
      <c r="G107" s="98">
        <v>43230</v>
      </c>
      <c r="H107" s="308" t="s">
        <v>962</v>
      </c>
      <c r="I107" s="309" t="s">
        <v>963</v>
      </c>
      <c r="J107" s="293"/>
      <c r="K107" s="297"/>
      <c r="L107" s="298"/>
      <c r="M107" s="296"/>
    </row>
    <row r="108" spans="1:13" s="286" customFormat="1" x14ac:dyDescent="0.25">
      <c r="A108" s="556"/>
      <c r="B108" s="524"/>
      <c r="C108" s="558"/>
      <c r="D108" s="292" t="s">
        <v>101</v>
      </c>
      <c r="E108" s="293">
        <f t="shared" si="11"/>
        <v>8</v>
      </c>
      <c r="F108" s="203" t="s">
        <v>900</v>
      </c>
      <c r="G108" s="98">
        <v>43230</v>
      </c>
      <c r="H108" s="308" t="s">
        <v>962</v>
      </c>
      <c r="I108" s="309" t="s">
        <v>963</v>
      </c>
      <c r="J108" s="293"/>
      <c r="K108" s="297"/>
      <c r="L108" s="298"/>
      <c r="M108" s="296"/>
    </row>
    <row r="109" spans="1:13" s="286" customFormat="1" x14ac:dyDescent="0.25">
      <c r="A109" s="556"/>
      <c r="B109" s="524"/>
      <c r="C109" s="558"/>
      <c r="D109" s="292" t="s">
        <v>897</v>
      </c>
      <c r="E109" s="293">
        <f t="shared" si="11"/>
        <v>9</v>
      </c>
      <c r="F109" s="203" t="s">
        <v>898</v>
      </c>
      <c r="G109" s="98">
        <v>43230</v>
      </c>
      <c r="H109" s="308" t="s">
        <v>962</v>
      </c>
      <c r="I109" s="309" t="s">
        <v>963</v>
      </c>
      <c r="J109" s="293"/>
      <c r="K109" s="297"/>
      <c r="L109" s="298"/>
      <c r="M109" s="296"/>
    </row>
    <row r="110" spans="1:13" s="286" customFormat="1" x14ac:dyDescent="0.25">
      <c r="A110" s="556"/>
      <c r="B110" s="524"/>
      <c r="C110" s="558"/>
      <c r="D110" s="292" t="s">
        <v>100</v>
      </c>
      <c r="E110" s="293">
        <f t="shared" si="11"/>
        <v>10</v>
      </c>
      <c r="F110" s="203" t="s">
        <v>810</v>
      </c>
      <c r="G110" s="98">
        <v>43230</v>
      </c>
      <c r="H110" s="308" t="s">
        <v>962</v>
      </c>
      <c r="I110" s="309" t="s">
        <v>963</v>
      </c>
      <c r="J110" s="293"/>
      <c r="K110" s="297"/>
      <c r="L110" s="298"/>
      <c r="M110" s="296"/>
    </row>
    <row r="111" spans="1:13" s="286" customFormat="1" x14ac:dyDescent="0.25">
      <c r="A111" s="556"/>
      <c r="B111" s="524"/>
      <c r="C111" s="558"/>
      <c r="D111" s="292" t="s">
        <v>1270</v>
      </c>
      <c r="E111" s="293">
        <f t="shared" si="11"/>
        <v>11</v>
      </c>
      <c r="F111" s="203" t="s">
        <v>344</v>
      </c>
      <c r="G111" s="98">
        <v>43231</v>
      </c>
      <c r="H111" s="308" t="s">
        <v>962</v>
      </c>
      <c r="I111" s="309" t="s">
        <v>963</v>
      </c>
      <c r="J111" s="293">
        <v>12</v>
      </c>
      <c r="K111" s="297">
        <v>43231</v>
      </c>
      <c r="L111" s="298" t="s">
        <v>1277</v>
      </c>
      <c r="M111" s="296"/>
    </row>
    <row r="112" spans="1:13" s="286" customFormat="1" x14ac:dyDescent="0.25">
      <c r="A112" s="556"/>
      <c r="B112" s="524"/>
      <c r="C112" s="554"/>
      <c r="D112" s="292" t="s">
        <v>796</v>
      </c>
      <c r="E112" s="293">
        <f t="shared" si="11"/>
        <v>12</v>
      </c>
      <c r="F112" s="203" t="s">
        <v>344</v>
      </c>
      <c r="G112" s="98">
        <v>43230</v>
      </c>
      <c r="H112" s="308" t="s">
        <v>962</v>
      </c>
      <c r="I112" s="309" t="s">
        <v>963</v>
      </c>
      <c r="J112" s="293"/>
      <c r="K112" s="297"/>
      <c r="L112" s="298"/>
      <c r="M112" s="296"/>
    </row>
    <row r="113" spans="1:13" s="153" customFormat="1" x14ac:dyDescent="0.25">
      <c r="A113" s="556"/>
      <c r="B113" s="524"/>
      <c r="C113" s="197" t="s">
        <v>916</v>
      </c>
      <c r="D113" s="198"/>
      <c r="E113" s="199"/>
      <c r="F113" s="197"/>
      <c r="G113" s="288"/>
      <c r="H113" s="289"/>
      <c r="I113" s="58"/>
      <c r="J113" s="58"/>
      <c r="K113" s="290"/>
      <c r="L113" s="58"/>
    </row>
    <row r="114" spans="1:13" s="286" customFormat="1" x14ac:dyDescent="0.25">
      <c r="A114" s="556"/>
      <c r="B114" s="524"/>
      <c r="C114" s="558"/>
      <c r="D114" s="292" t="s">
        <v>780</v>
      </c>
      <c r="E114" s="293">
        <f>E112+1</f>
        <v>13</v>
      </c>
      <c r="F114" s="203" t="s">
        <v>900</v>
      </c>
      <c r="G114" s="98">
        <v>43230</v>
      </c>
      <c r="H114" s="308" t="s">
        <v>962</v>
      </c>
      <c r="I114" s="309" t="s">
        <v>963</v>
      </c>
      <c r="J114" s="293"/>
      <c r="K114" s="294"/>
      <c r="L114" s="295"/>
      <c r="M114" s="296"/>
    </row>
    <row r="115" spans="1:13" s="286" customFormat="1" x14ac:dyDescent="0.25">
      <c r="A115" s="556"/>
      <c r="B115" s="524"/>
      <c r="C115" s="558"/>
      <c r="D115" s="292" t="s">
        <v>101</v>
      </c>
      <c r="E115" s="293">
        <f>E114+1</f>
        <v>14</v>
      </c>
      <c r="F115" s="203" t="s">
        <v>900</v>
      </c>
      <c r="G115" s="98">
        <v>43230</v>
      </c>
      <c r="H115" s="308" t="s">
        <v>962</v>
      </c>
      <c r="I115" s="309" t="s">
        <v>963</v>
      </c>
      <c r="J115" s="293"/>
      <c r="K115" s="294"/>
      <c r="L115" s="295"/>
      <c r="M115" s="296"/>
    </row>
    <row r="116" spans="1:13" s="286" customFormat="1" x14ac:dyDescent="0.25">
      <c r="A116" s="556"/>
      <c r="B116" s="524"/>
      <c r="C116" s="558"/>
      <c r="D116" s="292" t="s">
        <v>897</v>
      </c>
      <c r="E116" s="293">
        <f>E115+1</f>
        <v>15</v>
      </c>
      <c r="F116" s="203" t="s">
        <v>898</v>
      </c>
      <c r="G116" s="98">
        <v>43230</v>
      </c>
      <c r="H116" s="308" t="s">
        <v>962</v>
      </c>
      <c r="I116" s="309" t="s">
        <v>963</v>
      </c>
      <c r="J116" s="293"/>
      <c r="K116" s="294"/>
      <c r="L116" s="295"/>
      <c r="M116" s="296"/>
    </row>
    <row r="117" spans="1:13" s="286" customFormat="1" x14ac:dyDescent="0.25">
      <c r="A117" s="556"/>
      <c r="B117" s="524"/>
      <c r="C117" s="558"/>
      <c r="D117" s="292" t="s">
        <v>100</v>
      </c>
      <c r="E117" s="293">
        <f>E116+1</f>
        <v>16</v>
      </c>
      <c r="F117" s="203" t="s">
        <v>810</v>
      </c>
      <c r="G117" s="98">
        <v>43230</v>
      </c>
      <c r="H117" s="308" t="s">
        <v>962</v>
      </c>
      <c r="I117" s="309" t="s">
        <v>963</v>
      </c>
      <c r="J117" s="293"/>
      <c r="K117" s="297"/>
      <c r="L117" s="298"/>
      <c r="M117" s="296"/>
    </row>
    <row r="118" spans="1:13" s="286" customFormat="1" x14ac:dyDescent="0.25">
      <c r="A118" s="556"/>
      <c r="B118" s="524"/>
      <c r="C118" s="558"/>
      <c r="D118" s="292" t="s">
        <v>1270</v>
      </c>
      <c r="E118" s="293">
        <f>E117+1</f>
        <v>17</v>
      </c>
      <c r="F118" s="203" t="s">
        <v>900</v>
      </c>
      <c r="G118" s="98">
        <v>43230</v>
      </c>
      <c r="H118" s="308" t="s">
        <v>962</v>
      </c>
      <c r="I118" s="309" t="s">
        <v>963</v>
      </c>
      <c r="J118" s="293"/>
      <c r="K118" s="294"/>
      <c r="L118" s="295"/>
      <c r="M118" s="296"/>
    </row>
    <row r="119" spans="1:13" s="286" customFormat="1" x14ac:dyDescent="0.25">
      <c r="A119" s="556"/>
      <c r="B119" s="524"/>
      <c r="C119" s="554"/>
      <c r="D119" s="292" t="s">
        <v>796</v>
      </c>
      <c r="E119" s="293">
        <f>E118+1</f>
        <v>18</v>
      </c>
      <c r="F119" s="203" t="s">
        <v>901</v>
      </c>
      <c r="G119" s="98">
        <v>43230</v>
      </c>
      <c r="H119" s="308" t="s">
        <v>962</v>
      </c>
      <c r="I119" s="309" t="s">
        <v>963</v>
      </c>
      <c r="J119" s="293"/>
      <c r="K119" s="294"/>
      <c r="L119" s="295"/>
      <c r="M119" s="296"/>
    </row>
    <row r="120" spans="1:13" s="153" customFormat="1" ht="28.5" x14ac:dyDescent="0.25">
      <c r="A120" s="556"/>
      <c r="B120" s="524"/>
      <c r="C120" s="197" t="s">
        <v>783</v>
      </c>
      <c r="D120" s="198"/>
      <c r="E120" s="199"/>
      <c r="F120" s="197"/>
      <c r="G120" s="288"/>
      <c r="H120" s="289"/>
      <c r="I120" s="58"/>
      <c r="J120" s="58"/>
      <c r="K120" s="290"/>
      <c r="L120" s="58"/>
    </row>
    <row r="121" spans="1:13" s="153" customFormat="1" x14ac:dyDescent="0.25">
      <c r="A121" s="556"/>
      <c r="B121" s="524"/>
      <c r="C121" s="197" t="s">
        <v>913</v>
      </c>
      <c r="D121" s="198"/>
      <c r="E121" s="199"/>
      <c r="F121" s="197"/>
      <c r="G121" s="288"/>
      <c r="H121" s="289"/>
      <c r="I121" s="58"/>
      <c r="J121" s="58"/>
      <c r="K121" s="290"/>
      <c r="L121" s="58"/>
    </row>
    <row r="122" spans="1:13" s="286" customFormat="1" x14ac:dyDescent="0.25">
      <c r="A122" s="556"/>
      <c r="B122" s="524"/>
      <c r="C122" s="558"/>
      <c r="D122" s="292" t="s">
        <v>780</v>
      </c>
      <c r="E122" s="293">
        <f>E119+1</f>
        <v>19</v>
      </c>
      <c r="F122" s="203" t="s">
        <v>798</v>
      </c>
      <c r="G122" s="98">
        <v>43230</v>
      </c>
      <c r="H122" s="308" t="s">
        <v>962</v>
      </c>
      <c r="I122" s="309" t="s">
        <v>963</v>
      </c>
      <c r="J122" s="293"/>
      <c r="K122" s="294"/>
      <c r="L122" s="295"/>
      <c r="M122" s="296"/>
    </row>
    <row r="123" spans="1:13" s="286" customFormat="1" x14ac:dyDescent="0.25">
      <c r="A123" s="556"/>
      <c r="B123" s="524"/>
      <c r="C123" s="558"/>
      <c r="D123" s="292" t="s">
        <v>101</v>
      </c>
      <c r="E123" s="293">
        <f t="shared" ref="E123:E127" si="12">E122+1</f>
        <v>20</v>
      </c>
      <c r="F123" s="203" t="s">
        <v>798</v>
      </c>
      <c r="G123" s="98">
        <v>43230</v>
      </c>
      <c r="H123" s="308" t="s">
        <v>962</v>
      </c>
      <c r="I123" s="309" t="s">
        <v>963</v>
      </c>
      <c r="J123" s="293"/>
      <c r="K123" s="294"/>
      <c r="L123" s="295"/>
      <c r="M123" s="296"/>
    </row>
    <row r="124" spans="1:13" s="286" customFormat="1" x14ac:dyDescent="0.25">
      <c r="A124" s="556"/>
      <c r="B124" s="524"/>
      <c r="C124" s="558"/>
      <c r="D124" s="292" t="s">
        <v>897</v>
      </c>
      <c r="E124" s="293">
        <f t="shared" si="12"/>
        <v>21</v>
      </c>
      <c r="F124" s="203" t="s">
        <v>898</v>
      </c>
      <c r="G124" s="98">
        <v>43230</v>
      </c>
      <c r="H124" s="308" t="s">
        <v>962</v>
      </c>
      <c r="I124" s="309" t="s">
        <v>963</v>
      </c>
      <c r="J124" s="293"/>
      <c r="K124" s="294"/>
      <c r="L124" s="295"/>
      <c r="M124" s="296"/>
    </row>
    <row r="125" spans="1:13" s="286" customFormat="1" x14ac:dyDescent="0.25">
      <c r="A125" s="556"/>
      <c r="B125" s="524"/>
      <c r="C125" s="558"/>
      <c r="D125" s="292" t="s">
        <v>100</v>
      </c>
      <c r="E125" s="293">
        <f t="shared" si="12"/>
        <v>22</v>
      </c>
      <c r="F125" s="203" t="s">
        <v>810</v>
      </c>
      <c r="G125" s="98">
        <v>43230</v>
      </c>
      <c r="H125" s="308" t="s">
        <v>962</v>
      </c>
      <c r="I125" s="309" t="s">
        <v>963</v>
      </c>
      <c r="J125" s="293"/>
      <c r="K125" s="297"/>
      <c r="L125" s="298"/>
      <c r="M125" s="296"/>
    </row>
    <row r="126" spans="1:13" s="286" customFormat="1" x14ac:dyDescent="0.25">
      <c r="A126" s="556"/>
      <c r="B126" s="524"/>
      <c r="C126" s="558"/>
      <c r="D126" s="292" t="s">
        <v>1270</v>
      </c>
      <c r="E126" s="293">
        <f t="shared" si="12"/>
        <v>23</v>
      </c>
      <c r="F126" s="203" t="s">
        <v>344</v>
      </c>
      <c r="G126" s="98">
        <v>43231</v>
      </c>
      <c r="H126" s="308" t="s">
        <v>962</v>
      </c>
      <c r="I126" s="309" t="s">
        <v>963</v>
      </c>
      <c r="J126" s="293">
        <v>12</v>
      </c>
      <c r="K126" s="294">
        <v>43231</v>
      </c>
      <c r="L126" s="295" t="s">
        <v>1277</v>
      </c>
      <c r="M126" s="296"/>
    </row>
    <row r="127" spans="1:13" s="286" customFormat="1" x14ac:dyDescent="0.25">
      <c r="A127" s="556"/>
      <c r="B127" s="524"/>
      <c r="C127" s="554"/>
      <c r="D127" s="292" t="s">
        <v>796</v>
      </c>
      <c r="E127" s="293">
        <f t="shared" si="12"/>
        <v>24</v>
      </c>
      <c r="F127" s="203" t="s">
        <v>344</v>
      </c>
      <c r="G127" s="98">
        <v>43230</v>
      </c>
      <c r="H127" s="308" t="s">
        <v>962</v>
      </c>
      <c r="I127" s="309" t="s">
        <v>963</v>
      </c>
      <c r="J127" s="293"/>
      <c r="K127" s="294"/>
      <c r="L127" s="295"/>
      <c r="M127" s="296"/>
    </row>
    <row r="128" spans="1:13" s="153" customFormat="1" x14ac:dyDescent="0.25">
      <c r="A128" s="556"/>
      <c r="B128" s="524"/>
      <c r="C128" s="197" t="s">
        <v>916</v>
      </c>
      <c r="D128" s="198"/>
      <c r="E128" s="199"/>
      <c r="F128" s="197"/>
      <c r="G128" s="288"/>
      <c r="H128" s="289"/>
      <c r="I128" s="58"/>
      <c r="J128" s="58"/>
      <c r="K128" s="290"/>
      <c r="L128" s="58"/>
    </row>
    <row r="129" spans="1:13" s="286" customFormat="1" x14ac:dyDescent="0.25">
      <c r="A129" s="556"/>
      <c r="B129" s="524"/>
      <c r="C129" s="558"/>
      <c r="D129" s="292" t="s">
        <v>780</v>
      </c>
      <c r="E129" s="293">
        <f>E127+1</f>
        <v>25</v>
      </c>
      <c r="F129" s="203" t="s">
        <v>798</v>
      </c>
      <c r="G129" s="98">
        <v>43230</v>
      </c>
      <c r="H129" s="308" t="s">
        <v>962</v>
      </c>
      <c r="I129" s="309" t="s">
        <v>963</v>
      </c>
      <c r="J129" s="293"/>
      <c r="K129" s="294"/>
      <c r="L129" s="295"/>
      <c r="M129" s="296"/>
    </row>
    <row r="130" spans="1:13" s="286" customFormat="1" x14ac:dyDescent="0.25">
      <c r="A130" s="556"/>
      <c r="B130" s="524"/>
      <c r="C130" s="558"/>
      <c r="D130" s="292" t="s">
        <v>101</v>
      </c>
      <c r="E130" s="293">
        <f>E129+1</f>
        <v>26</v>
      </c>
      <c r="F130" s="203" t="s">
        <v>798</v>
      </c>
      <c r="G130" s="98">
        <v>43230</v>
      </c>
      <c r="H130" s="308" t="s">
        <v>962</v>
      </c>
      <c r="I130" s="309" t="s">
        <v>963</v>
      </c>
      <c r="J130" s="293"/>
      <c r="K130" s="294"/>
      <c r="L130" s="295"/>
      <c r="M130" s="296"/>
    </row>
    <row r="131" spans="1:13" s="286" customFormat="1" x14ac:dyDescent="0.25">
      <c r="A131" s="556"/>
      <c r="B131" s="524"/>
      <c r="C131" s="558"/>
      <c r="D131" s="292" t="s">
        <v>897</v>
      </c>
      <c r="E131" s="293">
        <f t="shared" ref="E131:E134" si="13">E130+1</f>
        <v>27</v>
      </c>
      <c r="F131" s="203" t="s">
        <v>898</v>
      </c>
      <c r="G131" s="98">
        <v>43230</v>
      </c>
      <c r="H131" s="308" t="s">
        <v>962</v>
      </c>
      <c r="I131" s="309" t="s">
        <v>963</v>
      </c>
      <c r="J131" s="293"/>
      <c r="K131" s="294"/>
      <c r="L131" s="295"/>
      <c r="M131" s="296"/>
    </row>
    <row r="132" spans="1:13" s="286" customFormat="1" x14ac:dyDescent="0.25">
      <c r="A132" s="556"/>
      <c r="B132" s="524"/>
      <c r="C132" s="558"/>
      <c r="D132" s="292" t="s">
        <v>100</v>
      </c>
      <c r="E132" s="293">
        <f t="shared" si="13"/>
        <v>28</v>
      </c>
      <c r="F132" s="203" t="s">
        <v>810</v>
      </c>
      <c r="G132" s="98">
        <v>43230</v>
      </c>
      <c r="H132" s="308" t="s">
        <v>962</v>
      </c>
      <c r="I132" s="309" t="s">
        <v>963</v>
      </c>
      <c r="J132" s="293"/>
      <c r="K132" s="297"/>
      <c r="L132" s="298"/>
      <c r="M132" s="296"/>
    </row>
    <row r="133" spans="1:13" s="286" customFormat="1" x14ac:dyDescent="0.25">
      <c r="A133" s="556"/>
      <c r="B133" s="524"/>
      <c r="C133" s="558"/>
      <c r="D133" s="292" t="s">
        <v>1270</v>
      </c>
      <c r="E133" s="293">
        <f t="shared" si="13"/>
        <v>29</v>
      </c>
      <c r="F133" s="203" t="s">
        <v>901</v>
      </c>
      <c r="G133" s="98">
        <v>43231</v>
      </c>
      <c r="H133" s="308" t="s">
        <v>962</v>
      </c>
      <c r="I133" s="309" t="s">
        <v>963</v>
      </c>
      <c r="J133" s="293">
        <v>12</v>
      </c>
      <c r="K133" s="294">
        <v>43231</v>
      </c>
      <c r="L133" s="295" t="s">
        <v>1277</v>
      </c>
      <c r="M133" s="296"/>
    </row>
    <row r="134" spans="1:13" s="286" customFormat="1" x14ac:dyDescent="0.25">
      <c r="A134" s="557"/>
      <c r="B134" s="526"/>
      <c r="C134" s="554"/>
      <c r="D134" s="292" t="s">
        <v>796</v>
      </c>
      <c r="E134" s="293">
        <f t="shared" si="13"/>
        <v>30</v>
      </c>
      <c r="F134" s="203" t="s">
        <v>901</v>
      </c>
      <c r="G134" s="98">
        <v>43230</v>
      </c>
      <c r="H134" s="308" t="s">
        <v>962</v>
      </c>
      <c r="I134" s="309" t="s">
        <v>963</v>
      </c>
      <c r="J134" s="293"/>
      <c r="K134" s="294"/>
      <c r="L134" s="295"/>
      <c r="M134" s="296"/>
    </row>
    <row r="135" spans="1:13" s="2" customFormat="1" x14ac:dyDescent="0.25">
      <c r="A135" s="63" t="s">
        <v>811</v>
      </c>
      <c r="B135" s="64" t="s">
        <v>812</v>
      </c>
      <c r="C135" s="200"/>
      <c r="D135" s="201"/>
      <c r="E135" s="200"/>
      <c r="F135" s="200"/>
      <c r="G135" s="6"/>
      <c r="H135" s="6"/>
      <c r="I135" s="6"/>
      <c r="J135" s="6"/>
      <c r="K135" s="6"/>
      <c r="L135" s="6"/>
      <c r="M135" s="7"/>
    </row>
    <row r="136" spans="1:13" ht="32.25" customHeight="1" x14ac:dyDescent="0.25">
      <c r="A136" s="480">
        <v>1</v>
      </c>
      <c r="B136" s="483" t="s">
        <v>813</v>
      </c>
      <c r="C136" s="483" t="s">
        <v>814</v>
      </c>
      <c r="D136" s="266"/>
      <c r="E136" s="300">
        <v>1</v>
      </c>
      <c r="F136" s="266" t="s">
        <v>815</v>
      </c>
      <c r="G136" s="98">
        <v>43230</v>
      </c>
      <c r="H136" s="308" t="s">
        <v>962</v>
      </c>
      <c r="I136" s="309" t="s">
        <v>963</v>
      </c>
    </row>
    <row r="137" spans="1:13" x14ac:dyDescent="0.25">
      <c r="A137" s="481"/>
      <c r="B137" s="484"/>
      <c r="C137" s="484"/>
      <c r="D137" s="67"/>
      <c r="E137" s="300">
        <f>E136+1</f>
        <v>2</v>
      </c>
      <c r="F137" s="266" t="s">
        <v>816</v>
      </c>
      <c r="G137" s="98">
        <v>43230</v>
      </c>
      <c r="H137" s="308" t="s">
        <v>962</v>
      </c>
      <c r="I137" s="309" t="s">
        <v>963</v>
      </c>
    </row>
    <row r="138" spans="1:13" ht="28.5" x14ac:dyDescent="0.25">
      <c r="A138" s="481"/>
      <c r="B138" s="484"/>
      <c r="C138" s="484"/>
      <c r="D138" s="67"/>
      <c r="E138" s="300">
        <f>E137+1</f>
        <v>3</v>
      </c>
      <c r="F138" s="266" t="s">
        <v>902</v>
      </c>
      <c r="G138" s="98">
        <v>43230</v>
      </c>
      <c r="H138" s="308" t="s">
        <v>962</v>
      </c>
      <c r="I138" s="309" t="s">
        <v>963</v>
      </c>
    </row>
    <row r="139" spans="1:13" ht="28.5" x14ac:dyDescent="0.25">
      <c r="A139" s="482"/>
      <c r="B139" s="485"/>
      <c r="C139" s="485"/>
      <c r="D139" s="67"/>
      <c r="E139" s="300">
        <f>E138+1</f>
        <v>4</v>
      </c>
      <c r="F139" s="266" t="s">
        <v>817</v>
      </c>
      <c r="G139" s="98">
        <v>43230</v>
      </c>
      <c r="H139" s="308" t="s">
        <v>962</v>
      </c>
      <c r="I139" s="309" t="s">
        <v>963</v>
      </c>
    </row>
    <row r="140" spans="1:13" ht="14.25" customHeight="1" x14ac:dyDescent="0.25">
      <c r="A140" s="480">
        <v>2</v>
      </c>
      <c r="B140" s="518" t="s">
        <v>818</v>
      </c>
      <c r="C140" s="483" t="s">
        <v>819</v>
      </c>
      <c r="D140" s="67"/>
      <c r="E140" s="68">
        <v>1</v>
      </c>
      <c r="F140" s="254" t="s">
        <v>820</v>
      </c>
      <c r="G140" s="98">
        <v>43230</v>
      </c>
      <c r="H140" s="308" t="s">
        <v>962</v>
      </c>
      <c r="I140" s="309" t="s">
        <v>963</v>
      </c>
    </row>
    <row r="141" spans="1:13" x14ac:dyDescent="0.25">
      <c r="A141" s="482"/>
      <c r="B141" s="518"/>
      <c r="C141" s="485"/>
      <c r="D141" s="67"/>
      <c r="E141" s="68">
        <v>2</v>
      </c>
      <c r="F141" s="254" t="s">
        <v>821</v>
      </c>
      <c r="G141" s="98">
        <v>43230</v>
      </c>
      <c r="H141" s="308" t="s">
        <v>962</v>
      </c>
      <c r="I141" s="309" t="s">
        <v>963</v>
      </c>
      <c r="K141" s="299"/>
      <c r="L141" s="28"/>
    </row>
    <row r="142" spans="1:13" s="2" customFormat="1" x14ac:dyDescent="0.25">
      <c r="A142" s="5" t="s">
        <v>822</v>
      </c>
      <c r="B142" s="64" t="s">
        <v>823</v>
      </c>
      <c r="C142" s="6"/>
      <c r="D142" s="18"/>
      <c r="E142" s="6"/>
      <c r="F142" s="6"/>
      <c r="G142" s="6"/>
      <c r="H142" s="6"/>
      <c r="I142" s="6"/>
      <c r="J142" s="6"/>
      <c r="K142" s="6"/>
      <c r="L142" s="6"/>
      <c r="M142" s="7"/>
    </row>
    <row r="143" spans="1:13" ht="33" customHeight="1" x14ac:dyDescent="0.25">
      <c r="A143" s="480">
        <v>1</v>
      </c>
      <c r="B143" s="483" t="s">
        <v>824</v>
      </c>
      <c r="C143" s="483" t="s">
        <v>825</v>
      </c>
      <c r="D143" s="254"/>
      <c r="E143" s="68">
        <v>1</v>
      </c>
      <c r="F143" s="254" t="s">
        <v>826</v>
      </c>
      <c r="G143" s="98">
        <v>43230</v>
      </c>
      <c r="H143" s="308" t="s">
        <v>962</v>
      </c>
      <c r="I143" s="309" t="s">
        <v>963</v>
      </c>
    </row>
    <row r="144" spans="1:13" x14ac:dyDescent="0.25">
      <c r="A144" s="481"/>
      <c r="B144" s="484"/>
      <c r="C144" s="484"/>
      <c r="D144" s="67"/>
      <c r="E144" s="68">
        <f t="shared" ref="E144:E150" si="14">E143+1</f>
        <v>2</v>
      </c>
      <c r="F144" s="254" t="s">
        <v>827</v>
      </c>
      <c r="G144" s="98">
        <v>43230</v>
      </c>
      <c r="H144" s="308" t="s">
        <v>962</v>
      </c>
      <c r="I144" s="309" t="s">
        <v>963</v>
      </c>
    </row>
    <row r="145" spans="1:13" ht="28.5" x14ac:dyDescent="0.25">
      <c r="A145" s="481"/>
      <c r="B145" s="484"/>
      <c r="C145" s="484"/>
      <c r="D145" s="67"/>
      <c r="E145" s="68">
        <f t="shared" si="14"/>
        <v>3</v>
      </c>
      <c r="F145" s="254" t="s">
        <v>828</v>
      </c>
      <c r="G145" s="98">
        <v>43230</v>
      </c>
      <c r="H145" s="308" t="s">
        <v>962</v>
      </c>
      <c r="I145" s="309" t="s">
        <v>963</v>
      </c>
    </row>
    <row r="146" spans="1:13" ht="28.5" x14ac:dyDescent="0.25">
      <c r="A146" s="481"/>
      <c r="B146" s="484"/>
      <c r="C146" s="484"/>
      <c r="D146" s="67"/>
      <c r="E146" s="68">
        <f t="shared" si="14"/>
        <v>4</v>
      </c>
      <c r="F146" s="254" t="s">
        <v>829</v>
      </c>
      <c r="G146" s="98">
        <v>43230</v>
      </c>
      <c r="H146" s="308" t="s">
        <v>962</v>
      </c>
      <c r="I146" s="309" t="s">
        <v>963</v>
      </c>
    </row>
    <row r="147" spans="1:13" ht="28.5" x14ac:dyDescent="0.25">
      <c r="A147" s="481"/>
      <c r="B147" s="484"/>
      <c r="C147" s="484"/>
      <c r="D147" s="67"/>
      <c r="E147" s="68">
        <f t="shared" si="14"/>
        <v>5</v>
      </c>
      <c r="F147" s="254" t="s">
        <v>817</v>
      </c>
      <c r="G147" s="98">
        <v>43230</v>
      </c>
      <c r="H147" s="308" t="s">
        <v>962</v>
      </c>
      <c r="I147" s="309" t="s">
        <v>963</v>
      </c>
    </row>
    <row r="148" spans="1:13" ht="28.5" x14ac:dyDescent="0.25">
      <c r="A148" s="481"/>
      <c r="B148" s="484"/>
      <c r="C148" s="484"/>
      <c r="D148" s="67"/>
      <c r="E148" s="68">
        <f t="shared" si="14"/>
        <v>6</v>
      </c>
      <c r="F148" s="254" t="s">
        <v>917</v>
      </c>
      <c r="G148" s="98">
        <v>43230</v>
      </c>
      <c r="H148" s="308" t="s">
        <v>962</v>
      </c>
      <c r="I148" s="309" t="s">
        <v>963</v>
      </c>
    </row>
    <row r="149" spans="1:13" ht="36.75" customHeight="1" x14ac:dyDescent="0.25">
      <c r="A149" s="481"/>
      <c r="B149" s="484"/>
      <c r="C149" s="483" t="s">
        <v>830</v>
      </c>
      <c r="D149" s="254"/>
      <c r="E149" s="68">
        <f t="shared" si="14"/>
        <v>7</v>
      </c>
      <c r="F149" s="254" t="s">
        <v>918</v>
      </c>
      <c r="G149" s="98">
        <v>43230</v>
      </c>
      <c r="H149" s="308" t="s">
        <v>962</v>
      </c>
      <c r="I149" s="309" t="s">
        <v>963</v>
      </c>
    </row>
    <row r="150" spans="1:13" ht="28.5" x14ac:dyDescent="0.25">
      <c r="A150" s="481"/>
      <c r="B150" s="484"/>
      <c r="C150" s="484"/>
      <c r="D150" s="67"/>
      <c r="E150" s="68">
        <f t="shared" si="14"/>
        <v>8</v>
      </c>
      <c r="F150" s="254" t="s">
        <v>829</v>
      </c>
      <c r="G150" s="98">
        <v>43230</v>
      </c>
      <c r="H150" s="308" t="s">
        <v>962</v>
      </c>
      <c r="I150" s="309" t="s">
        <v>963</v>
      </c>
    </row>
    <row r="151" spans="1:13" ht="28.5" x14ac:dyDescent="0.25">
      <c r="A151" s="481"/>
      <c r="B151" s="484"/>
      <c r="C151" s="484"/>
      <c r="D151" s="67"/>
      <c r="E151" s="68">
        <f>E150+1</f>
        <v>9</v>
      </c>
      <c r="F151" s="254" t="s">
        <v>817</v>
      </c>
      <c r="G151" s="98">
        <v>43230</v>
      </c>
      <c r="H151" s="308" t="s">
        <v>962</v>
      </c>
      <c r="I151" s="309" t="s">
        <v>963</v>
      </c>
    </row>
    <row r="152" spans="1:13" ht="28.5" x14ac:dyDescent="0.25">
      <c r="A152" s="481"/>
      <c r="B152" s="484"/>
      <c r="C152" s="484"/>
      <c r="D152" s="67"/>
      <c r="E152" s="68">
        <f>E151+1</f>
        <v>10</v>
      </c>
      <c r="F152" s="254" t="s">
        <v>828</v>
      </c>
      <c r="G152" s="98">
        <v>43230</v>
      </c>
      <c r="H152" s="308" t="s">
        <v>962</v>
      </c>
      <c r="I152" s="309" t="s">
        <v>963</v>
      </c>
    </row>
    <row r="153" spans="1:13" x14ac:dyDescent="0.25">
      <c r="A153" s="481"/>
      <c r="B153" s="484"/>
      <c r="C153" s="484"/>
      <c r="D153" s="67"/>
      <c r="E153" s="68">
        <f>E152+1</f>
        <v>11</v>
      </c>
      <c r="F153" s="254" t="s">
        <v>831</v>
      </c>
      <c r="G153" s="98">
        <v>43230</v>
      </c>
      <c r="H153" s="308" t="s">
        <v>962</v>
      </c>
      <c r="I153" s="309" t="s">
        <v>963</v>
      </c>
    </row>
    <row r="154" spans="1:13" ht="14.25" customHeight="1" x14ac:dyDescent="0.25">
      <c r="A154" s="480">
        <v>2</v>
      </c>
      <c r="B154" s="518" t="s">
        <v>818</v>
      </c>
      <c r="C154" s="483" t="s">
        <v>819</v>
      </c>
      <c r="D154" s="67"/>
      <c r="E154" s="68">
        <v>1</v>
      </c>
      <c r="F154" s="254" t="s">
        <v>832</v>
      </c>
      <c r="G154" s="98">
        <v>43230</v>
      </c>
      <c r="H154" s="308" t="s">
        <v>962</v>
      </c>
      <c r="I154" s="309" t="s">
        <v>963</v>
      </c>
    </row>
    <row r="155" spans="1:13" ht="28.5" x14ac:dyDescent="0.25">
      <c r="A155" s="482"/>
      <c r="B155" s="518"/>
      <c r="C155" s="485"/>
      <c r="D155" s="67"/>
      <c r="E155" s="68">
        <f>E154+1</f>
        <v>2</v>
      </c>
      <c r="F155" s="254" t="s">
        <v>833</v>
      </c>
      <c r="G155" s="98">
        <v>43230</v>
      </c>
      <c r="H155" s="308" t="s">
        <v>962</v>
      </c>
      <c r="I155" s="309" t="s">
        <v>963</v>
      </c>
      <c r="K155" s="299"/>
      <c r="L155" s="28"/>
    </row>
    <row r="156" spans="1:13" s="2" customFormat="1" x14ac:dyDescent="0.25">
      <c r="A156" s="63" t="s">
        <v>834</v>
      </c>
      <c r="B156" s="64" t="s">
        <v>835</v>
      </c>
      <c r="C156" s="200"/>
      <c r="D156" s="201"/>
      <c r="E156" s="200"/>
      <c r="F156" s="200"/>
      <c r="G156" s="6"/>
      <c r="H156" s="6"/>
      <c r="I156" s="6"/>
      <c r="J156" s="6"/>
      <c r="K156" s="6"/>
      <c r="L156" s="6"/>
      <c r="M156" s="7"/>
    </row>
    <row r="157" spans="1:13" ht="14.25" customHeight="1" x14ac:dyDescent="0.25">
      <c r="A157" s="480">
        <v>1</v>
      </c>
      <c r="B157" s="519" t="s">
        <v>836</v>
      </c>
      <c r="C157" s="246" t="s">
        <v>837</v>
      </c>
      <c r="D157" s="254"/>
      <c r="E157" s="68">
        <v>1</v>
      </c>
      <c r="F157" s="254" t="s">
        <v>791</v>
      </c>
      <c r="G157" s="98">
        <v>43230</v>
      </c>
      <c r="H157" s="308" t="s">
        <v>962</v>
      </c>
      <c r="I157" s="309" t="s">
        <v>963</v>
      </c>
    </row>
    <row r="158" spans="1:13" ht="14.25" customHeight="1" x14ac:dyDescent="0.25">
      <c r="A158" s="481"/>
      <c r="B158" s="520"/>
      <c r="C158" s="483" t="s">
        <v>838</v>
      </c>
      <c r="D158" s="254"/>
      <c r="E158" s="68">
        <f>E157+1</f>
        <v>2</v>
      </c>
      <c r="F158" s="254" t="s">
        <v>839</v>
      </c>
      <c r="G158" s="98">
        <v>43230</v>
      </c>
      <c r="H158" s="308" t="s">
        <v>962</v>
      </c>
      <c r="I158" s="309" t="s">
        <v>963</v>
      </c>
    </row>
    <row r="159" spans="1:13" ht="14.25" customHeight="1" x14ac:dyDescent="0.25">
      <c r="A159" s="481"/>
      <c r="B159" s="520"/>
      <c r="C159" s="485"/>
      <c r="D159" s="254"/>
      <c r="E159" s="68">
        <f>E158+1</f>
        <v>3</v>
      </c>
      <c r="F159" s="254" t="s">
        <v>840</v>
      </c>
      <c r="G159" s="98">
        <v>43230</v>
      </c>
      <c r="H159" s="308" t="s">
        <v>962</v>
      </c>
      <c r="I159" s="309" t="s">
        <v>963</v>
      </c>
    </row>
    <row r="160" spans="1:13" ht="14.25" customHeight="1" x14ac:dyDescent="0.25">
      <c r="A160" s="481"/>
      <c r="B160" s="520"/>
      <c r="C160" s="483" t="s">
        <v>841</v>
      </c>
      <c r="D160" s="254"/>
      <c r="E160" s="68">
        <f>E159+1</f>
        <v>4</v>
      </c>
      <c r="F160" s="254" t="s">
        <v>842</v>
      </c>
      <c r="G160" s="98">
        <v>43230</v>
      </c>
      <c r="H160" s="308" t="s">
        <v>962</v>
      </c>
      <c r="I160" s="309" t="s">
        <v>963</v>
      </c>
    </row>
    <row r="161" spans="1:13" ht="14.25" customHeight="1" x14ac:dyDescent="0.25">
      <c r="A161" s="481"/>
      <c r="B161" s="520"/>
      <c r="C161" s="485"/>
      <c r="D161" s="254"/>
      <c r="E161" s="68">
        <f>E160+1</f>
        <v>5</v>
      </c>
      <c r="F161" s="254" t="s">
        <v>840</v>
      </c>
      <c r="G161" s="98">
        <v>43230</v>
      </c>
      <c r="H161" s="308" t="s">
        <v>962</v>
      </c>
      <c r="I161" s="309" t="s">
        <v>963</v>
      </c>
    </row>
    <row r="162" spans="1:13" s="2" customFormat="1" x14ac:dyDescent="0.25">
      <c r="A162" s="63" t="s">
        <v>843</v>
      </c>
      <c r="B162" s="64" t="s">
        <v>919</v>
      </c>
      <c r="C162" s="200"/>
      <c r="D162" s="201"/>
      <c r="E162" s="200"/>
      <c r="F162" s="200"/>
      <c r="G162" s="6"/>
      <c r="H162" s="6"/>
      <c r="I162" s="6"/>
      <c r="J162" s="6"/>
      <c r="K162" s="6"/>
      <c r="L162" s="6"/>
      <c r="M162" s="7"/>
    </row>
    <row r="163" spans="1:13" x14ac:dyDescent="0.25">
      <c r="A163" s="480">
        <v>1</v>
      </c>
      <c r="B163" s="483" t="s">
        <v>920</v>
      </c>
      <c r="C163" s="254" t="s">
        <v>844</v>
      </c>
      <c r="D163" s="67"/>
      <c r="E163" s="68">
        <v>1</v>
      </c>
      <c r="F163" s="254" t="s">
        <v>845</v>
      </c>
      <c r="G163" s="98">
        <v>43230</v>
      </c>
      <c r="H163" s="308" t="s">
        <v>962</v>
      </c>
      <c r="I163" s="309" t="s">
        <v>963</v>
      </c>
    </row>
    <row r="164" spans="1:13" ht="28.5" x14ac:dyDescent="0.25">
      <c r="A164" s="481"/>
      <c r="B164" s="484"/>
      <c r="C164" s="483" t="s">
        <v>846</v>
      </c>
      <c r="D164" s="67"/>
      <c r="E164" s="68">
        <v>2</v>
      </c>
      <c r="F164" s="254" t="s">
        <v>847</v>
      </c>
      <c r="G164" s="98">
        <v>43230</v>
      </c>
      <c r="H164" s="308" t="s">
        <v>962</v>
      </c>
      <c r="I164" s="309" t="s">
        <v>963</v>
      </c>
      <c r="K164" s="299"/>
      <c r="L164" s="28"/>
    </row>
    <row r="165" spans="1:13" x14ac:dyDescent="0.25">
      <c r="A165" s="481"/>
      <c r="B165" s="484"/>
      <c r="C165" s="484"/>
      <c r="D165" s="67" t="s">
        <v>848</v>
      </c>
      <c r="E165" s="68">
        <f t="shared" ref="E165:E168" si="15">E164+1</f>
        <v>3</v>
      </c>
      <c r="F165" s="254" t="s">
        <v>849</v>
      </c>
      <c r="G165" s="98">
        <v>43230</v>
      </c>
      <c r="H165" s="308" t="s">
        <v>962</v>
      </c>
      <c r="I165" s="309" t="s">
        <v>963</v>
      </c>
    </row>
    <row r="166" spans="1:13" ht="28.5" x14ac:dyDescent="0.25">
      <c r="A166" s="481"/>
      <c r="B166" s="484"/>
      <c r="C166" s="484"/>
      <c r="D166" s="67" t="s">
        <v>850</v>
      </c>
      <c r="E166" s="68">
        <f t="shared" si="15"/>
        <v>4</v>
      </c>
      <c r="F166" s="254" t="s">
        <v>851</v>
      </c>
      <c r="G166" s="98">
        <v>43230</v>
      </c>
      <c r="H166" s="308" t="s">
        <v>962</v>
      </c>
      <c r="I166" s="309" t="s">
        <v>963</v>
      </c>
    </row>
    <row r="167" spans="1:13" x14ac:dyDescent="0.25">
      <c r="A167" s="481"/>
      <c r="B167" s="484"/>
      <c r="C167" s="484"/>
      <c r="D167" s="67" t="s">
        <v>852</v>
      </c>
      <c r="E167" s="68">
        <f t="shared" si="15"/>
        <v>5</v>
      </c>
      <c r="F167" s="254" t="s">
        <v>853</v>
      </c>
      <c r="G167" s="98">
        <v>43230</v>
      </c>
      <c r="H167" s="308" t="s">
        <v>962</v>
      </c>
      <c r="I167" s="309" t="s">
        <v>963</v>
      </c>
      <c r="K167" s="299"/>
      <c r="L167" s="28"/>
    </row>
    <row r="168" spans="1:13" x14ac:dyDescent="0.25">
      <c r="A168" s="482"/>
      <c r="B168" s="485"/>
      <c r="C168" s="485"/>
      <c r="D168" s="67" t="s">
        <v>854</v>
      </c>
      <c r="E168" s="68">
        <f t="shared" si="15"/>
        <v>6</v>
      </c>
      <c r="F168" s="254" t="s">
        <v>855</v>
      </c>
      <c r="G168" s="98">
        <v>43230</v>
      </c>
      <c r="H168" s="308" t="s">
        <v>962</v>
      </c>
      <c r="I168" s="309" t="s">
        <v>963</v>
      </c>
      <c r="K168" s="299"/>
      <c r="L168" s="28"/>
    </row>
    <row r="169" spans="1:13" s="2" customFormat="1" x14ac:dyDescent="0.25">
      <c r="A169" s="63" t="s">
        <v>856</v>
      </c>
      <c r="B169" s="64" t="s">
        <v>857</v>
      </c>
      <c r="C169" s="200"/>
      <c r="D169" s="201"/>
      <c r="E169" s="200"/>
      <c r="F169" s="200"/>
      <c r="G169" s="6"/>
      <c r="H169" s="6"/>
      <c r="I169" s="6"/>
      <c r="J169" s="6"/>
      <c r="K169" s="6"/>
      <c r="L169" s="6"/>
      <c r="M169" s="7"/>
    </row>
    <row r="170" spans="1:13" x14ac:dyDescent="0.25">
      <c r="A170" s="68">
        <v>1</v>
      </c>
      <c r="B170" s="67" t="s">
        <v>921</v>
      </c>
      <c r="C170" s="67"/>
      <c r="D170" s="67"/>
      <c r="E170" s="68">
        <v>1</v>
      </c>
      <c r="F170" s="254" t="s">
        <v>791</v>
      </c>
      <c r="G170" s="98">
        <v>43230</v>
      </c>
      <c r="H170" s="308" t="s">
        <v>962</v>
      </c>
      <c r="I170" s="309" t="s">
        <v>963</v>
      </c>
      <c r="J170" s="68"/>
    </row>
    <row r="171" spans="1:13" x14ac:dyDescent="0.25">
      <c r="A171" s="480">
        <v>2</v>
      </c>
      <c r="B171" s="486" t="s">
        <v>922</v>
      </c>
      <c r="C171" s="67"/>
      <c r="D171" s="67"/>
      <c r="E171" s="68">
        <v>1</v>
      </c>
      <c r="F171" s="254" t="s">
        <v>264</v>
      </c>
      <c r="G171" s="98">
        <v>43230</v>
      </c>
      <c r="H171" s="308" t="s">
        <v>962</v>
      </c>
      <c r="I171" s="309" t="s">
        <v>963</v>
      </c>
      <c r="J171" s="68"/>
    </row>
    <row r="172" spans="1:13" x14ac:dyDescent="0.25">
      <c r="A172" s="482"/>
      <c r="B172" s="487"/>
      <c r="C172" s="254"/>
      <c r="D172" s="67"/>
      <c r="E172" s="68">
        <f t="shared" ref="E172:E182" si="16">E171+1</f>
        <v>2</v>
      </c>
      <c r="F172" s="254" t="s">
        <v>453</v>
      </c>
      <c r="G172" s="98">
        <v>43230</v>
      </c>
      <c r="H172" s="308" t="s">
        <v>962</v>
      </c>
      <c r="I172" s="309" t="s">
        <v>963</v>
      </c>
      <c r="J172" s="68"/>
    </row>
    <row r="173" spans="1:13" x14ac:dyDescent="0.25">
      <c r="A173" s="517">
        <v>3</v>
      </c>
      <c r="B173" s="518" t="s">
        <v>103</v>
      </c>
      <c r="C173" s="549" t="s">
        <v>266</v>
      </c>
      <c r="D173" s="67"/>
      <c r="E173" s="68">
        <v>1</v>
      </c>
      <c r="F173" s="254" t="s">
        <v>267</v>
      </c>
      <c r="G173" s="98">
        <v>43230</v>
      </c>
      <c r="H173" s="308" t="s">
        <v>962</v>
      </c>
      <c r="I173" s="309" t="s">
        <v>963</v>
      </c>
      <c r="J173" s="68"/>
    </row>
    <row r="174" spans="1:13" x14ac:dyDescent="0.25">
      <c r="A174" s="517"/>
      <c r="B174" s="518"/>
      <c r="C174" s="549"/>
      <c r="D174" s="67"/>
      <c r="E174" s="68">
        <f t="shared" si="16"/>
        <v>2</v>
      </c>
      <c r="F174" s="254" t="s">
        <v>859</v>
      </c>
      <c r="G174" s="98">
        <v>43230</v>
      </c>
      <c r="H174" s="308" t="s">
        <v>962</v>
      </c>
      <c r="I174" s="309" t="s">
        <v>963</v>
      </c>
      <c r="J174" s="68"/>
    </row>
    <row r="175" spans="1:13" x14ac:dyDescent="0.25">
      <c r="A175" s="517"/>
      <c r="B175" s="518"/>
      <c r="C175" s="549" t="s">
        <v>269</v>
      </c>
      <c r="D175" s="67"/>
      <c r="E175" s="68">
        <v>3</v>
      </c>
      <c r="F175" s="254" t="s">
        <v>267</v>
      </c>
      <c r="G175" s="98">
        <v>43230</v>
      </c>
      <c r="H175" s="308" t="s">
        <v>962</v>
      </c>
      <c r="I175" s="309" t="s">
        <v>963</v>
      </c>
      <c r="J175" s="68"/>
    </row>
    <row r="176" spans="1:13" x14ac:dyDescent="0.25">
      <c r="A176" s="517"/>
      <c r="B176" s="518"/>
      <c r="C176" s="549"/>
      <c r="D176" s="67"/>
      <c r="E176" s="68">
        <v>4</v>
      </c>
      <c r="F176" s="254" t="s">
        <v>270</v>
      </c>
      <c r="G176" s="98">
        <v>43230</v>
      </c>
      <c r="H176" s="308" t="s">
        <v>962</v>
      </c>
      <c r="I176" s="309" t="s">
        <v>963</v>
      </c>
      <c r="J176" s="68"/>
    </row>
    <row r="177" spans="1:12" x14ac:dyDescent="0.25">
      <c r="A177" s="517">
        <v>4</v>
      </c>
      <c r="B177" s="518" t="s">
        <v>793</v>
      </c>
      <c r="C177" s="254"/>
      <c r="D177" s="67"/>
      <c r="E177" s="68">
        <v>1</v>
      </c>
      <c r="F177" s="254" t="s">
        <v>956</v>
      </c>
      <c r="G177" s="98">
        <v>43230</v>
      </c>
      <c r="H177" s="308" t="s">
        <v>962</v>
      </c>
      <c r="I177" s="309" t="s">
        <v>963</v>
      </c>
      <c r="J177" s="68"/>
    </row>
    <row r="178" spans="1:12" x14ac:dyDescent="0.25">
      <c r="A178" s="517"/>
      <c r="B178" s="518"/>
      <c r="C178" s="254"/>
      <c r="D178" s="67"/>
      <c r="E178" s="68">
        <f t="shared" si="16"/>
        <v>2</v>
      </c>
      <c r="F178" s="254" t="s">
        <v>923</v>
      </c>
      <c r="G178" s="98">
        <v>43230</v>
      </c>
      <c r="H178" s="308" t="s">
        <v>962</v>
      </c>
      <c r="I178" s="309" t="s">
        <v>963</v>
      </c>
      <c r="J178" s="68"/>
    </row>
    <row r="179" spans="1:12" x14ac:dyDescent="0.25">
      <c r="A179" s="517">
        <v>5</v>
      </c>
      <c r="B179" s="518" t="s">
        <v>795</v>
      </c>
      <c r="C179" s="254"/>
      <c r="D179" s="67"/>
      <c r="E179" s="68">
        <v>1</v>
      </c>
      <c r="F179" s="254" t="s">
        <v>272</v>
      </c>
      <c r="G179" s="98">
        <v>43230</v>
      </c>
      <c r="H179" s="308" t="s">
        <v>962</v>
      </c>
      <c r="I179" s="309" t="s">
        <v>963</v>
      </c>
      <c r="J179" s="68"/>
    </row>
    <row r="180" spans="1:12" x14ac:dyDescent="0.25">
      <c r="A180" s="517"/>
      <c r="B180" s="518"/>
      <c r="C180" s="254" t="s">
        <v>860</v>
      </c>
      <c r="D180" s="67"/>
      <c r="E180" s="68">
        <f t="shared" si="16"/>
        <v>2</v>
      </c>
      <c r="F180" s="254" t="s">
        <v>861</v>
      </c>
      <c r="G180" s="98">
        <v>43230</v>
      </c>
      <c r="H180" s="308" t="s">
        <v>962</v>
      </c>
      <c r="I180" s="309" t="s">
        <v>963</v>
      </c>
      <c r="J180" s="68"/>
      <c r="K180" s="299"/>
      <c r="L180" s="28"/>
    </row>
    <row r="181" spans="1:12" x14ac:dyDescent="0.25">
      <c r="A181" s="517"/>
      <c r="B181" s="518"/>
      <c r="C181" s="257" t="s">
        <v>862</v>
      </c>
      <c r="D181" s="67"/>
      <c r="E181" s="68">
        <f t="shared" si="16"/>
        <v>3</v>
      </c>
      <c r="F181" s="254" t="s">
        <v>863</v>
      </c>
      <c r="G181" s="98">
        <v>43230</v>
      </c>
      <c r="H181" s="308" t="s">
        <v>962</v>
      </c>
      <c r="I181" s="309" t="s">
        <v>963</v>
      </c>
      <c r="J181" s="68"/>
    </row>
    <row r="182" spans="1:12" x14ac:dyDescent="0.25">
      <c r="A182" s="517"/>
      <c r="B182" s="518"/>
      <c r="C182" s="254"/>
      <c r="D182" s="67"/>
      <c r="E182" s="68">
        <f t="shared" si="16"/>
        <v>4</v>
      </c>
      <c r="F182" s="254" t="s">
        <v>273</v>
      </c>
      <c r="G182" s="98">
        <v>43230</v>
      </c>
      <c r="H182" s="308" t="s">
        <v>962</v>
      </c>
      <c r="I182" s="309" t="s">
        <v>963</v>
      </c>
      <c r="J182" s="68"/>
    </row>
    <row r="183" spans="1:12" x14ac:dyDescent="0.25">
      <c r="A183" s="517">
        <v>6</v>
      </c>
      <c r="B183" s="518" t="s">
        <v>274</v>
      </c>
      <c r="C183" s="254"/>
      <c r="D183" s="67"/>
      <c r="E183" s="68">
        <v>1</v>
      </c>
      <c r="F183" s="254" t="s">
        <v>414</v>
      </c>
      <c r="G183" s="98">
        <v>43230</v>
      </c>
      <c r="H183" s="308" t="s">
        <v>962</v>
      </c>
      <c r="I183" s="309" t="s">
        <v>963</v>
      </c>
      <c r="J183" s="68"/>
    </row>
    <row r="184" spans="1:12" x14ac:dyDescent="0.25">
      <c r="A184" s="517"/>
      <c r="B184" s="518"/>
      <c r="C184" s="254"/>
      <c r="D184" s="67"/>
      <c r="E184" s="68">
        <f t="shared" ref="E184:E185" si="17">E183+1</f>
        <v>2</v>
      </c>
      <c r="F184" s="254" t="s">
        <v>458</v>
      </c>
      <c r="G184" s="98">
        <v>43230</v>
      </c>
      <c r="H184" s="308" t="s">
        <v>962</v>
      </c>
      <c r="I184" s="309" t="s">
        <v>963</v>
      </c>
      <c r="J184" s="68"/>
    </row>
    <row r="185" spans="1:12" x14ac:dyDescent="0.25">
      <c r="A185" s="517"/>
      <c r="B185" s="518"/>
      <c r="C185" s="254"/>
      <c r="D185" s="67"/>
      <c r="E185" s="68">
        <f t="shared" si="17"/>
        <v>3</v>
      </c>
      <c r="F185" s="254" t="s">
        <v>924</v>
      </c>
      <c r="G185" s="98">
        <v>43230</v>
      </c>
      <c r="H185" s="308" t="s">
        <v>962</v>
      </c>
      <c r="I185" s="309" t="s">
        <v>963</v>
      </c>
      <c r="J185" s="68"/>
      <c r="K185" s="299"/>
    </row>
    <row r="186" spans="1:12" x14ac:dyDescent="0.25">
      <c r="A186" s="517">
        <v>7</v>
      </c>
      <c r="B186" s="549" t="s">
        <v>929</v>
      </c>
      <c r="C186" s="67" t="s">
        <v>43</v>
      </c>
      <c r="D186" s="67"/>
      <c r="E186" s="68">
        <v>1</v>
      </c>
      <c r="F186" s="254" t="s">
        <v>156</v>
      </c>
      <c r="G186" s="98">
        <v>43230</v>
      </c>
      <c r="H186" s="308" t="s">
        <v>962</v>
      </c>
      <c r="I186" s="309" t="s">
        <v>963</v>
      </c>
      <c r="J186" s="68"/>
    </row>
    <row r="187" spans="1:12" x14ac:dyDescent="0.25">
      <c r="A187" s="517"/>
      <c r="B187" s="549"/>
      <c r="C187" s="67" t="s">
        <v>45</v>
      </c>
      <c r="D187" s="67"/>
      <c r="E187" s="68">
        <f t="shared" ref="E187:E191" si="18">E186+1</f>
        <v>2</v>
      </c>
      <c r="F187" s="254" t="s">
        <v>930</v>
      </c>
      <c r="G187" s="98">
        <v>43230</v>
      </c>
      <c r="H187" s="308" t="s">
        <v>962</v>
      </c>
      <c r="I187" s="309" t="s">
        <v>963</v>
      </c>
      <c r="J187" s="68"/>
    </row>
    <row r="188" spans="1:12" x14ac:dyDescent="0.25">
      <c r="A188" s="517"/>
      <c r="B188" s="549"/>
      <c r="C188" s="67" t="s">
        <v>425</v>
      </c>
      <c r="D188" s="67"/>
      <c r="E188" s="68">
        <f t="shared" si="18"/>
        <v>3</v>
      </c>
      <c r="F188" s="254" t="s">
        <v>6</v>
      </c>
      <c r="G188" s="98">
        <v>43230</v>
      </c>
      <c r="H188" s="308" t="s">
        <v>962</v>
      </c>
      <c r="I188" s="309" t="s">
        <v>963</v>
      </c>
      <c r="J188" s="68"/>
    </row>
    <row r="189" spans="1:12" ht="28.5" x14ac:dyDescent="0.25">
      <c r="A189" s="517"/>
      <c r="B189" s="549"/>
      <c r="C189" s="67" t="s">
        <v>864</v>
      </c>
      <c r="D189" s="67"/>
      <c r="E189" s="68">
        <f t="shared" si="18"/>
        <v>4</v>
      </c>
      <c r="F189" s="254" t="s">
        <v>865</v>
      </c>
      <c r="G189" s="98">
        <v>43230</v>
      </c>
      <c r="H189" s="308" t="s">
        <v>962</v>
      </c>
      <c r="I189" s="309" t="s">
        <v>963</v>
      </c>
      <c r="J189" s="68"/>
    </row>
    <row r="190" spans="1:12" x14ac:dyDescent="0.25">
      <c r="A190" s="517"/>
      <c r="B190" s="549"/>
      <c r="C190" s="67" t="s">
        <v>866</v>
      </c>
      <c r="D190" s="67"/>
      <c r="E190" s="68">
        <f t="shared" si="18"/>
        <v>5</v>
      </c>
      <c r="F190" s="254" t="s">
        <v>867</v>
      </c>
      <c r="G190" s="98">
        <v>43230</v>
      </c>
      <c r="H190" s="308" t="s">
        <v>962</v>
      </c>
      <c r="I190" s="309" t="s">
        <v>963</v>
      </c>
      <c r="J190" s="68"/>
    </row>
    <row r="191" spans="1:12" x14ac:dyDescent="0.25">
      <c r="A191" s="517"/>
      <c r="B191" s="549"/>
      <c r="C191" s="67" t="s">
        <v>868</v>
      </c>
      <c r="D191" s="67"/>
      <c r="E191" s="68">
        <f t="shared" si="18"/>
        <v>6</v>
      </c>
      <c r="F191" s="254" t="s">
        <v>465</v>
      </c>
      <c r="G191" s="98">
        <v>43230</v>
      </c>
      <c r="H191" s="308" t="s">
        <v>962</v>
      </c>
      <c r="I191" s="309" t="s">
        <v>963</v>
      </c>
      <c r="J191" s="68"/>
    </row>
    <row r="192" spans="1:12" x14ac:dyDescent="0.25">
      <c r="A192" s="517">
        <v>8</v>
      </c>
      <c r="B192" s="518" t="s">
        <v>869</v>
      </c>
      <c r="C192" s="254"/>
      <c r="D192" s="67"/>
      <c r="E192" s="68">
        <v>1</v>
      </c>
      <c r="F192" s="254" t="s">
        <v>272</v>
      </c>
      <c r="G192" s="98">
        <v>43230</v>
      </c>
      <c r="H192" s="308" t="s">
        <v>962</v>
      </c>
      <c r="I192" s="309" t="s">
        <v>963</v>
      </c>
      <c r="J192" s="68"/>
    </row>
    <row r="193" spans="1:13" ht="14.25" customHeight="1" x14ac:dyDescent="0.25">
      <c r="A193" s="517"/>
      <c r="B193" s="518"/>
      <c r="C193" s="254"/>
      <c r="D193" s="67"/>
      <c r="E193" s="68">
        <f>E192+1</f>
        <v>2</v>
      </c>
      <c r="F193" s="254" t="s">
        <v>870</v>
      </c>
      <c r="G193" s="98">
        <v>43230</v>
      </c>
      <c r="H193" s="308" t="s">
        <v>962</v>
      </c>
      <c r="I193" s="309" t="s">
        <v>963</v>
      </c>
      <c r="J193" s="68"/>
      <c r="K193" s="299"/>
      <c r="L193" s="28"/>
    </row>
    <row r="194" spans="1:13" x14ac:dyDescent="0.25">
      <c r="A194" s="517"/>
      <c r="B194" s="518"/>
      <c r="C194" s="254"/>
      <c r="D194" s="67"/>
      <c r="E194" s="68">
        <f>E193+1</f>
        <v>3</v>
      </c>
      <c r="F194" s="254" t="s">
        <v>467</v>
      </c>
      <c r="G194" s="98">
        <v>43230</v>
      </c>
      <c r="H194" s="308" t="s">
        <v>962</v>
      </c>
      <c r="I194" s="309" t="s">
        <v>963</v>
      </c>
      <c r="J194" s="68"/>
    </row>
    <row r="195" spans="1:13" x14ac:dyDescent="0.25">
      <c r="A195" s="517"/>
      <c r="B195" s="518"/>
      <c r="C195" s="254"/>
      <c r="D195" s="67"/>
      <c r="E195" s="68">
        <f>E194+1</f>
        <v>4</v>
      </c>
      <c r="F195" s="254" t="s">
        <v>273</v>
      </c>
      <c r="G195" s="98">
        <v>43230</v>
      </c>
      <c r="H195" s="308" t="s">
        <v>962</v>
      </c>
      <c r="I195" s="309" t="s">
        <v>963</v>
      </c>
      <c r="J195" s="68"/>
      <c r="K195" s="301"/>
      <c r="L195" s="302"/>
      <c r="M195" s="303"/>
    </row>
    <row r="196" spans="1:13" s="2" customFormat="1" x14ac:dyDescent="0.25">
      <c r="A196" s="5" t="s">
        <v>871</v>
      </c>
      <c r="B196" s="64" t="s">
        <v>1181</v>
      </c>
      <c r="C196" s="6"/>
      <c r="D196" s="18"/>
      <c r="E196" s="6"/>
      <c r="F196" s="6"/>
      <c r="G196" s="6"/>
      <c r="H196" s="6"/>
      <c r="I196" s="6"/>
      <c r="J196" s="6"/>
      <c r="K196" s="6"/>
      <c r="L196" s="6"/>
      <c r="M196" s="7"/>
    </row>
    <row r="197" spans="1:13" s="121" customFormat="1" ht="42.75" x14ac:dyDescent="0.25">
      <c r="A197" s="488">
        <v>1</v>
      </c>
      <c r="B197" s="491" t="s">
        <v>1024</v>
      </c>
      <c r="C197" s="494" t="s">
        <v>127</v>
      </c>
      <c r="D197" s="366" t="s">
        <v>1182</v>
      </c>
      <c r="E197" s="248">
        <v>1</v>
      </c>
      <c r="F197" s="368" t="s">
        <v>1240</v>
      </c>
      <c r="G197" s="98">
        <v>43231</v>
      </c>
      <c r="H197" s="308" t="s">
        <v>962</v>
      </c>
      <c r="I197" s="365" t="s">
        <v>963</v>
      </c>
      <c r="J197" s="367">
        <v>10</v>
      </c>
      <c r="K197" s="56">
        <v>43231</v>
      </c>
      <c r="L197" s="365" t="s">
        <v>962</v>
      </c>
      <c r="M197" s="369" t="s">
        <v>1261</v>
      </c>
    </row>
    <row r="198" spans="1:13" s="121" customFormat="1" x14ac:dyDescent="0.25">
      <c r="A198" s="489"/>
      <c r="B198" s="492"/>
      <c r="C198" s="495"/>
      <c r="D198" s="366" t="s">
        <v>1184</v>
      </c>
      <c r="E198" s="248">
        <v>1</v>
      </c>
      <c r="F198" s="368" t="s">
        <v>1262</v>
      </c>
      <c r="G198" s="98">
        <v>43231</v>
      </c>
      <c r="H198" s="308" t="s">
        <v>962</v>
      </c>
      <c r="I198" s="309" t="s">
        <v>963</v>
      </c>
      <c r="J198" s="140"/>
      <c r="K198" s="182"/>
      <c r="L198" s="140"/>
    </row>
    <row r="199" spans="1:13" s="369" customFormat="1" x14ac:dyDescent="0.25">
      <c r="A199" s="488">
        <v>2</v>
      </c>
      <c r="B199" s="494" t="s">
        <v>103</v>
      </c>
      <c r="C199" s="368" t="s">
        <v>124</v>
      </c>
      <c r="D199" s="366"/>
      <c r="E199" s="367">
        <v>1</v>
      </c>
      <c r="F199" s="368" t="s">
        <v>132</v>
      </c>
      <c r="G199" s="98">
        <v>43231</v>
      </c>
      <c r="H199" s="365" t="s">
        <v>962</v>
      </c>
      <c r="I199" s="365" t="s">
        <v>963</v>
      </c>
      <c r="J199" s="367"/>
      <c r="K199" s="56"/>
      <c r="L199" s="367"/>
    </row>
    <row r="200" spans="1:13" s="369" customFormat="1" x14ac:dyDescent="0.25">
      <c r="A200" s="489"/>
      <c r="B200" s="496"/>
      <c r="C200" s="494" t="s">
        <v>133</v>
      </c>
      <c r="D200" s="366"/>
      <c r="E200" s="367">
        <f>E199+1</f>
        <v>2</v>
      </c>
      <c r="F200" s="368" t="s">
        <v>132</v>
      </c>
      <c r="G200" s="98">
        <v>43231</v>
      </c>
      <c r="H200" s="365" t="s">
        <v>962</v>
      </c>
      <c r="I200" s="365" t="s">
        <v>963</v>
      </c>
      <c r="J200" s="367"/>
      <c r="K200" s="56"/>
      <c r="L200" s="367"/>
    </row>
    <row r="201" spans="1:13" s="369" customFormat="1" x14ac:dyDescent="0.25">
      <c r="A201" s="489"/>
      <c r="B201" s="496"/>
      <c r="C201" s="495"/>
      <c r="D201" s="366"/>
      <c r="E201" s="367">
        <f>E200+1</f>
        <v>3</v>
      </c>
      <c r="F201" s="368" t="s">
        <v>1263</v>
      </c>
      <c r="G201" s="98">
        <v>43231</v>
      </c>
      <c r="H201" s="365" t="s">
        <v>962</v>
      </c>
      <c r="I201" s="365" t="s">
        <v>963</v>
      </c>
      <c r="J201" s="367"/>
      <c r="K201" s="56"/>
      <c r="L201" s="367"/>
    </row>
    <row r="202" spans="1:13" s="121" customFormat="1" ht="28.5" x14ac:dyDescent="0.25">
      <c r="A202" s="367">
        <v>3</v>
      </c>
      <c r="B202" s="304" t="s">
        <v>1024</v>
      </c>
      <c r="C202" s="124"/>
      <c r="D202" s="124"/>
      <c r="E202" s="367">
        <v>1</v>
      </c>
      <c r="F202" s="368" t="s">
        <v>1185</v>
      </c>
      <c r="G202" s="98">
        <v>43231</v>
      </c>
      <c r="H202" s="365" t="s">
        <v>962</v>
      </c>
      <c r="I202" s="365" t="s">
        <v>963</v>
      </c>
      <c r="J202" s="140"/>
      <c r="K202" s="182"/>
      <c r="L202" s="140"/>
    </row>
    <row r="203" spans="1:13" s="121" customFormat="1" x14ac:dyDescent="0.25">
      <c r="A203" s="514">
        <v>4</v>
      </c>
      <c r="B203" s="515" t="s">
        <v>103</v>
      </c>
      <c r="C203" s="516" t="s">
        <v>266</v>
      </c>
      <c r="D203" s="124"/>
      <c r="E203" s="248">
        <v>1</v>
      </c>
      <c r="F203" s="247" t="s">
        <v>267</v>
      </c>
      <c r="G203" s="98">
        <v>43230</v>
      </c>
      <c r="H203" s="308" t="s">
        <v>962</v>
      </c>
      <c r="I203" s="309" t="s">
        <v>963</v>
      </c>
      <c r="J203" s="140"/>
      <c r="K203" s="182"/>
      <c r="L203" s="140"/>
    </row>
    <row r="204" spans="1:13" s="121" customFormat="1" x14ac:dyDescent="0.25">
      <c r="A204" s="514"/>
      <c r="B204" s="515"/>
      <c r="C204" s="516"/>
      <c r="D204" s="124"/>
      <c r="E204" s="248">
        <f t="shared" ref="E204:E222" si="19">E203+1</f>
        <v>2</v>
      </c>
      <c r="F204" s="247" t="s">
        <v>858</v>
      </c>
      <c r="G204" s="98">
        <v>43230</v>
      </c>
      <c r="H204" s="308" t="s">
        <v>962</v>
      </c>
      <c r="I204" s="309" t="s">
        <v>963</v>
      </c>
      <c r="J204" s="140"/>
      <c r="K204" s="182"/>
      <c r="L204" s="140"/>
    </row>
    <row r="205" spans="1:13" s="121" customFormat="1" x14ac:dyDescent="0.25">
      <c r="A205" s="514"/>
      <c r="B205" s="515"/>
      <c r="C205" s="516" t="s">
        <v>269</v>
      </c>
      <c r="D205" s="124"/>
      <c r="E205" s="248">
        <f t="shared" si="19"/>
        <v>3</v>
      </c>
      <c r="F205" s="247" t="s">
        <v>267</v>
      </c>
      <c r="G205" s="98">
        <v>43230</v>
      </c>
      <c r="H205" s="308" t="s">
        <v>962</v>
      </c>
      <c r="I205" s="309" t="s">
        <v>963</v>
      </c>
      <c r="J205" s="140"/>
      <c r="K205" s="182"/>
      <c r="L205" s="140"/>
    </row>
    <row r="206" spans="1:13" s="121" customFormat="1" x14ac:dyDescent="0.25">
      <c r="A206" s="514"/>
      <c r="B206" s="515"/>
      <c r="C206" s="516"/>
      <c r="D206" s="124"/>
      <c r="E206" s="248">
        <f t="shared" si="19"/>
        <v>4</v>
      </c>
      <c r="F206" s="247" t="s">
        <v>872</v>
      </c>
      <c r="G206" s="98">
        <v>43230</v>
      </c>
      <c r="H206" s="308" t="s">
        <v>962</v>
      </c>
      <c r="I206" s="309" t="s">
        <v>963</v>
      </c>
      <c r="J206" s="140"/>
      <c r="K206" s="182"/>
      <c r="L206" s="140"/>
    </row>
    <row r="207" spans="1:13" s="121" customFormat="1" x14ac:dyDescent="0.25">
      <c r="A207" s="514"/>
      <c r="B207" s="515"/>
      <c r="C207" s="516"/>
      <c r="D207" s="124"/>
      <c r="E207" s="248">
        <f t="shared" si="19"/>
        <v>5</v>
      </c>
      <c r="F207" s="247" t="s">
        <v>270</v>
      </c>
      <c r="G207" s="98">
        <v>43230</v>
      </c>
      <c r="H207" s="308" t="s">
        <v>962</v>
      </c>
      <c r="I207" s="309" t="s">
        <v>963</v>
      </c>
      <c r="J207" s="140"/>
      <c r="K207" s="182"/>
      <c r="L207" s="140"/>
    </row>
    <row r="208" spans="1:13" s="121" customFormat="1" x14ac:dyDescent="0.25">
      <c r="A208" s="514">
        <v>5</v>
      </c>
      <c r="B208" s="515" t="s">
        <v>793</v>
      </c>
      <c r="C208" s="247"/>
      <c r="D208" s="124"/>
      <c r="E208" s="248">
        <v>1</v>
      </c>
      <c r="F208" s="247" t="s">
        <v>952</v>
      </c>
      <c r="G208" s="98">
        <v>43230</v>
      </c>
      <c r="H208" s="308" t="s">
        <v>962</v>
      </c>
      <c r="I208" s="309" t="s">
        <v>963</v>
      </c>
      <c r="J208" s="140"/>
      <c r="K208" s="182"/>
      <c r="L208" s="140"/>
    </row>
    <row r="209" spans="1:12" s="121" customFormat="1" x14ac:dyDescent="0.25">
      <c r="A209" s="514"/>
      <c r="B209" s="515"/>
      <c r="C209" s="247"/>
      <c r="D209" s="124"/>
      <c r="E209" s="248">
        <f t="shared" si="19"/>
        <v>2</v>
      </c>
      <c r="F209" s="247" t="s">
        <v>873</v>
      </c>
      <c r="G209" s="98">
        <v>43230</v>
      </c>
      <c r="H209" s="308" t="s">
        <v>962</v>
      </c>
      <c r="I209" s="309" t="s">
        <v>963</v>
      </c>
      <c r="J209" s="140">
        <v>2</v>
      </c>
      <c r="K209" s="186">
        <v>43230</v>
      </c>
      <c r="L209" s="185" t="s">
        <v>962</v>
      </c>
    </row>
    <row r="210" spans="1:12" s="121" customFormat="1" x14ac:dyDescent="0.25">
      <c r="A210" s="488">
        <v>6</v>
      </c>
      <c r="B210" s="494" t="s">
        <v>795</v>
      </c>
      <c r="C210" s="247"/>
      <c r="D210" s="124"/>
      <c r="E210" s="248">
        <v>1</v>
      </c>
      <c r="F210" s="247" t="s">
        <v>874</v>
      </c>
      <c r="G210" s="98">
        <v>43230</v>
      </c>
      <c r="H210" s="308" t="s">
        <v>962</v>
      </c>
      <c r="I210" s="375" t="s">
        <v>963</v>
      </c>
      <c r="J210" s="140"/>
      <c r="K210" s="182"/>
      <c r="L210" s="140"/>
    </row>
    <row r="211" spans="1:12" x14ac:dyDescent="0.25">
      <c r="A211" s="489"/>
      <c r="B211" s="496"/>
      <c r="C211" s="494" t="s">
        <v>875</v>
      </c>
      <c r="D211" s="124"/>
      <c r="E211" s="248">
        <f t="shared" si="19"/>
        <v>2</v>
      </c>
      <c r="F211" s="247" t="s">
        <v>264</v>
      </c>
      <c r="G211" s="98">
        <v>43230</v>
      </c>
      <c r="H211" s="308" t="s">
        <v>962</v>
      </c>
      <c r="I211" s="375" t="s">
        <v>963</v>
      </c>
      <c r="J211" s="68"/>
    </row>
    <row r="212" spans="1:12" ht="42.75" x14ac:dyDescent="0.25">
      <c r="A212" s="489"/>
      <c r="B212" s="496"/>
      <c r="C212" s="496"/>
      <c r="D212" s="124"/>
      <c r="E212" s="248">
        <f t="shared" si="19"/>
        <v>3</v>
      </c>
      <c r="F212" s="247" t="s">
        <v>876</v>
      </c>
      <c r="G212" s="98">
        <v>43230</v>
      </c>
      <c r="H212" s="308" t="s">
        <v>962</v>
      </c>
      <c r="I212" s="375" t="s">
        <v>963</v>
      </c>
      <c r="J212" s="68"/>
      <c r="K212" s="299"/>
      <c r="L212" s="28"/>
    </row>
    <row r="213" spans="1:12" x14ac:dyDescent="0.25">
      <c r="A213" s="489"/>
      <c r="B213" s="496"/>
      <c r="C213" s="496"/>
      <c r="D213" s="503" t="s">
        <v>877</v>
      </c>
      <c r="E213" s="248">
        <f t="shared" si="19"/>
        <v>4</v>
      </c>
      <c r="F213" s="247" t="s">
        <v>267</v>
      </c>
      <c r="G213" s="98">
        <v>43230</v>
      </c>
      <c r="H213" s="308" t="s">
        <v>962</v>
      </c>
      <c r="I213" s="375" t="s">
        <v>963</v>
      </c>
      <c r="J213" s="68"/>
    </row>
    <row r="214" spans="1:12" x14ac:dyDescent="0.25">
      <c r="A214" s="489"/>
      <c r="B214" s="496"/>
      <c r="C214" s="496"/>
      <c r="D214" s="505"/>
      <c r="E214" s="248">
        <f t="shared" si="19"/>
        <v>5</v>
      </c>
      <c r="F214" s="247" t="s">
        <v>859</v>
      </c>
      <c r="G214" s="98">
        <v>43230</v>
      </c>
      <c r="H214" s="308" t="s">
        <v>962</v>
      </c>
      <c r="I214" s="375" t="s">
        <v>963</v>
      </c>
      <c r="J214" s="68"/>
    </row>
    <row r="215" spans="1:12" x14ac:dyDescent="0.25">
      <c r="A215" s="489"/>
      <c r="B215" s="496"/>
      <c r="C215" s="496"/>
      <c r="D215" s="503" t="s">
        <v>878</v>
      </c>
      <c r="E215" s="248">
        <f t="shared" si="19"/>
        <v>6</v>
      </c>
      <c r="F215" s="247" t="s">
        <v>267</v>
      </c>
      <c r="G215" s="98">
        <v>43230</v>
      </c>
      <c r="H215" s="308" t="s">
        <v>962</v>
      </c>
      <c r="I215" s="375" t="s">
        <v>963</v>
      </c>
      <c r="J215" s="68"/>
    </row>
    <row r="216" spans="1:12" ht="28.5" x14ac:dyDescent="0.25">
      <c r="A216" s="489"/>
      <c r="B216" s="496"/>
      <c r="C216" s="495"/>
      <c r="D216" s="505"/>
      <c r="E216" s="248">
        <f t="shared" si="19"/>
        <v>7</v>
      </c>
      <c r="F216" s="247" t="s">
        <v>953</v>
      </c>
      <c r="G216" s="98">
        <v>43230</v>
      </c>
      <c r="H216" s="308" t="s">
        <v>962</v>
      </c>
      <c r="I216" s="375" t="s">
        <v>963</v>
      </c>
      <c r="J216" s="68"/>
    </row>
    <row r="217" spans="1:12" x14ac:dyDescent="0.25">
      <c r="A217" s="489"/>
      <c r="B217" s="496"/>
      <c r="C217" s="494" t="s">
        <v>862</v>
      </c>
      <c r="D217" s="124"/>
      <c r="E217" s="248">
        <f t="shared" si="19"/>
        <v>8</v>
      </c>
      <c r="F217" s="247" t="s">
        <v>879</v>
      </c>
      <c r="G217" s="98">
        <v>43230</v>
      </c>
      <c r="H217" s="308" t="s">
        <v>962</v>
      </c>
      <c r="I217" s="375" t="s">
        <v>963</v>
      </c>
      <c r="J217" s="68"/>
    </row>
    <row r="218" spans="1:12" s="121" customFormat="1" ht="28.5" x14ac:dyDescent="0.25">
      <c r="A218" s="489"/>
      <c r="B218" s="496"/>
      <c r="C218" s="495"/>
      <c r="D218" s="124"/>
      <c r="E218" s="248">
        <f t="shared" si="19"/>
        <v>9</v>
      </c>
      <c r="F218" s="247" t="s">
        <v>880</v>
      </c>
      <c r="G218" s="98">
        <v>43230</v>
      </c>
      <c r="H218" s="308" t="s">
        <v>962</v>
      </c>
      <c r="I218" s="375" t="s">
        <v>963</v>
      </c>
      <c r="J218" s="140"/>
      <c r="K218" s="182"/>
      <c r="L218" s="140"/>
    </row>
    <row r="219" spans="1:12" s="121" customFormat="1" x14ac:dyDescent="0.25">
      <c r="A219" s="489"/>
      <c r="B219" s="496"/>
      <c r="C219" s="247"/>
      <c r="D219" s="124"/>
      <c r="E219" s="248">
        <f t="shared" si="19"/>
        <v>10</v>
      </c>
      <c r="F219" s="247" t="s">
        <v>881</v>
      </c>
      <c r="G219" s="98">
        <v>43230</v>
      </c>
      <c r="H219" s="308" t="s">
        <v>962</v>
      </c>
      <c r="I219" s="375" t="s">
        <v>963</v>
      </c>
      <c r="J219" s="140"/>
      <c r="K219" s="182"/>
      <c r="L219" s="140"/>
    </row>
    <row r="220" spans="1:12" s="121" customFormat="1" x14ac:dyDescent="0.25">
      <c r="A220" s="488">
        <v>7</v>
      </c>
      <c r="B220" s="494" t="s">
        <v>274</v>
      </c>
      <c r="C220" s="247"/>
      <c r="D220" s="124"/>
      <c r="E220" s="248">
        <v>1</v>
      </c>
      <c r="F220" s="247" t="s">
        <v>874</v>
      </c>
      <c r="G220" s="98">
        <v>43230</v>
      </c>
      <c r="H220" s="308" t="s">
        <v>962</v>
      </c>
      <c r="I220" s="309" t="s">
        <v>963</v>
      </c>
      <c r="J220" s="140"/>
      <c r="K220" s="182"/>
      <c r="L220" s="140"/>
    </row>
    <row r="221" spans="1:12" s="121" customFormat="1" ht="28.5" x14ac:dyDescent="0.25">
      <c r="A221" s="489"/>
      <c r="B221" s="496"/>
      <c r="C221" s="247"/>
      <c r="D221" s="124"/>
      <c r="E221" s="248">
        <f t="shared" si="19"/>
        <v>2</v>
      </c>
      <c r="F221" s="247" t="s">
        <v>954</v>
      </c>
      <c r="G221" s="98">
        <v>43230</v>
      </c>
      <c r="H221" s="308" t="s">
        <v>962</v>
      </c>
      <c r="I221" s="309" t="s">
        <v>963</v>
      </c>
      <c r="J221" s="140"/>
      <c r="K221" s="182"/>
      <c r="L221" s="140"/>
    </row>
    <row r="222" spans="1:12" s="121" customFormat="1" x14ac:dyDescent="0.25">
      <c r="A222" s="489"/>
      <c r="B222" s="496"/>
      <c r="C222" s="247"/>
      <c r="D222" s="124"/>
      <c r="E222" s="248">
        <f t="shared" si="19"/>
        <v>3</v>
      </c>
      <c r="F222" s="247" t="s">
        <v>882</v>
      </c>
      <c r="G222" s="98">
        <v>43230</v>
      </c>
      <c r="H222" s="308" t="s">
        <v>962</v>
      </c>
      <c r="I222" s="309" t="s">
        <v>963</v>
      </c>
      <c r="J222" s="140"/>
      <c r="K222" s="182"/>
      <c r="L222" s="140"/>
    </row>
    <row r="223" spans="1:12" s="121" customFormat="1" ht="32.25" customHeight="1" x14ac:dyDescent="0.25">
      <c r="A223" s="248">
        <v>8</v>
      </c>
      <c r="B223" s="253" t="s">
        <v>960</v>
      </c>
      <c r="C223" s="247"/>
      <c r="D223" s="124"/>
      <c r="E223" s="248">
        <v>1</v>
      </c>
      <c r="F223" s="247" t="s">
        <v>955</v>
      </c>
      <c r="G223" s="98">
        <v>43230</v>
      </c>
      <c r="H223" s="308" t="s">
        <v>962</v>
      </c>
      <c r="I223" s="309" t="s">
        <v>963</v>
      </c>
      <c r="J223" s="140"/>
      <c r="K223" s="182"/>
      <c r="L223" s="140"/>
    </row>
    <row r="224" spans="1:12" s="121" customFormat="1" ht="51" customHeight="1" x14ac:dyDescent="0.25">
      <c r="A224" s="243">
        <v>9</v>
      </c>
      <c r="B224" s="245" t="s">
        <v>958</v>
      </c>
      <c r="C224" s="247"/>
      <c r="D224" s="124"/>
      <c r="E224" s="248">
        <v>1</v>
      </c>
      <c r="F224" s="247" t="s">
        <v>882</v>
      </c>
      <c r="G224" s="98">
        <v>43230</v>
      </c>
      <c r="H224" s="308" t="s">
        <v>962</v>
      </c>
      <c r="I224" s="309" t="s">
        <v>963</v>
      </c>
      <c r="J224" s="140"/>
      <c r="K224" s="182"/>
      <c r="L224" s="140"/>
    </row>
    <row r="225" spans="1:12" s="121" customFormat="1" x14ac:dyDescent="0.25">
      <c r="A225" s="488">
        <v>10</v>
      </c>
      <c r="B225" s="494" t="s">
        <v>959</v>
      </c>
      <c r="C225" s="247"/>
      <c r="D225" s="124"/>
      <c r="E225" s="248">
        <v>1</v>
      </c>
      <c r="F225" s="247" t="s">
        <v>883</v>
      </c>
      <c r="G225" s="98">
        <v>43230</v>
      </c>
      <c r="H225" s="308" t="s">
        <v>962</v>
      </c>
      <c r="I225" s="309" t="s">
        <v>963</v>
      </c>
      <c r="J225" s="140"/>
      <c r="K225" s="182"/>
      <c r="L225" s="140"/>
    </row>
    <row r="226" spans="1:12" s="121" customFormat="1" ht="36" customHeight="1" x14ac:dyDescent="0.25">
      <c r="A226" s="489"/>
      <c r="B226" s="496"/>
      <c r="C226" s="247"/>
      <c r="D226" s="124"/>
      <c r="E226" s="248">
        <f t="shared" ref="E226" si="20">E225+1</f>
        <v>2</v>
      </c>
      <c r="F226" s="247" t="s">
        <v>882</v>
      </c>
      <c r="G226" s="98">
        <v>43230</v>
      </c>
      <c r="H226" s="308" t="s">
        <v>962</v>
      </c>
      <c r="I226" s="309" t="s">
        <v>963</v>
      </c>
      <c r="J226" s="140"/>
      <c r="K226" s="182"/>
      <c r="L226" s="140"/>
    </row>
    <row r="227" spans="1:12" s="121" customFormat="1" ht="36" customHeight="1" x14ac:dyDescent="0.25">
      <c r="A227" s="248">
        <v>11</v>
      </c>
      <c r="B227" s="253" t="s">
        <v>104</v>
      </c>
      <c r="C227" s="247"/>
      <c r="D227" s="124" t="s">
        <v>884</v>
      </c>
      <c r="E227" s="248">
        <v>1</v>
      </c>
      <c r="F227" s="247" t="s">
        <v>894</v>
      </c>
      <c r="G227" s="98">
        <v>43230</v>
      </c>
      <c r="H227" s="308" t="s">
        <v>962</v>
      </c>
      <c r="I227" s="309" t="s">
        <v>963</v>
      </c>
      <c r="J227" s="140"/>
      <c r="K227" s="182"/>
      <c r="L227" s="140"/>
    </row>
    <row r="228" spans="1:12" x14ac:dyDescent="0.25">
      <c r="G228" s="150"/>
    </row>
  </sheetData>
  <autoFilter ref="A2:M195"/>
  <mergeCells count="107">
    <mergeCell ref="C197:C198"/>
    <mergeCell ref="A197:A198"/>
    <mergeCell ref="B197:B198"/>
    <mergeCell ref="A199:A201"/>
    <mergeCell ref="B199:B201"/>
    <mergeCell ref="C200:C201"/>
    <mergeCell ref="D213:D214"/>
    <mergeCell ref="D215:D216"/>
    <mergeCell ref="C217:C218"/>
    <mergeCell ref="A220:A222"/>
    <mergeCell ref="B220:B222"/>
    <mergeCell ref="A225:A226"/>
    <mergeCell ref="B225:B226"/>
    <mergeCell ref="C203:C204"/>
    <mergeCell ref="C205:C207"/>
    <mergeCell ref="A208:A209"/>
    <mergeCell ref="B208:B209"/>
    <mergeCell ref="A210:A219"/>
    <mergeCell ref="B210:B219"/>
    <mergeCell ref="C211:C216"/>
    <mergeCell ref="A186:A191"/>
    <mergeCell ref="B186:B191"/>
    <mergeCell ref="A192:A195"/>
    <mergeCell ref="B192:B195"/>
    <mergeCell ref="A203:A207"/>
    <mergeCell ref="B203:B207"/>
    <mergeCell ref="A177:A178"/>
    <mergeCell ref="B177:B178"/>
    <mergeCell ref="A179:A182"/>
    <mergeCell ref="B179:B182"/>
    <mergeCell ref="A183:A185"/>
    <mergeCell ref="B183:B185"/>
    <mergeCell ref="A163:A168"/>
    <mergeCell ref="B163:B168"/>
    <mergeCell ref="C164:C168"/>
    <mergeCell ref="A171:A172"/>
    <mergeCell ref="B171:B172"/>
    <mergeCell ref="A173:A176"/>
    <mergeCell ref="B173:B176"/>
    <mergeCell ref="C173:C174"/>
    <mergeCell ref="C175:C176"/>
    <mergeCell ref="A154:A155"/>
    <mergeCell ref="B154:B155"/>
    <mergeCell ref="C154:C155"/>
    <mergeCell ref="A157:A161"/>
    <mergeCell ref="B157:B161"/>
    <mergeCell ref="C158:C159"/>
    <mergeCell ref="C160:C161"/>
    <mergeCell ref="A140:A141"/>
    <mergeCell ref="B140:B141"/>
    <mergeCell ref="C140:C141"/>
    <mergeCell ref="A143:A153"/>
    <mergeCell ref="B143:B153"/>
    <mergeCell ref="C143:C148"/>
    <mergeCell ref="C149:C153"/>
    <mergeCell ref="C101:C106"/>
    <mergeCell ref="C107:C112"/>
    <mergeCell ref="C114:C119"/>
    <mergeCell ref="C122:C127"/>
    <mergeCell ref="C129:C134"/>
    <mergeCell ref="A136:A139"/>
    <mergeCell ref="B136:B139"/>
    <mergeCell ref="C136:C139"/>
    <mergeCell ref="A92:A93"/>
    <mergeCell ref="B92:B93"/>
    <mergeCell ref="A94:A97"/>
    <mergeCell ref="B94:B97"/>
    <mergeCell ref="A98:A134"/>
    <mergeCell ref="B98:B134"/>
    <mergeCell ref="A80:A82"/>
    <mergeCell ref="B80:B82"/>
    <mergeCell ref="A83:A90"/>
    <mergeCell ref="B83:B90"/>
    <mergeCell ref="C83:C84"/>
    <mergeCell ref="C85:C89"/>
    <mergeCell ref="A65:A67"/>
    <mergeCell ref="B65:B67"/>
    <mergeCell ref="A68:A73"/>
    <mergeCell ref="B68:B73"/>
    <mergeCell ref="C69:C72"/>
    <mergeCell ref="A75:A79"/>
    <mergeCell ref="B75:B79"/>
    <mergeCell ref="C76:C77"/>
    <mergeCell ref="C78:C79"/>
    <mergeCell ref="A43:A58"/>
    <mergeCell ref="B43:B58"/>
    <mergeCell ref="C44:C47"/>
    <mergeCell ref="C49:C53"/>
    <mergeCell ref="C54:C58"/>
    <mergeCell ref="A60:A64"/>
    <mergeCell ref="B60:B64"/>
    <mergeCell ref="C61:C62"/>
    <mergeCell ref="C63:C64"/>
    <mergeCell ref="A35:A39"/>
    <mergeCell ref="B35:B39"/>
    <mergeCell ref="C36:C37"/>
    <mergeCell ref="C38:C39"/>
    <mergeCell ref="A40:A42"/>
    <mergeCell ref="B40:B42"/>
    <mergeCell ref="A32:A33"/>
    <mergeCell ref="B32:B33"/>
    <mergeCell ref="A4:A27"/>
    <mergeCell ref="B4:B27"/>
    <mergeCell ref="C18:C21"/>
    <mergeCell ref="C22:C25"/>
    <mergeCell ref="A29:A30"/>
    <mergeCell ref="B29:B30"/>
  </mergeCells>
  <phoneticPr fontId="4"/>
  <conditionalFormatting sqref="G1:G2 G99:G100 G4:G7">
    <cfRule type="expression" dxfId="241" priority="300">
      <formula>AND($E1&gt;0,$G1="")</formula>
    </cfRule>
  </conditionalFormatting>
  <conditionalFormatting sqref="F1">
    <cfRule type="expression" dxfId="240" priority="299">
      <formula>AND($E1&gt;0,$G1="")</formula>
    </cfRule>
  </conditionalFormatting>
  <conditionalFormatting sqref="G229:G1047989">
    <cfRule type="expression" dxfId="239" priority="301">
      <formula>AND($E230&gt;0,$G229="")</formula>
    </cfRule>
  </conditionalFormatting>
  <conditionalFormatting sqref="G3">
    <cfRule type="expression" dxfId="238" priority="298">
      <formula>AND($E3&gt;0,$G3="")</formula>
    </cfRule>
  </conditionalFormatting>
  <conditionalFormatting sqref="G28">
    <cfRule type="expression" dxfId="237" priority="297">
      <formula>AND($E28&gt;0,$G28="")</formula>
    </cfRule>
  </conditionalFormatting>
  <conditionalFormatting sqref="G34">
    <cfRule type="expression" dxfId="236" priority="296">
      <formula>AND($E34&gt;0,$G34="")</formula>
    </cfRule>
  </conditionalFormatting>
  <conditionalFormatting sqref="G91">
    <cfRule type="expression" dxfId="235" priority="295">
      <formula>AND($E91&gt;0,$G91="")</formula>
    </cfRule>
  </conditionalFormatting>
  <conditionalFormatting sqref="G135">
    <cfRule type="expression" dxfId="234" priority="294">
      <formula>AND($E135&gt;0,$G135="")</formula>
    </cfRule>
  </conditionalFormatting>
  <conditionalFormatting sqref="G142">
    <cfRule type="expression" dxfId="233" priority="293">
      <formula>AND($E142&gt;0,$G142="")</formula>
    </cfRule>
  </conditionalFormatting>
  <conditionalFormatting sqref="G156">
    <cfRule type="expression" dxfId="232" priority="292">
      <formula>AND($E156&gt;0,$G156="")</formula>
    </cfRule>
  </conditionalFormatting>
  <conditionalFormatting sqref="G162">
    <cfRule type="expression" dxfId="231" priority="291">
      <formula>AND($E162&gt;0,$G162="")</formula>
    </cfRule>
  </conditionalFormatting>
  <conditionalFormatting sqref="G169">
    <cfRule type="expression" dxfId="230" priority="290">
      <formula>AND($E169&gt;0,$G169="")</formula>
    </cfRule>
  </conditionalFormatting>
  <conditionalFormatting sqref="G1048307:G1048576">
    <cfRule type="expression" dxfId="229" priority="302">
      <formula>AND(#REF!&gt;0,#REF!="")</formula>
    </cfRule>
  </conditionalFormatting>
  <conditionalFormatting sqref="G1048279:G1048306">
    <cfRule type="expression" dxfId="228" priority="303">
      <formula>AND(#REF!&gt;0,#REF!="")</formula>
    </cfRule>
  </conditionalFormatting>
  <conditionalFormatting sqref="G1048307:G1048576">
    <cfRule type="expression" dxfId="227" priority="304">
      <formula>AND(#REF!&gt;0,$G1048307="")</formula>
    </cfRule>
  </conditionalFormatting>
  <conditionalFormatting sqref="G1048279:G1048306">
    <cfRule type="expression" dxfId="226" priority="305">
      <formula>AND(#REF!&gt;0,$G1048279="")</formula>
    </cfRule>
  </conditionalFormatting>
  <conditionalFormatting sqref="G1048158:G1048278">
    <cfRule type="expression" dxfId="225" priority="306">
      <formula>AND(#REF!&gt;0,$G1048158="")</formula>
    </cfRule>
  </conditionalFormatting>
  <conditionalFormatting sqref="G196">
    <cfRule type="expression" dxfId="224" priority="289">
      <formula>AND($E196&gt;0,$G196="")</formula>
    </cfRule>
  </conditionalFormatting>
  <conditionalFormatting sqref="G59">
    <cfRule type="expression" dxfId="223" priority="288">
      <formula>AND($E59&gt;0,$G59="")</formula>
    </cfRule>
  </conditionalFormatting>
  <conditionalFormatting sqref="G74">
    <cfRule type="expression" dxfId="222" priority="287">
      <formula>AND($E74&gt;0,$G74="")</formula>
    </cfRule>
  </conditionalFormatting>
  <conditionalFormatting sqref="G120">
    <cfRule type="expression" dxfId="221" priority="286">
      <formula>AND($E120&gt;0,$G120="")</formula>
    </cfRule>
  </conditionalFormatting>
  <conditionalFormatting sqref="G73">
    <cfRule type="expression" dxfId="220" priority="167">
      <formula>AND($E73&gt;0,$G73="")</formula>
    </cfRule>
  </conditionalFormatting>
  <conditionalFormatting sqref="G228">
    <cfRule type="expression" dxfId="219" priority="60">
      <formula>AND($E228&gt;0,$G228="")</formula>
    </cfRule>
  </conditionalFormatting>
  <conditionalFormatting sqref="G113">
    <cfRule type="expression" dxfId="218" priority="58">
      <formula>AND($E113&gt;0,$G113="")</formula>
    </cfRule>
  </conditionalFormatting>
  <conditionalFormatting sqref="G121">
    <cfRule type="expression" dxfId="217" priority="37">
      <formula>AND($E121&gt;0,$G121="")</formula>
    </cfRule>
  </conditionalFormatting>
  <conditionalFormatting sqref="G128">
    <cfRule type="expression" dxfId="216" priority="31">
      <formula>AND($E128&gt;0,$G128="")</formula>
    </cfRule>
  </conditionalFormatting>
  <conditionalFormatting sqref="G60:G72">
    <cfRule type="expression" dxfId="215" priority="20">
      <formula>AND($E60&gt;0,$G60="")</formula>
    </cfRule>
  </conditionalFormatting>
  <conditionalFormatting sqref="G75:G90">
    <cfRule type="expression" dxfId="214" priority="19">
      <formula>AND($E75&gt;0,$G75="")</formula>
    </cfRule>
  </conditionalFormatting>
  <conditionalFormatting sqref="G29:G33">
    <cfRule type="expression" dxfId="213" priority="18">
      <formula>AND($E29&gt;0,$G29="")</formula>
    </cfRule>
  </conditionalFormatting>
  <conditionalFormatting sqref="G9:G16">
    <cfRule type="expression" dxfId="212" priority="24">
      <formula>AND($E9&gt;0,$G9="")</formula>
    </cfRule>
  </conditionalFormatting>
  <conditionalFormatting sqref="G18:G27">
    <cfRule type="expression" dxfId="211" priority="23">
      <formula>AND($E18&gt;0,$G18="")</formula>
    </cfRule>
  </conditionalFormatting>
  <conditionalFormatting sqref="G35:G44">
    <cfRule type="expression" dxfId="210" priority="22">
      <formula>AND($E35&gt;0,$G35="")</formula>
    </cfRule>
  </conditionalFormatting>
  <conditionalFormatting sqref="G49:G58">
    <cfRule type="expression" dxfId="209" priority="21">
      <formula>AND($E49&gt;0,$G49="")</formula>
    </cfRule>
  </conditionalFormatting>
  <conditionalFormatting sqref="G45:G47">
    <cfRule type="expression" dxfId="208" priority="17">
      <formula>AND($E45&gt;0,$G45="")</formula>
    </cfRule>
  </conditionalFormatting>
  <conditionalFormatting sqref="G92:G98">
    <cfRule type="expression" dxfId="207" priority="16">
      <formula>AND($E92&gt;0,$G92="")</formula>
    </cfRule>
  </conditionalFormatting>
  <conditionalFormatting sqref="G101:G112">
    <cfRule type="expression" dxfId="206" priority="15">
      <formula>AND($E101&gt;0,$G101="")</formula>
    </cfRule>
  </conditionalFormatting>
  <conditionalFormatting sqref="G114:G119">
    <cfRule type="expression" dxfId="205" priority="14">
      <formula>AND($E114&gt;0,$G114="")</formula>
    </cfRule>
  </conditionalFormatting>
  <conditionalFormatting sqref="G122:G127">
    <cfRule type="expression" dxfId="204" priority="13">
      <formula>AND($E122&gt;0,$G122="")</formula>
    </cfRule>
  </conditionalFormatting>
  <conditionalFormatting sqref="G129:G134">
    <cfRule type="expression" dxfId="203" priority="12">
      <formula>AND($E129&gt;0,$G129="")</formula>
    </cfRule>
  </conditionalFormatting>
  <conditionalFormatting sqref="G136:G141">
    <cfRule type="expression" dxfId="202" priority="11">
      <formula>AND($E136&gt;0,$G136="")</formula>
    </cfRule>
  </conditionalFormatting>
  <conditionalFormatting sqref="G143:G155">
    <cfRule type="expression" dxfId="201" priority="10">
      <formula>AND($E143&gt;0,$G143="")</formula>
    </cfRule>
  </conditionalFormatting>
  <conditionalFormatting sqref="G163:G168">
    <cfRule type="expression" dxfId="200" priority="9">
      <formula>AND($E163&gt;0,$G163="")</formula>
    </cfRule>
  </conditionalFormatting>
  <conditionalFormatting sqref="G170:G195">
    <cfRule type="expression" dxfId="199" priority="8">
      <formula>AND($E170&gt;0,$G170="")</formula>
    </cfRule>
  </conditionalFormatting>
  <conditionalFormatting sqref="G157:G161">
    <cfRule type="expression" dxfId="198" priority="7">
      <formula>AND($E157&gt;0,$G157="")</formula>
    </cfRule>
  </conditionalFormatting>
  <conditionalFormatting sqref="G203:G219">
    <cfRule type="expression" dxfId="197" priority="6">
      <formula>AND($E203&gt;0,$G203="")</formula>
    </cfRule>
  </conditionalFormatting>
  <conditionalFormatting sqref="G220:G227">
    <cfRule type="expression" dxfId="196" priority="5">
      <formula>AND($E220&gt;0,$G220="")</formula>
    </cfRule>
  </conditionalFormatting>
  <conditionalFormatting sqref="G1047990:G1048278">
    <cfRule type="expression" dxfId="195" priority="9508">
      <formula>AND($E1&gt;0,#REF!="")</formula>
    </cfRule>
  </conditionalFormatting>
  <conditionalFormatting sqref="G1047990:G1048157">
    <cfRule type="expression" dxfId="194" priority="9509">
      <formula>AND($E1&gt;0,$G1047990="")</formula>
    </cfRule>
  </conditionalFormatting>
  <conditionalFormatting sqref="G197:G199">
    <cfRule type="expression" dxfId="193" priority="4">
      <formula>AND($E197&gt;0,$G197="")</formula>
    </cfRule>
  </conditionalFormatting>
  <conditionalFormatting sqref="G200">
    <cfRule type="expression" dxfId="192" priority="3">
      <formula>AND($E200&gt;0,$G200="")</formula>
    </cfRule>
  </conditionalFormatting>
  <conditionalFormatting sqref="G201">
    <cfRule type="expression" dxfId="191" priority="2">
      <formula>AND($E201&gt;0,$G201="")</formula>
    </cfRule>
  </conditionalFormatting>
  <conditionalFormatting sqref="G202">
    <cfRule type="expression" dxfId="190" priority="1">
      <formula>AND($E202&gt;0,$G202="")</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7"/>
  <sheetViews>
    <sheetView zoomScaleNormal="100" zoomScaleSheetLayoutView="100" workbookViewId="0">
      <pane xSplit="5" ySplit="2" topLeftCell="F138" activePane="bottomRight" state="frozen"/>
      <selection activeCell="H35" sqref="H35"/>
      <selection pane="topRight" activeCell="H35" sqref="H35"/>
      <selection pane="bottomLeft" activeCell="H35" sqref="H35"/>
      <selection pane="bottomRight" activeCell="D165" sqref="D165"/>
    </sheetView>
  </sheetViews>
  <sheetFormatPr defaultRowHeight="14.25" x14ac:dyDescent="0.25"/>
  <cols>
    <col min="1" max="1" width="3.75" style="452" customWidth="1"/>
    <col min="2" max="2" width="20" style="454" customWidth="1"/>
    <col min="3" max="3" width="20" style="455" customWidth="1"/>
    <col min="4" max="4" width="20" style="122" customWidth="1"/>
    <col min="5" max="5" width="3.75" style="452" customWidth="1"/>
    <col min="6" max="6" width="33.75" style="455" customWidth="1"/>
    <col min="7" max="7" width="11.125" style="3" bestFit="1" customWidth="1"/>
    <col min="8" max="9" width="6.375" style="452" bestFit="1" customWidth="1"/>
    <col min="10" max="10" width="23.625" style="452" customWidth="1"/>
    <col min="11" max="11" width="6.375" style="4" bestFit="1" customWidth="1"/>
    <col min="12" max="12" width="6.375" style="452" bestFit="1" customWidth="1"/>
    <col min="13" max="13" width="25" style="454" customWidth="1"/>
    <col min="14" max="16384" width="9" style="454"/>
  </cols>
  <sheetData>
    <row r="1" spans="1:13" s="23" customFormat="1" ht="16.5" x14ac:dyDescent="0.25">
      <c r="A1" s="22" t="s">
        <v>484</v>
      </c>
      <c r="C1" s="26">
        <f>COUNT($E:$E)</f>
        <v>342</v>
      </c>
      <c r="D1" s="46">
        <f>COUNTIF($I:$I,"OK")</f>
        <v>342</v>
      </c>
      <c r="E1" s="25"/>
      <c r="F1" s="47">
        <f>COUNTA($J:$J)-1</f>
        <v>0</v>
      </c>
      <c r="G1" s="45"/>
      <c r="H1" s="24"/>
      <c r="I1" s="24"/>
      <c r="J1" s="24"/>
      <c r="K1" s="24"/>
      <c r="L1" s="24"/>
      <c r="M1" s="24"/>
    </row>
    <row r="2" spans="1:13" s="10" customFormat="1" x14ac:dyDescent="0.25">
      <c r="A2" s="10" t="s">
        <v>1414</v>
      </c>
      <c r="B2" s="13" t="s">
        <v>28</v>
      </c>
      <c r="C2" s="14"/>
      <c r="D2" s="17"/>
      <c r="E2" s="10" t="s">
        <v>1414</v>
      </c>
      <c r="F2" s="11" t="s">
        <v>16</v>
      </c>
      <c r="G2" s="12" t="s">
        <v>3</v>
      </c>
      <c r="H2" s="12" t="s">
        <v>4</v>
      </c>
      <c r="I2" s="12" t="s">
        <v>8</v>
      </c>
      <c r="J2" s="12" t="s">
        <v>2</v>
      </c>
      <c r="K2" s="12" t="s">
        <v>0</v>
      </c>
      <c r="L2" s="12" t="s">
        <v>1</v>
      </c>
      <c r="M2" s="12" t="s">
        <v>7</v>
      </c>
    </row>
    <row r="3" spans="1:13" s="2" customFormat="1" x14ac:dyDescent="0.25">
      <c r="A3" s="5" t="s">
        <v>1415</v>
      </c>
      <c r="B3" s="6" t="s">
        <v>36</v>
      </c>
      <c r="C3" s="6"/>
      <c r="D3" s="18"/>
      <c r="E3" s="6"/>
      <c r="F3" s="6"/>
      <c r="G3" s="6"/>
      <c r="H3" s="6"/>
      <c r="I3" s="6"/>
      <c r="J3" s="6"/>
      <c r="K3" s="6"/>
      <c r="L3" s="6"/>
      <c r="M3" s="7"/>
    </row>
    <row r="4" spans="1:13" s="453" customFormat="1" x14ac:dyDescent="0.25">
      <c r="A4" s="488">
        <v>1</v>
      </c>
      <c r="B4" s="494" t="s">
        <v>30</v>
      </c>
      <c r="C4" s="451" t="s">
        <v>1416</v>
      </c>
      <c r="D4" s="442"/>
      <c r="E4" s="447">
        <v>1</v>
      </c>
      <c r="F4" s="440" t="s">
        <v>248</v>
      </c>
      <c r="G4" s="150">
        <v>43241</v>
      </c>
      <c r="H4" s="449" t="s">
        <v>962</v>
      </c>
      <c r="I4" s="449" t="s">
        <v>963</v>
      </c>
      <c r="J4" s="449"/>
      <c r="K4" s="178"/>
      <c r="L4" s="449"/>
    </row>
    <row r="5" spans="1:13" x14ac:dyDescent="0.25">
      <c r="A5" s="489"/>
      <c r="B5" s="496"/>
      <c r="C5" s="451" t="s">
        <v>1417</v>
      </c>
      <c r="D5" s="67"/>
      <c r="E5" s="436">
        <f t="shared" ref="E5:E55" si="0">E4+1</f>
        <v>2</v>
      </c>
      <c r="F5" s="451" t="s">
        <v>310</v>
      </c>
      <c r="G5" s="150">
        <v>43241</v>
      </c>
      <c r="H5" s="449" t="s">
        <v>962</v>
      </c>
      <c r="I5" s="449" t="s">
        <v>963</v>
      </c>
    </row>
    <row r="6" spans="1:13" s="126" customFormat="1" x14ac:dyDescent="0.25">
      <c r="A6" s="489"/>
      <c r="B6" s="496"/>
      <c r="C6" s="438" t="s">
        <v>643</v>
      </c>
      <c r="D6" s="442"/>
      <c r="E6" s="447">
        <f t="shared" si="0"/>
        <v>3</v>
      </c>
      <c r="F6" s="440" t="s">
        <v>644</v>
      </c>
      <c r="G6" s="150">
        <v>43241</v>
      </c>
      <c r="H6" s="449" t="s">
        <v>962</v>
      </c>
      <c r="I6" s="449" t="s">
        <v>963</v>
      </c>
      <c r="J6" s="437"/>
      <c r="K6" s="179"/>
      <c r="L6" s="399"/>
    </row>
    <row r="7" spans="1:13" s="126" customFormat="1" x14ac:dyDescent="0.25">
      <c r="A7" s="489"/>
      <c r="B7" s="496"/>
      <c r="C7" s="451" t="s">
        <v>609</v>
      </c>
      <c r="D7" s="442"/>
      <c r="E7" s="444">
        <f t="shared" si="0"/>
        <v>4</v>
      </c>
      <c r="F7" s="440" t="s">
        <v>1418</v>
      </c>
      <c r="G7" s="150">
        <v>43241</v>
      </c>
      <c r="H7" s="449" t="s">
        <v>962</v>
      </c>
      <c r="I7" s="449" t="s">
        <v>963</v>
      </c>
      <c r="J7" s="437"/>
      <c r="K7" s="179"/>
      <c r="L7" s="399"/>
    </row>
    <row r="8" spans="1:13" s="153" customFormat="1" x14ac:dyDescent="0.25">
      <c r="A8" s="489"/>
      <c r="B8" s="496"/>
      <c r="C8" s="197" t="s">
        <v>486</v>
      </c>
      <c r="D8" s="198"/>
      <c r="E8" s="199"/>
      <c r="F8" s="197"/>
      <c r="G8" s="57"/>
      <c r="H8" s="58"/>
      <c r="I8" s="58"/>
      <c r="J8" s="58"/>
      <c r="K8" s="152"/>
      <c r="L8" s="58"/>
    </row>
    <row r="9" spans="1:13" x14ac:dyDescent="0.25">
      <c r="A9" s="489"/>
      <c r="B9" s="496"/>
      <c r="C9" s="451" t="s">
        <v>1419</v>
      </c>
      <c r="D9" s="67"/>
      <c r="E9" s="436">
        <f>E7+1</f>
        <v>5</v>
      </c>
      <c r="F9" s="451" t="s">
        <v>314</v>
      </c>
      <c r="G9" s="150">
        <v>43241</v>
      </c>
      <c r="H9" s="449" t="s">
        <v>962</v>
      </c>
      <c r="I9" s="449" t="s">
        <v>963</v>
      </c>
    </row>
    <row r="10" spans="1:13" x14ac:dyDescent="0.25">
      <c r="A10" s="489"/>
      <c r="B10" s="496"/>
      <c r="C10" s="451" t="s">
        <v>1420</v>
      </c>
      <c r="D10" s="67"/>
      <c r="E10" s="436">
        <f t="shared" si="0"/>
        <v>6</v>
      </c>
      <c r="F10" s="451" t="s">
        <v>34</v>
      </c>
      <c r="G10" s="150">
        <v>43241</v>
      </c>
      <c r="H10" s="449" t="s">
        <v>962</v>
      </c>
      <c r="I10" s="449" t="s">
        <v>963</v>
      </c>
    </row>
    <row r="11" spans="1:13" x14ac:dyDescent="0.25">
      <c r="A11" s="489"/>
      <c r="B11" s="496"/>
      <c r="C11" s="483" t="s">
        <v>487</v>
      </c>
      <c r="D11" s="67" t="s">
        <v>488</v>
      </c>
      <c r="E11" s="436">
        <f>E10+1</f>
        <v>7</v>
      </c>
      <c r="F11" s="451" t="s">
        <v>34</v>
      </c>
      <c r="G11" s="150">
        <v>43241</v>
      </c>
      <c r="H11" s="449" t="s">
        <v>962</v>
      </c>
      <c r="I11" s="449" t="s">
        <v>963</v>
      </c>
    </row>
    <row r="12" spans="1:13" x14ac:dyDescent="0.25">
      <c r="A12" s="489"/>
      <c r="B12" s="496"/>
      <c r="C12" s="485"/>
      <c r="D12" s="67" t="s">
        <v>1421</v>
      </c>
      <c r="E12" s="436">
        <f>E11+1</f>
        <v>8</v>
      </c>
      <c r="F12" s="451" t="s">
        <v>35</v>
      </c>
      <c r="G12" s="150">
        <v>43241</v>
      </c>
      <c r="H12" s="449" t="s">
        <v>962</v>
      </c>
      <c r="I12" s="449" t="s">
        <v>963</v>
      </c>
    </row>
    <row r="13" spans="1:13" x14ac:dyDescent="0.25">
      <c r="A13" s="489"/>
      <c r="B13" s="496"/>
      <c r="C13" s="483" t="s">
        <v>1422</v>
      </c>
      <c r="D13" s="67" t="s">
        <v>319</v>
      </c>
      <c r="E13" s="436">
        <f>E12+1</f>
        <v>9</v>
      </c>
      <c r="F13" s="451" t="s">
        <v>320</v>
      </c>
      <c r="G13" s="150">
        <v>43241</v>
      </c>
      <c r="H13" s="449" t="s">
        <v>962</v>
      </c>
      <c r="I13" s="449" t="s">
        <v>963</v>
      </c>
    </row>
    <row r="14" spans="1:13" x14ac:dyDescent="0.25">
      <c r="A14" s="489"/>
      <c r="B14" s="496"/>
      <c r="C14" s="485"/>
      <c r="D14" s="67" t="s">
        <v>199</v>
      </c>
      <c r="E14" s="436">
        <f t="shared" si="0"/>
        <v>10</v>
      </c>
      <c r="F14" s="451" t="s">
        <v>489</v>
      </c>
      <c r="G14" s="150">
        <v>43241</v>
      </c>
      <c r="H14" s="449" t="s">
        <v>962</v>
      </c>
      <c r="I14" s="449" t="s">
        <v>963</v>
      </c>
    </row>
    <row r="15" spans="1:13" s="3" customFormat="1" ht="42.75" x14ac:dyDescent="0.25">
      <c r="A15" s="489"/>
      <c r="B15" s="496"/>
      <c r="C15" s="549" t="s">
        <v>323</v>
      </c>
      <c r="D15" s="67" t="s">
        <v>319</v>
      </c>
      <c r="E15" s="447">
        <f>E14+1</f>
        <v>11</v>
      </c>
      <c r="F15" s="451" t="s">
        <v>34</v>
      </c>
      <c r="G15" s="150">
        <v>43242</v>
      </c>
      <c r="H15" s="449" t="s">
        <v>962</v>
      </c>
      <c r="I15" s="449" t="s">
        <v>963</v>
      </c>
      <c r="J15" s="452"/>
      <c r="K15" s="4"/>
      <c r="L15" s="452"/>
      <c r="M15" s="454" t="s">
        <v>1423</v>
      </c>
    </row>
    <row r="16" spans="1:13" s="3" customFormat="1" x14ac:dyDescent="0.25">
      <c r="A16" s="489"/>
      <c r="B16" s="496"/>
      <c r="C16" s="549"/>
      <c r="D16" s="67" t="s">
        <v>1424</v>
      </c>
      <c r="E16" s="447">
        <f t="shared" si="0"/>
        <v>12</v>
      </c>
      <c r="F16" s="451" t="s">
        <v>324</v>
      </c>
      <c r="G16" s="150">
        <v>43241</v>
      </c>
      <c r="H16" s="449" t="s">
        <v>962</v>
      </c>
      <c r="I16" s="449" t="s">
        <v>963</v>
      </c>
      <c r="J16" s="452"/>
      <c r="K16" s="4"/>
      <c r="L16" s="452"/>
      <c r="M16" s="454"/>
    </row>
    <row r="17" spans="1:13" s="3" customFormat="1" x14ac:dyDescent="0.25">
      <c r="A17" s="489"/>
      <c r="B17" s="496"/>
      <c r="C17" s="451" t="s">
        <v>325</v>
      </c>
      <c r="D17" s="67"/>
      <c r="E17" s="447">
        <f t="shared" si="0"/>
        <v>13</v>
      </c>
      <c r="F17" s="451" t="s">
        <v>326</v>
      </c>
      <c r="G17" s="150">
        <v>43241</v>
      </c>
      <c r="H17" s="449" t="s">
        <v>962</v>
      </c>
      <c r="I17" s="449" t="s">
        <v>963</v>
      </c>
      <c r="J17" s="452"/>
      <c r="K17" s="4"/>
      <c r="L17" s="452"/>
      <c r="M17" s="454"/>
    </row>
    <row r="18" spans="1:13" s="3" customFormat="1" x14ac:dyDescent="0.25">
      <c r="A18" s="489"/>
      <c r="B18" s="496"/>
      <c r="C18" s="451" t="s">
        <v>200</v>
      </c>
      <c r="D18" s="67"/>
      <c r="E18" s="447">
        <f t="shared" si="0"/>
        <v>14</v>
      </c>
      <c r="F18" s="451" t="s">
        <v>1425</v>
      </c>
      <c r="G18" s="150">
        <v>43241</v>
      </c>
      <c r="H18" s="449" t="s">
        <v>962</v>
      </c>
      <c r="I18" s="449" t="s">
        <v>963</v>
      </c>
      <c r="J18" s="452"/>
      <c r="K18" s="4"/>
      <c r="L18" s="452"/>
      <c r="M18" s="454"/>
    </row>
    <row r="19" spans="1:13" s="3" customFormat="1" x14ac:dyDescent="0.25">
      <c r="A19" s="489"/>
      <c r="B19" s="496"/>
      <c r="C19" s="451" t="s">
        <v>243</v>
      </c>
      <c r="D19" s="67"/>
      <c r="E19" s="447">
        <f t="shared" si="0"/>
        <v>15</v>
      </c>
      <c r="F19" s="451" t="s">
        <v>1426</v>
      </c>
      <c r="G19" s="150">
        <v>43241</v>
      </c>
      <c r="H19" s="449" t="s">
        <v>962</v>
      </c>
      <c r="I19" s="449" t="s">
        <v>963</v>
      </c>
      <c r="J19" s="452"/>
      <c r="K19" s="4"/>
      <c r="L19" s="452"/>
      <c r="M19" s="454"/>
    </row>
    <row r="20" spans="1:13" s="3" customFormat="1" x14ac:dyDescent="0.25">
      <c r="A20" s="489"/>
      <c r="B20" s="496"/>
      <c r="C20" s="451" t="s">
        <v>1427</v>
      </c>
      <c r="D20" s="67"/>
      <c r="E20" s="447">
        <f>E19+1</f>
        <v>16</v>
      </c>
      <c r="F20" s="451" t="s">
        <v>490</v>
      </c>
      <c r="G20" s="150">
        <v>43241</v>
      </c>
      <c r="H20" s="449" t="s">
        <v>962</v>
      </c>
      <c r="I20" s="449" t="s">
        <v>963</v>
      </c>
      <c r="J20" s="452"/>
      <c r="K20" s="4"/>
      <c r="L20" s="452"/>
      <c r="M20" s="454"/>
    </row>
    <row r="21" spans="1:13" s="3" customFormat="1" ht="28.5" x14ac:dyDescent="0.25">
      <c r="A21" s="489"/>
      <c r="B21" s="496"/>
      <c r="C21" s="139" t="s">
        <v>701</v>
      </c>
      <c r="D21" s="141"/>
      <c r="E21" s="140">
        <f t="shared" ref="E21:E22" si="1">E20+1</f>
        <v>17</v>
      </c>
      <c r="F21" s="139" t="s">
        <v>1428</v>
      </c>
      <c r="G21" s="150">
        <v>43235</v>
      </c>
      <c r="H21" s="449" t="s">
        <v>1267</v>
      </c>
      <c r="I21" s="452" t="s">
        <v>963</v>
      </c>
      <c r="J21" s="452"/>
      <c r="K21" s="4"/>
      <c r="L21" s="452"/>
      <c r="M21" s="454"/>
    </row>
    <row r="22" spans="1:13" s="3" customFormat="1" x14ac:dyDescent="0.25">
      <c r="A22" s="489"/>
      <c r="B22" s="496"/>
      <c r="C22" s="451" t="s">
        <v>331</v>
      </c>
      <c r="D22" s="67"/>
      <c r="E22" s="444">
        <f t="shared" si="1"/>
        <v>18</v>
      </c>
      <c r="F22" s="451" t="s">
        <v>332</v>
      </c>
      <c r="G22" s="150">
        <v>43242</v>
      </c>
      <c r="H22" s="449" t="s">
        <v>962</v>
      </c>
      <c r="I22" s="449" t="s">
        <v>963</v>
      </c>
      <c r="J22" s="452"/>
      <c r="K22" s="4"/>
      <c r="L22" s="452"/>
      <c r="M22" s="454"/>
    </row>
    <row r="23" spans="1:13" s="153" customFormat="1" x14ac:dyDescent="0.25">
      <c r="A23" s="489"/>
      <c r="B23" s="496"/>
      <c r="C23" s="197" t="s">
        <v>491</v>
      </c>
      <c r="D23" s="198"/>
      <c r="E23" s="199"/>
      <c r="F23" s="197"/>
      <c r="G23" s="57"/>
      <c r="H23" s="58"/>
      <c r="I23" s="58"/>
      <c r="J23" s="58"/>
      <c r="K23" s="152"/>
      <c r="L23" s="58"/>
    </row>
    <row r="24" spans="1:13" s="153" customFormat="1" x14ac:dyDescent="0.25">
      <c r="A24" s="489"/>
      <c r="B24" s="496"/>
      <c r="C24" s="197"/>
      <c r="D24" s="198" t="s">
        <v>1429</v>
      </c>
      <c r="E24" s="199"/>
      <c r="F24" s="197"/>
      <c r="G24" s="57"/>
      <c r="H24" s="58"/>
      <c r="I24" s="58"/>
      <c r="J24" s="58"/>
      <c r="K24" s="152"/>
      <c r="L24" s="58"/>
    </row>
    <row r="25" spans="1:13" s="3" customFormat="1" x14ac:dyDescent="0.25">
      <c r="A25" s="489"/>
      <c r="B25" s="496"/>
      <c r="C25" s="451" t="s">
        <v>1430</v>
      </c>
      <c r="D25" s="67"/>
      <c r="E25" s="436">
        <f>E22+1</f>
        <v>19</v>
      </c>
      <c r="F25" s="451" t="s">
        <v>335</v>
      </c>
      <c r="G25" s="150">
        <v>43241</v>
      </c>
      <c r="H25" s="449" t="s">
        <v>962</v>
      </c>
      <c r="I25" s="449" t="s">
        <v>963</v>
      </c>
      <c r="J25" s="452"/>
      <c r="K25" s="4"/>
      <c r="L25" s="452"/>
      <c r="M25" s="454"/>
    </row>
    <row r="26" spans="1:13" s="3" customFormat="1" x14ac:dyDescent="0.25">
      <c r="A26" s="489"/>
      <c r="B26" s="496"/>
      <c r="C26" s="451" t="s">
        <v>200</v>
      </c>
      <c r="D26" s="67"/>
      <c r="E26" s="436">
        <f t="shared" si="0"/>
        <v>20</v>
      </c>
      <c r="F26" s="451" t="s">
        <v>492</v>
      </c>
      <c r="G26" s="150">
        <v>43241</v>
      </c>
      <c r="H26" s="449" t="s">
        <v>962</v>
      </c>
      <c r="I26" s="449" t="s">
        <v>963</v>
      </c>
      <c r="J26" s="452"/>
      <c r="K26" s="4"/>
      <c r="L26" s="452"/>
      <c r="M26" s="454"/>
    </row>
    <row r="27" spans="1:13" s="3" customFormat="1" x14ac:dyDescent="0.25">
      <c r="A27" s="489"/>
      <c r="B27" s="496"/>
      <c r="C27" s="483" t="s">
        <v>493</v>
      </c>
      <c r="D27" s="67"/>
      <c r="E27" s="436">
        <f>E26+1</f>
        <v>21</v>
      </c>
      <c r="F27" s="451" t="s">
        <v>340</v>
      </c>
      <c r="G27" s="150">
        <v>43241</v>
      </c>
      <c r="H27" s="449" t="s">
        <v>962</v>
      </c>
      <c r="I27" s="449" t="s">
        <v>963</v>
      </c>
      <c r="J27" s="452"/>
      <c r="K27" s="4"/>
      <c r="L27" s="452"/>
      <c r="M27" s="454"/>
    </row>
    <row r="28" spans="1:13" s="3" customFormat="1" x14ac:dyDescent="0.25">
      <c r="A28" s="489"/>
      <c r="B28" s="496"/>
      <c r="C28" s="485"/>
      <c r="D28" s="67"/>
      <c r="E28" s="436">
        <f>E27+1</f>
        <v>22</v>
      </c>
      <c r="F28" s="451" t="s">
        <v>338</v>
      </c>
      <c r="G28" s="150">
        <v>43241</v>
      </c>
      <c r="H28" s="449" t="s">
        <v>962</v>
      </c>
      <c r="I28" s="449" t="s">
        <v>963</v>
      </c>
      <c r="J28" s="452"/>
      <c r="K28" s="4"/>
      <c r="L28" s="452"/>
      <c r="M28" s="454"/>
    </row>
    <row r="29" spans="1:13" s="3" customFormat="1" x14ac:dyDescent="0.25">
      <c r="A29" s="489"/>
      <c r="B29" s="496"/>
      <c r="C29" s="439" t="s">
        <v>494</v>
      </c>
      <c r="D29" s="67"/>
      <c r="E29" s="436">
        <f>E28+1</f>
        <v>23</v>
      </c>
      <c r="F29" s="451" t="s">
        <v>1431</v>
      </c>
      <c r="G29" s="150">
        <v>43241</v>
      </c>
      <c r="H29" s="449" t="s">
        <v>962</v>
      </c>
      <c r="I29" s="449" t="s">
        <v>963</v>
      </c>
      <c r="J29" s="452"/>
      <c r="K29" s="4"/>
      <c r="L29" s="452"/>
      <c r="M29" s="454"/>
    </row>
    <row r="30" spans="1:13" x14ac:dyDescent="0.25">
      <c r="A30" s="489"/>
      <c r="B30" s="496"/>
      <c r="C30" s="483" t="s">
        <v>1432</v>
      </c>
      <c r="D30" s="67"/>
      <c r="E30" s="436">
        <f>E29+1</f>
        <v>24</v>
      </c>
      <c r="F30" s="451" t="s">
        <v>340</v>
      </c>
      <c r="G30" s="150">
        <v>43241</v>
      </c>
      <c r="H30" s="449" t="s">
        <v>962</v>
      </c>
      <c r="I30" s="449" t="s">
        <v>963</v>
      </c>
    </row>
    <row r="31" spans="1:13" x14ac:dyDescent="0.25">
      <c r="A31" s="489"/>
      <c r="B31" s="496"/>
      <c r="C31" s="485"/>
      <c r="D31" s="67"/>
      <c r="E31" s="436">
        <f t="shared" si="0"/>
        <v>25</v>
      </c>
      <c r="F31" s="451" t="s">
        <v>338</v>
      </c>
      <c r="G31" s="150">
        <v>43241</v>
      </c>
      <c r="H31" s="449" t="s">
        <v>962</v>
      </c>
      <c r="I31" s="449" t="s">
        <v>963</v>
      </c>
    </row>
    <row r="32" spans="1:13" ht="28.5" x14ac:dyDescent="0.25">
      <c r="A32" s="489"/>
      <c r="B32" s="496"/>
      <c r="C32" s="139" t="s">
        <v>701</v>
      </c>
      <c r="D32" s="141"/>
      <c r="E32" s="140">
        <f t="shared" si="0"/>
        <v>26</v>
      </c>
      <c r="F32" s="139" t="s">
        <v>1433</v>
      </c>
      <c r="G32" s="150">
        <v>43235</v>
      </c>
      <c r="H32" s="449" t="s">
        <v>1267</v>
      </c>
      <c r="I32" s="452" t="s">
        <v>963</v>
      </c>
    </row>
    <row r="33" spans="1:13" s="3" customFormat="1" x14ac:dyDescent="0.25">
      <c r="A33" s="489"/>
      <c r="B33" s="496"/>
      <c r="C33" s="439" t="s">
        <v>496</v>
      </c>
      <c r="D33" s="67"/>
      <c r="E33" s="444">
        <f t="shared" si="0"/>
        <v>27</v>
      </c>
      <c r="F33" s="451" t="s">
        <v>1431</v>
      </c>
      <c r="G33" s="150">
        <v>43241</v>
      </c>
      <c r="H33" s="449" t="s">
        <v>962</v>
      </c>
      <c r="I33" s="449" t="s">
        <v>963</v>
      </c>
      <c r="J33" s="452"/>
      <c r="K33" s="4"/>
      <c r="L33" s="452"/>
      <c r="M33" s="454"/>
    </row>
    <row r="34" spans="1:13" s="181" customFormat="1" x14ac:dyDescent="0.25">
      <c r="A34" s="489"/>
      <c r="B34" s="496"/>
      <c r="C34" s="438" t="s">
        <v>343</v>
      </c>
      <c r="D34" s="441"/>
      <c r="E34" s="436">
        <f>E33+1</f>
        <v>28</v>
      </c>
      <c r="F34" s="438" t="s">
        <v>344</v>
      </c>
      <c r="G34" s="150">
        <v>43241</v>
      </c>
      <c r="H34" s="449" t="s">
        <v>962</v>
      </c>
      <c r="I34" s="449" t="s">
        <v>963</v>
      </c>
      <c r="J34" s="448"/>
      <c r="K34" s="180"/>
      <c r="L34" s="448"/>
      <c r="M34" s="450"/>
    </row>
    <row r="35" spans="1:13" s="181" customFormat="1" x14ac:dyDescent="0.25">
      <c r="A35" s="489"/>
      <c r="B35" s="496"/>
      <c r="C35" s="438" t="s">
        <v>345</v>
      </c>
      <c r="D35" s="441"/>
      <c r="E35" s="436">
        <f t="shared" si="0"/>
        <v>29</v>
      </c>
      <c r="F35" s="438" t="s">
        <v>497</v>
      </c>
      <c r="G35" s="150">
        <v>43241</v>
      </c>
      <c r="H35" s="449" t="s">
        <v>962</v>
      </c>
      <c r="I35" s="449" t="s">
        <v>963</v>
      </c>
      <c r="J35" s="448"/>
      <c r="K35" s="180"/>
      <c r="L35" s="448"/>
      <c r="M35" s="450"/>
    </row>
    <row r="36" spans="1:13" s="181" customFormat="1" x14ac:dyDescent="0.25">
      <c r="A36" s="489"/>
      <c r="B36" s="496"/>
      <c r="C36" s="438" t="s">
        <v>347</v>
      </c>
      <c r="D36" s="441"/>
      <c r="E36" s="436">
        <f>E35+1</f>
        <v>30</v>
      </c>
      <c r="F36" s="438" t="s">
        <v>497</v>
      </c>
      <c r="G36" s="150">
        <v>43241</v>
      </c>
      <c r="H36" s="449" t="s">
        <v>962</v>
      </c>
      <c r="I36" s="449" t="s">
        <v>963</v>
      </c>
      <c r="J36" s="448"/>
      <c r="K36" s="180"/>
      <c r="L36" s="448"/>
      <c r="M36" s="450"/>
    </row>
    <row r="37" spans="1:13" s="153" customFormat="1" ht="28.5" x14ac:dyDescent="0.25">
      <c r="A37" s="489"/>
      <c r="B37" s="496"/>
      <c r="C37" s="197"/>
      <c r="D37" s="198" t="s">
        <v>498</v>
      </c>
      <c r="E37" s="436"/>
      <c r="F37" s="197"/>
      <c r="G37" s="57"/>
      <c r="H37" s="58"/>
      <c r="I37" s="58"/>
      <c r="J37" s="58"/>
      <c r="K37" s="152"/>
      <c r="L37" s="58"/>
    </row>
    <row r="38" spans="1:13" x14ac:dyDescent="0.25">
      <c r="A38" s="489"/>
      <c r="B38" s="496"/>
      <c r="C38" s="451" t="s">
        <v>418</v>
      </c>
      <c r="D38" s="67"/>
      <c r="E38" s="436">
        <f>E36+1</f>
        <v>31</v>
      </c>
      <c r="F38" s="451" t="s">
        <v>446</v>
      </c>
      <c r="G38" s="150">
        <v>43242</v>
      </c>
      <c r="H38" s="449" t="s">
        <v>962</v>
      </c>
      <c r="I38" s="449" t="s">
        <v>963</v>
      </c>
    </row>
    <row r="39" spans="1:13" s="3" customFormat="1" x14ac:dyDescent="0.25">
      <c r="A39" s="489"/>
      <c r="B39" s="496"/>
      <c r="C39" s="451" t="s">
        <v>90</v>
      </c>
      <c r="D39" s="67"/>
      <c r="E39" s="436">
        <f>E38+1</f>
        <v>32</v>
      </c>
      <c r="F39" s="451" t="s">
        <v>499</v>
      </c>
      <c r="G39" s="150">
        <v>43242</v>
      </c>
      <c r="H39" s="449" t="s">
        <v>962</v>
      </c>
      <c r="I39" s="449" t="s">
        <v>963</v>
      </c>
      <c r="J39" s="452"/>
      <c r="K39" s="4"/>
      <c r="L39" s="452"/>
    </row>
    <row r="40" spans="1:13" s="3" customFormat="1" x14ac:dyDescent="0.25">
      <c r="A40" s="489"/>
      <c r="B40" s="496"/>
      <c r="C40" s="483" t="s">
        <v>493</v>
      </c>
      <c r="D40" s="67"/>
      <c r="E40" s="436">
        <f t="shared" ref="E40:E49" si="2">E39+1</f>
        <v>33</v>
      </c>
      <c r="F40" s="451" t="s">
        <v>340</v>
      </c>
      <c r="G40" s="150">
        <v>43242</v>
      </c>
      <c r="H40" s="449" t="s">
        <v>962</v>
      </c>
      <c r="I40" s="449" t="s">
        <v>963</v>
      </c>
      <c r="J40" s="452"/>
      <c r="K40" s="4"/>
      <c r="L40" s="452"/>
      <c r="M40" s="454"/>
    </row>
    <row r="41" spans="1:13" s="3" customFormat="1" x14ac:dyDescent="0.25">
      <c r="A41" s="489"/>
      <c r="B41" s="496"/>
      <c r="C41" s="485"/>
      <c r="D41" s="67"/>
      <c r="E41" s="436">
        <f t="shared" si="2"/>
        <v>34</v>
      </c>
      <c r="F41" s="451" t="s">
        <v>500</v>
      </c>
      <c r="G41" s="150">
        <v>43242</v>
      </c>
      <c r="H41" s="449" t="s">
        <v>962</v>
      </c>
      <c r="I41" s="449" t="s">
        <v>963</v>
      </c>
      <c r="J41" s="452"/>
      <c r="K41" s="4"/>
      <c r="L41" s="452"/>
      <c r="M41" s="454"/>
    </row>
    <row r="42" spans="1:13" s="3" customFormat="1" x14ac:dyDescent="0.25">
      <c r="A42" s="489"/>
      <c r="B42" s="496"/>
      <c r="C42" s="439" t="s">
        <v>494</v>
      </c>
      <c r="D42" s="67"/>
      <c r="E42" s="436">
        <f t="shared" si="2"/>
        <v>35</v>
      </c>
      <c r="F42" s="451" t="s">
        <v>1434</v>
      </c>
      <c r="G42" s="150">
        <v>43242</v>
      </c>
      <c r="H42" s="449" t="s">
        <v>962</v>
      </c>
      <c r="I42" s="449" t="s">
        <v>963</v>
      </c>
      <c r="J42" s="452"/>
      <c r="K42" s="4"/>
      <c r="L42" s="452"/>
      <c r="M42" s="454"/>
    </row>
    <row r="43" spans="1:13" x14ac:dyDescent="0.25">
      <c r="A43" s="489"/>
      <c r="B43" s="496"/>
      <c r="C43" s="483" t="s">
        <v>1432</v>
      </c>
      <c r="D43" s="67"/>
      <c r="E43" s="436">
        <f t="shared" si="2"/>
        <v>36</v>
      </c>
      <c r="F43" s="451" t="s">
        <v>340</v>
      </c>
      <c r="G43" s="150">
        <v>43242</v>
      </c>
      <c r="H43" s="449" t="s">
        <v>962</v>
      </c>
      <c r="I43" s="449" t="s">
        <v>963</v>
      </c>
    </row>
    <row r="44" spans="1:13" x14ac:dyDescent="0.25">
      <c r="A44" s="489"/>
      <c r="B44" s="496"/>
      <c r="C44" s="485"/>
      <c r="D44" s="67"/>
      <c r="E44" s="436">
        <f t="shared" si="2"/>
        <v>37</v>
      </c>
      <c r="F44" s="451" t="s">
        <v>500</v>
      </c>
      <c r="G44" s="150">
        <v>43242</v>
      </c>
      <c r="H44" s="449" t="s">
        <v>962</v>
      </c>
      <c r="I44" s="449" t="s">
        <v>963</v>
      </c>
    </row>
    <row r="45" spans="1:13" ht="28.5" x14ac:dyDescent="0.25">
      <c r="A45" s="489"/>
      <c r="B45" s="496"/>
      <c r="C45" s="139" t="s">
        <v>701</v>
      </c>
      <c r="D45" s="141"/>
      <c r="E45" s="140">
        <f t="shared" si="0"/>
        <v>38</v>
      </c>
      <c r="F45" s="139" t="s">
        <v>1433</v>
      </c>
      <c r="G45" s="150">
        <v>43235</v>
      </c>
      <c r="H45" s="449" t="s">
        <v>1267</v>
      </c>
      <c r="I45" s="452" t="s">
        <v>963</v>
      </c>
    </row>
    <row r="46" spans="1:13" s="3" customFormat="1" x14ac:dyDescent="0.25">
      <c r="A46" s="489"/>
      <c r="B46" s="496"/>
      <c r="C46" s="439" t="s">
        <v>496</v>
      </c>
      <c r="D46" s="67"/>
      <c r="E46" s="444">
        <f t="shared" si="0"/>
        <v>39</v>
      </c>
      <c r="F46" s="451" t="s">
        <v>1434</v>
      </c>
      <c r="G46" s="150">
        <v>43242</v>
      </c>
      <c r="H46" s="449" t="s">
        <v>962</v>
      </c>
      <c r="I46" s="449" t="s">
        <v>963</v>
      </c>
      <c r="J46" s="452"/>
      <c r="K46" s="4"/>
      <c r="L46" s="452"/>
      <c r="M46" s="454"/>
    </row>
    <row r="47" spans="1:13" s="181" customFormat="1" x14ac:dyDescent="0.25">
      <c r="A47" s="489"/>
      <c r="B47" s="496"/>
      <c r="C47" s="438" t="s">
        <v>343</v>
      </c>
      <c r="D47" s="441"/>
      <c r="E47" s="436">
        <f>E46+1</f>
        <v>40</v>
      </c>
      <c r="F47" s="438" t="s">
        <v>35</v>
      </c>
      <c r="G47" s="150">
        <v>43242</v>
      </c>
      <c r="H47" s="449" t="s">
        <v>962</v>
      </c>
      <c r="I47" s="449" t="s">
        <v>963</v>
      </c>
      <c r="J47" s="448"/>
      <c r="K47" s="180"/>
      <c r="L47" s="448"/>
      <c r="M47" s="450"/>
    </row>
    <row r="48" spans="1:13" s="181" customFormat="1" x14ac:dyDescent="0.25">
      <c r="A48" s="489"/>
      <c r="B48" s="496"/>
      <c r="C48" s="438" t="s">
        <v>345</v>
      </c>
      <c r="D48" s="441"/>
      <c r="E48" s="436">
        <f t="shared" si="2"/>
        <v>41</v>
      </c>
      <c r="F48" s="438" t="s">
        <v>501</v>
      </c>
      <c r="G48" s="150">
        <v>43242</v>
      </c>
      <c r="H48" s="449" t="s">
        <v>962</v>
      </c>
      <c r="I48" s="449" t="s">
        <v>963</v>
      </c>
      <c r="J48" s="448"/>
      <c r="K48" s="180"/>
      <c r="L48" s="448"/>
      <c r="M48" s="450"/>
    </row>
    <row r="49" spans="1:13" s="181" customFormat="1" x14ac:dyDescent="0.25">
      <c r="A49" s="489"/>
      <c r="B49" s="496"/>
      <c r="C49" s="438" t="s">
        <v>347</v>
      </c>
      <c r="D49" s="441"/>
      <c r="E49" s="436">
        <f t="shared" si="2"/>
        <v>42</v>
      </c>
      <c r="F49" s="438" t="s">
        <v>501</v>
      </c>
      <c r="G49" s="150">
        <v>43242</v>
      </c>
      <c r="H49" s="449" t="s">
        <v>962</v>
      </c>
      <c r="I49" s="449" t="s">
        <v>963</v>
      </c>
      <c r="J49" s="448"/>
      <c r="K49" s="180"/>
      <c r="L49" s="448"/>
      <c r="M49" s="450"/>
    </row>
    <row r="50" spans="1:13" s="3" customFormat="1" x14ac:dyDescent="0.25">
      <c r="A50" s="488">
        <v>3</v>
      </c>
      <c r="B50" s="494" t="s">
        <v>1435</v>
      </c>
      <c r="C50" s="451"/>
      <c r="D50" s="67"/>
      <c r="E50" s="447">
        <v>1</v>
      </c>
      <c r="F50" s="451" t="s">
        <v>502</v>
      </c>
      <c r="G50" s="150">
        <v>43241</v>
      </c>
      <c r="H50" s="449" t="s">
        <v>962</v>
      </c>
      <c r="I50" s="449" t="s">
        <v>963</v>
      </c>
      <c r="J50" s="452"/>
      <c r="K50" s="4"/>
      <c r="L50" s="452"/>
      <c r="M50" s="454"/>
    </row>
    <row r="51" spans="1:13" s="3" customFormat="1" x14ac:dyDescent="0.25">
      <c r="A51" s="489"/>
      <c r="B51" s="496"/>
      <c r="C51" s="451" t="s">
        <v>1436</v>
      </c>
      <c r="D51" s="67"/>
      <c r="E51" s="436">
        <f t="shared" si="0"/>
        <v>2</v>
      </c>
      <c r="F51" s="451" t="s">
        <v>503</v>
      </c>
      <c r="G51" s="150">
        <v>43241</v>
      </c>
      <c r="H51" s="449" t="s">
        <v>962</v>
      </c>
      <c r="I51" s="449" t="s">
        <v>963</v>
      </c>
      <c r="J51" s="452"/>
      <c r="K51" s="4"/>
      <c r="L51" s="452"/>
      <c r="M51" s="454"/>
    </row>
    <row r="52" spans="1:13" s="3" customFormat="1" x14ac:dyDescent="0.25">
      <c r="A52" s="490"/>
      <c r="B52" s="495"/>
      <c r="C52" s="451" t="s">
        <v>1437</v>
      </c>
      <c r="D52" s="67"/>
      <c r="E52" s="436">
        <f t="shared" si="0"/>
        <v>3</v>
      </c>
      <c r="F52" s="451" t="s">
        <v>350</v>
      </c>
      <c r="G52" s="150">
        <v>43241</v>
      </c>
      <c r="H52" s="449" t="s">
        <v>962</v>
      </c>
      <c r="I52" s="449" t="s">
        <v>963</v>
      </c>
      <c r="J52" s="452"/>
      <c r="K52" s="4"/>
      <c r="L52" s="452"/>
      <c r="M52" s="454"/>
    </row>
    <row r="53" spans="1:13" s="3" customFormat="1" x14ac:dyDescent="0.25">
      <c r="A53" s="514">
        <v>4</v>
      </c>
      <c r="B53" s="515" t="s">
        <v>1438</v>
      </c>
      <c r="C53" s="451"/>
      <c r="D53" s="67"/>
      <c r="E53" s="447">
        <v>1</v>
      </c>
      <c r="F53" s="451" t="s">
        <v>272</v>
      </c>
      <c r="G53" s="150">
        <v>43242</v>
      </c>
      <c r="H53" s="449" t="s">
        <v>962</v>
      </c>
      <c r="I53" s="449" t="s">
        <v>963</v>
      </c>
      <c r="J53" s="452"/>
      <c r="K53" s="4"/>
      <c r="L53" s="452"/>
      <c r="M53" s="454"/>
    </row>
    <row r="54" spans="1:13" s="3" customFormat="1" ht="28.5" x14ac:dyDescent="0.25">
      <c r="A54" s="514"/>
      <c r="B54" s="515"/>
      <c r="C54" s="451"/>
      <c r="D54" s="67"/>
      <c r="E54" s="436">
        <f t="shared" si="0"/>
        <v>2</v>
      </c>
      <c r="F54" s="451" t="s">
        <v>504</v>
      </c>
      <c r="G54" s="150">
        <v>43242</v>
      </c>
      <c r="H54" s="449" t="s">
        <v>962</v>
      </c>
      <c r="I54" s="449" t="s">
        <v>963</v>
      </c>
      <c r="J54" s="452"/>
      <c r="K54" s="4"/>
      <c r="L54" s="452"/>
      <c r="M54" s="454"/>
    </row>
    <row r="55" spans="1:13" s="3" customFormat="1" x14ac:dyDescent="0.25">
      <c r="A55" s="514"/>
      <c r="B55" s="515"/>
      <c r="C55" s="451"/>
      <c r="D55" s="67"/>
      <c r="E55" s="436">
        <f t="shared" si="0"/>
        <v>3</v>
      </c>
      <c r="F55" s="451" t="s">
        <v>273</v>
      </c>
      <c r="G55" s="150">
        <v>43242</v>
      </c>
      <c r="H55" s="449" t="s">
        <v>962</v>
      </c>
      <c r="I55" s="449" t="s">
        <v>963</v>
      </c>
      <c r="J55" s="452"/>
      <c r="K55" s="4"/>
      <c r="L55" s="452"/>
      <c r="M55" s="454"/>
    </row>
    <row r="56" spans="1:13" s="3" customFormat="1" x14ac:dyDescent="0.25">
      <c r="A56" s="514">
        <v>5</v>
      </c>
      <c r="B56" s="515" t="s">
        <v>274</v>
      </c>
      <c r="C56" s="549" t="s">
        <v>352</v>
      </c>
      <c r="D56" s="67" t="s">
        <v>319</v>
      </c>
      <c r="E56" s="447">
        <v>1</v>
      </c>
      <c r="F56" s="451" t="s">
        <v>320</v>
      </c>
      <c r="G56" s="150">
        <v>43242</v>
      </c>
      <c r="H56" s="449" t="s">
        <v>962</v>
      </c>
      <c r="I56" s="449" t="s">
        <v>963</v>
      </c>
      <c r="J56" s="452"/>
      <c r="K56" s="4"/>
      <c r="L56" s="452"/>
      <c r="M56" s="454"/>
    </row>
    <row r="57" spans="1:13" s="3" customFormat="1" x14ac:dyDescent="0.25">
      <c r="A57" s="514"/>
      <c r="B57" s="515"/>
      <c r="C57" s="549"/>
      <c r="D57" s="67" t="s">
        <v>321</v>
      </c>
      <c r="E57" s="447">
        <v>2</v>
      </c>
      <c r="F57" s="451" t="s">
        <v>505</v>
      </c>
      <c r="G57" s="150">
        <v>43242</v>
      </c>
      <c r="H57" s="449" t="s">
        <v>962</v>
      </c>
      <c r="I57" s="449" t="s">
        <v>963</v>
      </c>
      <c r="J57" s="452"/>
      <c r="K57" s="4"/>
      <c r="L57" s="452"/>
      <c r="M57" s="454"/>
    </row>
    <row r="58" spans="1:13" s="3" customFormat="1" x14ac:dyDescent="0.25">
      <c r="A58" s="514"/>
      <c r="B58" s="515"/>
      <c r="C58" s="549" t="s">
        <v>323</v>
      </c>
      <c r="D58" s="67" t="s">
        <v>319</v>
      </c>
      <c r="E58" s="447">
        <v>3</v>
      </c>
      <c r="F58" s="451" t="s">
        <v>34</v>
      </c>
      <c r="G58" s="150">
        <v>43242</v>
      </c>
      <c r="H58" s="449" t="s">
        <v>962</v>
      </c>
      <c r="I58" s="449" t="s">
        <v>963</v>
      </c>
      <c r="J58" s="452"/>
      <c r="K58" s="4"/>
      <c r="L58" s="452"/>
      <c r="M58" s="454"/>
    </row>
    <row r="59" spans="1:13" s="3" customFormat="1" x14ac:dyDescent="0.25">
      <c r="A59" s="514"/>
      <c r="B59" s="515"/>
      <c r="C59" s="549"/>
      <c r="D59" s="67" t="s">
        <v>321</v>
      </c>
      <c r="E59" s="447">
        <v>4</v>
      </c>
      <c r="F59" s="451" t="s">
        <v>324</v>
      </c>
      <c r="G59" s="150">
        <v>43242</v>
      </c>
      <c r="H59" s="449" t="s">
        <v>962</v>
      </c>
      <c r="I59" s="449" t="s">
        <v>963</v>
      </c>
      <c r="J59" s="452"/>
      <c r="K59" s="4"/>
      <c r="L59" s="452"/>
      <c r="M59" s="454"/>
    </row>
    <row r="60" spans="1:13" s="3" customFormat="1" x14ac:dyDescent="0.25">
      <c r="A60" s="514"/>
      <c r="B60" s="515"/>
      <c r="C60" s="451" t="s">
        <v>325</v>
      </c>
      <c r="D60" s="67"/>
      <c r="E60" s="447">
        <v>5</v>
      </c>
      <c r="F60" s="451" t="s">
        <v>353</v>
      </c>
      <c r="G60" s="150">
        <v>43242</v>
      </c>
      <c r="H60" s="449" t="s">
        <v>962</v>
      </c>
      <c r="I60" s="449" t="s">
        <v>963</v>
      </c>
      <c r="J60" s="452"/>
      <c r="K60" s="4"/>
      <c r="L60" s="452"/>
      <c r="M60" s="454"/>
    </row>
    <row r="61" spans="1:13" s="452" customFormat="1" x14ac:dyDescent="0.25">
      <c r="A61" s="514"/>
      <c r="B61" s="515"/>
      <c r="C61" s="549" t="s">
        <v>506</v>
      </c>
      <c r="D61" s="451" t="s">
        <v>90</v>
      </c>
      <c r="E61" s="447">
        <v>6</v>
      </c>
      <c r="F61" s="451" t="s">
        <v>90</v>
      </c>
      <c r="G61" s="150">
        <v>43242</v>
      </c>
      <c r="H61" s="449" t="s">
        <v>962</v>
      </c>
      <c r="I61" s="449" t="s">
        <v>963</v>
      </c>
      <c r="M61" s="454"/>
    </row>
    <row r="62" spans="1:13" s="452" customFormat="1" x14ac:dyDescent="0.25">
      <c r="A62" s="514"/>
      <c r="B62" s="515"/>
      <c r="C62" s="549"/>
      <c r="D62" s="451" t="s">
        <v>507</v>
      </c>
      <c r="E62" s="447">
        <v>7</v>
      </c>
      <c r="F62" s="451" t="s">
        <v>1439</v>
      </c>
      <c r="G62" s="150">
        <v>43242</v>
      </c>
      <c r="H62" s="449" t="s">
        <v>962</v>
      </c>
      <c r="I62" s="449" t="s">
        <v>963</v>
      </c>
      <c r="M62" s="454"/>
    </row>
    <row r="63" spans="1:13" s="452" customFormat="1" x14ac:dyDescent="0.25">
      <c r="A63" s="514"/>
      <c r="B63" s="515"/>
      <c r="C63" s="549"/>
      <c r="D63" s="451" t="s">
        <v>1440</v>
      </c>
      <c r="E63" s="447">
        <v>8</v>
      </c>
      <c r="F63" s="451" t="s">
        <v>332</v>
      </c>
      <c r="G63" s="150">
        <v>43242</v>
      </c>
      <c r="H63" s="449" t="s">
        <v>962</v>
      </c>
      <c r="I63" s="449" t="s">
        <v>963</v>
      </c>
      <c r="M63" s="454"/>
    </row>
    <row r="64" spans="1:13" s="2" customFormat="1" x14ac:dyDescent="0.25">
      <c r="A64" s="5" t="s">
        <v>1441</v>
      </c>
      <c r="B64" s="6" t="s">
        <v>253</v>
      </c>
      <c r="C64" s="200"/>
      <c r="D64" s="201"/>
      <c r="E64" s="200"/>
      <c r="F64" s="200"/>
      <c r="G64" s="6"/>
      <c r="H64" s="6"/>
      <c r="I64" s="6"/>
      <c r="J64" s="6"/>
      <c r="K64" s="6"/>
      <c r="L64" s="6"/>
      <c r="M64" s="7"/>
    </row>
    <row r="65" spans="1:13" x14ac:dyDescent="0.25">
      <c r="A65" s="488">
        <v>1</v>
      </c>
      <c r="B65" s="494" t="s">
        <v>1442</v>
      </c>
      <c r="C65" s="451" t="s">
        <v>362</v>
      </c>
      <c r="D65" s="67" t="s">
        <v>508</v>
      </c>
      <c r="E65" s="447">
        <v>1</v>
      </c>
      <c r="F65" s="196" t="s">
        <v>363</v>
      </c>
      <c r="G65" s="150">
        <v>43242</v>
      </c>
      <c r="H65" s="449" t="s">
        <v>962</v>
      </c>
      <c r="I65" s="449" t="s">
        <v>963</v>
      </c>
    </row>
    <row r="66" spans="1:13" x14ac:dyDescent="0.25">
      <c r="A66" s="490"/>
      <c r="B66" s="495"/>
      <c r="C66" s="451" t="s">
        <v>1443</v>
      </c>
      <c r="D66" s="67" t="s">
        <v>1444</v>
      </c>
      <c r="E66" s="447">
        <f>E65+1</f>
        <v>2</v>
      </c>
      <c r="F66" s="196" t="s">
        <v>366</v>
      </c>
      <c r="G66" s="150">
        <v>43242</v>
      </c>
      <c r="H66" s="449" t="s">
        <v>962</v>
      </c>
      <c r="I66" s="449" t="s">
        <v>963</v>
      </c>
    </row>
    <row r="67" spans="1:13" x14ac:dyDescent="0.25">
      <c r="A67" s="443">
        <v>2</v>
      </c>
      <c r="B67" s="446" t="s">
        <v>509</v>
      </c>
      <c r="C67" s="451" t="s">
        <v>510</v>
      </c>
      <c r="D67" s="67" t="s">
        <v>369</v>
      </c>
      <c r="E67" s="447">
        <v>1</v>
      </c>
      <c r="F67" s="203" t="s">
        <v>511</v>
      </c>
      <c r="G67" s="150">
        <v>43242</v>
      </c>
      <c r="H67" s="449" t="s">
        <v>962</v>
      </c>
      <c r="I67" s="449" t="s">
        <v>963</v>
      </c>
    </row>
    <row r="68" spans="1:13" x14ac:dyDescent="0.25">
      <c r="A68" s="488">
        <v>3</v>
      </c>
      <c r="B68" s="494" t="s">
        <v>200</v>
      </c>
      <c r="C68" s="451" t="s">
        <v>356</v>
      </c>
      <c r="D68" s="67" t="s">
        <v>357</v>
      </c>
      <c r="E68" s="447">
        <v>1</v>
      </c>
      <c r="F68" s="196" t="s">
        <v>371</v>
      </c>
      <c r="G68" s="150">
        <v>43242</v>
      </c>
      <c r="H68" s="449" t="s">
        <v>962</v>
      </c>
      <c r="I68" s="449" t="s">
        <v>963</v>
      </c>
    </row>
    <row r="69" spans="1:13" x14ac:dyDescent="0.25">
      <c r="A69" s="490"/>
      <c r="B69" s="495"/>
      <c r="C69" s="451" t="s">
        <v>1445</v>
      </c>
      <c r="D69" s="202" t="s">
        <v>1446</v>
      </c>
      <c r="E69" s="447">
        <f>E68+1</f>
        <v>2</v>
      </c>
      <c r="F69" s="451" t="s">
        <v>360</v>
      </c>
      <c r="G69" s="150">
        <v>43242</v>
      </c>
      <c r="H69" s="449" t="s">
        <v>962</v>
      </c>
      <c r="I69" s="449" t="s">
        <v>963</v>
      </c>
    </row>
    <row r="70" spans="1:13" x14ac:dyDescent="0.25">
      <c r="A70" s="488">
        <v>4</v>
      </c>
      <c r="B70" s="494" t="s">
        <v>243</v>
      </c>
      <c r="C70" s="451" t="s">
        <v>356</v>
      </c>
      <c r="D70" s="67" t="s">
        <v>361</v>
      </c>
      <c r="E70" s="447">
        <v>1</v>
      </c>
      <c r="F70" s="196" t="s">
        <v>371</v>
      </c>
      <c r="G70" s="150">
        <v>43242</v>
      </c>
      <c r="H70" s="449" t="s">
        <v>962</v>
      </c>
      <c r="I70" s="449" t="s">
        <v>963</v>
      </c>
    </row>
    <row r="71" spans="1:13" x14ac:dyDescent="0.25">
      <c r="A71" s="490"/>
      <c r="B71" s="495"/>
      <c r="C71" s="451" t="s">
        <v>1447</v>
      </c>
      <c r="D71" s="202" t="s">
        <v>1446</v>
      </c>
      <c r="E71" s="447">
        <f>E70+1</f>
        <v>2</v>
      </c>
      <c r="F71" s="451" t="s">
        <v>360</v>
      </c>
      <c r="G71" s="150">
        <v>43242</v>
      </c>
      <c r="H71" s="449" t="s">
        <v>962</v>
      </c>
      <c r="I71" s="449" t="s">
        <v>963</v>
      </c>
    </row>
    <row r="72" spans="1:13" x14ac:dyDescent="0.25">
      <c r="A72" s="488">
        <v>5</v>
      </c>
      <c r="B72" s="494" t="s">
        <v>1448</v>
      </c>
      <c r="C72" s="451" t="s">
        <v>362</v>
      </c>
      <c r="D72" s="67" t="s">
        <v>512</v>
      </c>
      <c r="E72" s="447">
        <v>1</v>
      </c>
      <c r="F72" s="196" t="s">
        <v>363</v>
      </c>
      <c r="G72" s="150">
        <v>43242</v>
      </c>
      <c r="H72" s="449" t="s">
        <v>962</v>
      </c>
      <c r="I72" s="449" t="s">
        <v>963</v>
      </c>
    </row>
    <row r="73" spans="1:13" ht="28.5" x14ac:dyDescent="0.25">
      <c r="A73" s="490"/>
      <c r="B73" s="495"/>
      <c r="C73" s="451" t="s">
        <v>1449</v>
      </c>
      <c r="D73" s="67" t="s">
        <v>375</v>
      </c>
      <c r="E73" s="447">
        <f>E72+1</f>
        <v>2</v>
      </c>
      <c r="F73" s="196" t="s">
        <v>374</v>
      </c>
      <c r="G73" s="150">
        <v>43242</v>
      </c>
      <c r="H73" s="449" t="s">
        <v>962</v>
      </c>
      <c r="I73" s="449" t="s">
        <v>963</v>
      </c>
    </row>
    <row r="74" spans="1:13" x14ac:dyDescent="0.25">
      <c r="A74" s="443">
        <v>6</v>
      </c>
      <c r="B74" s="446" t="s">
        <v>1450</v>
      </c>
      <c r="C74" s="451" t="s">
        <v>362</v>
      </c>
      <c r="D74" s="67" t="s">
        <v>361</v>
      </c>
      <c r="E74" s="447">
        <v>1</v>
      </c>
      <c r="F74" s="196" t="s">
        <v>363</v>
      </c>
      <c r="G74" s="150">
        <v>43242</v>
      </c>
      <c r="H74" s="449" t="s">
        <v>962</v>
      </c>
      <c r="I74" s="449" t="s">
        <v>963</v>
      </c>
    </row>
    <row r="75" spans="1:13" x14ac:dyDescent="0.25">
      <c r="A75" s="443">
        <v>7</v>
      </c>
      <c r="B75" s="446" t="s">
        <v>1432</v>
      </c>
      <c r="C75" s="451" t="s">
        <v>362</v>
      </c>
      <c r="D75" s="67" t="s">
        <v>513</v>
      </c>
      <c r="E75" s="447">
        <v>1</v>
      </c>
      <c r="F75" s="196" t="s">
        <v>363</v>
      </c>
      <c r="G75" s="150">
        <v>43242</v>
      </c>
      <c r="H75" s="449" t="s">
        <v>962</v>
      </c>
      <c r="I75" s="449" t="s">
        <v>963</v>
      </c>
    </row>
    <row r="76" spans="1:13" s="445" customFormat="1" x14ac:dyDescent="0.25">
      <c r="A76" s="559">
        <v>8</v>
      </c>
      <c r="B76" s="483" t="s">
        <v>1451</v>
      </c>
      <c r="C76" s="438" t="s">
        <v>514</v>
      </c>
      <c r="D76" s="441" t="s">
        <v>1452</v>
      </c>
      <c r="E76" s="447">
        <v>1</v>
      </c>
      <c r="F76" s="451" t="s">
        <v>1453</v>
      </c>
      <c r="G76" s="150">
        <v>43242</v>
      </c>
      <c r="H76" s="449" t="s">
        <v>962</v>
      </c>
      <c r="I76" s="449" t="s">
        <v>963</v>
      </c>
      <c r="J76" s="444"/>
      <c r="K76" s="56"/>
      <c r="L76" s="444"/>
    </row>
    <row r="77" spans="1:13" s="445" customFormat="1" x14ac:dyDescent="0.25">
      <c r="A77" s="560"/>
      <c r="B77" s="484"/>
      <c r="C77" s="438" t="s">
        <v>1454</v>
      </c>
      <c r="D77" s="441" t="s">
        <v>515</v>
      </c>
      <c r="E77" s="447">
        <v>1</v>
      </c>
      <c r="F77" s="451" t="s">
        <v>516</v>
      </c>
      <c r="G77" s="150">
        <v>43242</v>
      </c>
      <c r="H77" s="449" t="s">
        <v>962</v>
      </c>
      <c r="I77" s="449" t="s">
        <v>963</v>
      </c>
      <c r="J77" s="444"/>
      <c r="K77" s="56"/>
      <c r="L77" s="444"/>
    </row>
    <row r="78" spans="1:13" s="2" customFormat="1" x14ac:dyDescent="0.25">
      <c r="A78" s="5" t="s">
        <v>1455</v>
      </c>
      <c r="B78" s="6" t="s">
        <v>376</v>
      </c>
      <c r="C78" s="200"/>
      <c r="D78" s="201"/>
      <c r="E78" s="200"/>
      <c r="F78" s="200"/>
      <c r="G78" s="6"/>
      <c r="H78" s="6"/>
      <c r="I78" s="6"/>
      <c r="J78" s="6"/>
      <c r="K78" s="6"/>
      <c r="L78" s="6"/>
      <c r="M78" s="7"/>
    </row>
    <row r="79" spans="1:13" x14ac:dyDescent="0.25">
      <c r="A79" s="488">
        <v>1</v>
      </c>
      <c r="B79" s="494" t="s">
        <v>1456</v>
      </c>
      <c r="C79" s="451"/>
      <c r="D79" s="67"/>
      <c r="E79" s="447">
        <v>1</v>
      </c>
      <c r="F79" s="451" t="s">
        <v>517</v>
      </c>
      <c r="G79" s="150">
        <v>43242</v>
      </c>
      <c r="H79" s="449" t="s">
        <v>962</v>
      </c>
      <c r="I79" s="449" t="s">
        <v>963</v>
      </c>
    </row>
    <row r="80" spans="1:13" s="187" customFormat="1" x14ac:dyDescent="0.25">
      <c r="A80" s="489"/>
      <c r="B80" s="496"/>
      <c r="C80" s="483" t="s">
        <v>1457</v>
      </c>
      <c r="D80" s="451" t="s">
        <v>377</v>
      </c>
      <c r="E80" s="447">
        <f>E79+1</f>
        <v>2</v>
      </c>
      <c r="F80" s="451" t="s">
        <v>378</v>
      </c>
      <c r="G80" s="150">
        <v>43242</v>
      </c>
      <c r="H80" s="449" t="s">
        <v>962</v>
      </c>
      <c r="I80" s="449" t="s">
        <v>963</v>
      </c>
      <c r="J80" s="185"/>
      <c r="K80" s="186"/>
      <c r="L80" s="185"/>
    </row>
    <row r="81" spans="1:13" s="187" customFormat="1" x14ac:dyDescent="0.25">
      <c r="A81" s="489"/>
      <c r="B81" s="496"/>
      <c r="C81" s="485"/>
      <c r="D81" s="451" t="s">
        <v>379</v>
      </c>
      <c r="E81" s="447">
        <v>3</v>
      </c>
      <c r="F81" s="451" t="s">
        <v>1458</v>
      </c>
      <c r="G81" s="150">
        <v>43242</v>
      </c>
      <c r="H81" s="449" t="s">
        <v>962</v>
      </c>
      <c r="I81" s="449" t="s">
        <v>963</v>
      </c>
      <c r="J81" s="185"/>
      <c r="K81" s="186"/>
      <c r="L81" s="185"/>
    </row>
    <row r="82" spans="1:13" s="187" customFormat="1" x14ac:dyDescent="0.25">
      <c r="A82" s="489"/>
      <c r="B82" s="496"/>
      <c r="C82" s="483" t="s">
        <v>1459</v>
      </c>
      <c r="D82" s="451" t="s">
        <v>1460</v>
      </c>
      <c r="E82" s="447">
        <v>4</v>
      </c>
      <c r="F82" s="451" t="s">
        <v>503</v>
      </c>
      <c r="G82" s="150">
        <v>43242</v>
      </c>
      <c r="H82" s="449" t="s">
        <v>962</v>
      </c>
      <c r="I82" s="449" t="s">
        <v>963</v>
      </c>
      <c r="J82" s="185"/>
      <c r="K82" s="186"/>
      <c r="L82" s="185"/>
    </row>
    <row r="83" spans="1:13" s="187" customFormat="1" ht="28.5" x14ac:dyDescent="0.25">
      <c r="A83" s="490"/>
      <c r="B83" s="495"/>
      <c r="C83" s="485"/>
      <c r="D83" s="451" t="s">
        <v>518</v>
      </c>
      <c r="E83" s="447">
        <v>5</v>
      </c>
      <c r="F83" s="451" t="s">
        <v>1461</v>
      </c>
      <c r="G83" s="150">
        <v>43242</v>
      </c>
      <c r="H83" s="449" t="s">
        <v>962</v>
      </c>
      <c r="I83" s="449" t="s">
        <v>963</v>
      </c>
      <c r="J83" s="185"/>
      <c r="K83" s="186"/>
      <c r="L83" s="185"/>
    </row>
    <row r="84" spans="1:13" x14ac:dyDescent="0.25">
      <c r="A84" s="488">
        <v>2</v>
      </c>
      <c r="B84" s="491" t="s">
        <v>1462</v>
      </c>
      <c r="C84" s="451"/>
      <c r="D84" s="67"/>
      <c r="E84" s="447">
        <v>1</v>
      </c>
      <c r="F84" s="451" t="s">
        <v>272</v>
      </c>
      <c r="G84" s="150">
        <v>43242</v>
      </c>
      <c r="H84" s="449" t="s">
        <v>962</v>
      </c>
      <c r="I84" s="449" t="s">
        <v>963</v>
      </c>
    </row>
    <row r="85" spans="1:13" x14ac:dyDescent="0.25">
      <c r="A85" s="489"/>
      <c r="B85" s="492"/>
      <c r="C85" s="451"/>
      <c r="D85" s="67"/>
      <c r="E85" s="447">
        <f t="shared" ref="E85:E95" si="3">E84+1</f>
        <v>2</v>
      </c>
      <c r="F85" s="451" t="s">
        <v>519</v>
      </c>
      <c r="G85" s="150">
        <v>43242</v>
      </c>
      <c r="H85" s="449" t="s">
        <v>962</v>
      </c>
      <c r="I85" s="449" t="s">
        <v>963</v>
      </c>
    </row>
    <row r="86" spans="1:13" x14ac:dyDescent="0.25">
      <c r="A86" s="490"/>
      <c r="B86" s="493"/>
      <c r="C86" s="451"/>
      <c r="D86" s="67"/>
      <c r="E86" s="447">
        <f t="shared" si="3"/>
        <v>3</v>
      </c>
      <c r="F86" s="451" t="s">
        <v>273</v>
      </c>
      <c r="G86" s="150">
        <v>43242</v>
      </c>
      <c r="H86" s="449" t="s">
        <v>962</v>
      </c>
      <c r="I86" s="449" t="s">
        <v>963</v>
      </c>
    </row>
    <row r="87" spans="1:13" x14ac:dyDescent="0.25">
      <c r="A87" s="533">
        <v>3</v>
      </c>
      <c r="B87" s="494" t="s">
        <v>274</v>
      </c>
      <c r="C87" s="483" t="s">
        <v>352</v>
      </c>
      <c r="D87" s="67" t="s">
        <v>319</v>
      </c>
      <c r="E87" s="447">
        <v>1</v>
      </c>
      <c r="F87" s="451" t="s">
        <v>35</v>
      </c>
      <c r="G87" s="150">
        <v>43242</v>
      </c>
      <c r="H87" s="449" t="s">
        <v>962</v>
      </c>
      <c r="I87" s="449" t="s">
        <v>963</v>
      </c>
    </row>
    <row r="88" spans="1:13" x14ac:dyDescent="0.25">
      <c r="A88" s="545"/>
      <c r="B88" s="496"/>
      <c r="C88" s="485"/>
      <c r="D88" s="67" t="s">
        <v>321</v>
      </c>
      <c r="E88" s="447">
        <f t="shared" si="3"/>
        <v>2</v>
      </c>
      <c r="F88" s="451" t="s">
        <v>520</v>
      </c>
      <c r="G88" s="150">
        <v>43242</v>
      </c>
      <c r="H88" s="449" t="s">
        <v>962</v>
      </c>
      <c r="I88" s="449" t="s">
        <v>963</v>
      </c>
    </row>
    <row r="89" spans="1:13" s="3" customFormat="1" x14ac:dyDescent="0.25">
      <c r="A89" s="545"/>
      <c r="B89" s="496"/>
      <c r="C89" s="483" t="s">
        <v>323</v>
      </c>
      <c r="D89" s="67" t="s">
        <v>319</v>
      </c>
      <c r="E89" s="447">
        <f t="shared" si="3"/>
        <v>3</v>
      </c>
      <c r="F89" s="451" t="s">
        <v>34</v>
      </c>
      <c r="G89" s="150">
        <v>43242</v>
      </c>
      <c r="H89" s="449" t="s">
        <v>962</v>
      </c>
      <c r="I89" s="449" t="s">
        <v>963</v>
      </c>
      <c r="J89" s="452"/>
      <c r="K89" s="4"/>
      <c r="L89" s="452"/>
      <c r="M89" s="454"/>
    </row>
    <row r="90" spans="1:13" s="3" customFormat="1" x14ac:dyDescent="0.25">
      <c r="A90" s="545"/>
      <c r="B90" s="496"/>
      <c r="C90" s="485"/>
      <c r="D90" s="67" t="s">
        <v>321</v>
      </c>
      <c r="E90" s="447">
        <f t="shared" si="3"/>
        <v>4</v>
      </c>
      <c r="F90" s="451" t="s">
        <v>324</v>
      </c>
      <c r="G90" s="150">
        <v>43242</v>
      </c>
      <c r="H90" s="449" t="s">
        <v>962</v>
      </c>
      <c r="I90" s="449" t="s">
        <v>963</v>
      </c>
      <c r="J90" s="452"/>
      <c r="K90" s="4"/>
      <c r="L90" s="452"/>
      <c r="M90" s="454"/>
    </row>
    <row r="91" spans="1:13" s="3" customFormat="1" x14ac:dyDescent="0.25">
      <c r="A91" s="545"/>
      <c r="B91" s="496"/>
      <c r="C91" s="451" t="s">
        <v>325</v>
      </c>
      <c r="D91" s="67"/>
      <c r="E91" s="447">
        <f t="shared" si="3"/>
        <v>5</v>
      </c>
      <c r="F91" s="451" t="s">
        <v>326</v>
      </c>
      <c r="G91" s="150">
        <v>43242</v>
      </c>
      <c r="H91" s="449" t="s">
        <v>962</v>
      </c>
      <c r="I91" s="449" t="s">
        <v>963</v>
      </c>
      <c r="J91" s="452"/>
      <c r="K91" s="4"/>
      <c r="L91" s="452"/>
      <c r="M91" s="454"/>
    </row>
    <row r="92" spans="1:13" s="452" customFormat="1" x14ac:dyDescent="0.25">
      <c r="A92" s="545"/>
      <c r="B92" s="496"/>
      <c r="C92" s="549" t="s">
        <v>506</v>
      </c>
      <c r="D92" s="451" t="s">
        <v>90</v>
      </c>
      <c r="E92" s="447">
        <f t="shared" si="3"/>
        <v>6</v>
      </c>
      <c r="F92" s="451" t="s">
        <v>90</v>
      </c>
      <c r="G92" s="150">
        <v>43242</v>
      </c>
      <c r="H92" s="449" t="s">
        <v>962</v>
      </c>
      <c r="I92" s="449" t="s">
        <v>963</v>
      </c>
      <c r="M92" s="454"/>
    </row>
    <row r="93" spans="1:13" s="452" customFormat="1" x14ac:dyDescent="0.25">
      <c r="A93" s="545"/>
      <c r="B93" s="496"/>
      <c r="C93" s="549"/>
      <c r="D93" s="451" t="s">
        <v>507</v>
      </c>
      <c r="E93" s="447">
        <f t="shared" si="3"/>
        <v>7</v>
      </c>
      <c r="F93" s="451" t="s">
        <v>1439</v>
      </c>
      <c r="G93" s="150">
        <v>43242</v>
      </c>
      <c r="H93" s="449" t="s">
        <v>962</v>
      </c>
      <c r="I93" s="449" t="s">
        <v>963</v>
      </c>
      <c r="M93" s="454"/>
    </row>
    <row r="94" spans="1:13" s="452" customFormat="1" x14ac:dyDescent="0.25">
      <c r="A94" s="545"/>
      <c r="B94" s="496"/>
      <c r="C94" s="549"/>
      <c r="D94" s="451" t="s">
        <v>490</v>
      </c>
      <c r="E94" s="447">
        <f t="shared" si="3"/>
        <v>8</v>
      </c>
      <c r="F94" s="451" t="s">
        <v>490</v>
      </c>
      <c r="G94" s="150">
        <v>43242</v>
      </c>
      <c r="H94" s="449" t="s">
        <v>962</v>
      </c>
      <c r="I94" s="449" t="s">
        <v>963</v>
      </c>
      <c r="M94" s="454"/>
    </row>
    <row r="95" spans="1:13" s="452" customFormat="1" x14ac:dyDescent="0.25">
      <c r="A95" s="534"/>
      <c r="B95" s="495"/>
      <c r="C95" s="549"/>
      <c r="D95" s="451" t="s">
        <v>1440</v>
      </c>
      <c r="E95" s="447">
        <f t="shared" si="3"/>
        <v>9</v>
      </c>
      <c r="F95" s="451" t="s">
        <v>332</v>
      </c>
      <c r="G95" s="150">
        <v>43242</v>
      </c>
      <c r="H95" s="449" t="s">
        <v>962</v>
      </c>
      <c r="I95" s="449" t="s">
        <v>963</v>
      </c>
      <c r="M95" s="454"/>
    </row>
    <row r="96" spans="1:13" s="2" customFormat="1" x14ac:dyDescent="0.25">
      <c r="A96" s="5" t="s">
        <v>1463</v>
      </c>
      <c r="B96" s="6" t="s">
        <v>384</v>
      </c>
      <c r="C96" s="200"/>
      <c r="D96" s="201"/>
      <c r="E96" s="200"/>
      <c r="F96" s="200"/>
      <c r="G96" s="6"/>
      <c r="H96" s="6"/>
      <c r="I96" s="6"/>
      <c r="J96" s="6"/>
      <c r="K96" s="6"/>
      <c r="L96" s="6"/>
      <c r="M96" s="7"/>
    </row>
    <row r="97" spans="1:13" x14ac:dyDescent="0.25">
      <c r="A97" s="488">
        <v>1</v>
      </c>
      <c r="B97" s="494" t="s">
        <v>1435</v>
      </c>
      <c r="C97" s="451"/>
      <c r="D97" s="67"/>
      <c r="E97" s="447">
        <v>1</v>
      </c>
      <c r="F97" s="451" t="s">
        <v>517</v>
      </c>
      <c r="G97" s="150">
        <v>43242</v>
      </c>
      <c r="H97" s="449" t="s">
        <v>962</v>
      </c>
      <c r="I97" s="449" t="s">
        <v>963</v>
      </c>
    </row>
    <row r="98" spans="1:13" s="187" customFormat="1" x14ac:dyDescent="0.25">
      <c r="A98" s="489"/>
      <c r="B98" s="496"/>
      <c r="C98" s="483" t="s">
        <v>1437</v>
      </c>
      <c r="D98" s="451" t="s">
        <v>377</v>
      </c>
      <c r="E98" s="447">
        <f>E97+1</f>
        <v>2</v>
      </c>
      <c r="F98" s="451" t="s">
        <v>378</v>
      </c>
      <c r="G98" s="150">
        <v>43242</v>
      </c>
      <c r="H98" s="449" t="s">
        <v>962</v>
      </c>
      <c r="I98" s="449" t="s">
        <v>963</v>
      </c>
      <c r="J98" s="185"/>
      <c r="K98" s="186"/>
      <c r="L98" s="185"/>
    </row>
    <row r="99" spans="1:13" s="187" customFormat="1" x14ac:dyDescent="0.25">
      <c r="A99" s="489"/>
      <c r="B99" s="496"/>
      <c r="C99" s="485"/>
      <c r="D99" s="451" t="s">
        <v>379</v>
      </c>
      <c r="E99" s="447">
        <v>3</v>
      </c>
      <c r="F99" s="451" t="s">
        <v>521</v>
      </c>
      <c r="G99" s="150">
        <v>43242</v>
      </c>
      <c r="H99" s="449" t="s">
        <v>962</v>
      </c>
      <c r="I99" s="449" t="s">
        <v>963</v>
      </c>
      <c r="J99" s="185"/>
      <c r="K99" s="186"/>
      <c r="L99" s="185"/>
    </row>
    <row r="100" spans="1:13" s="187" customFormat="1" x14ac:dyDescent="0.25">
      <c r="A100" s="489"/>
      <c r="B100" s="496"/>
      <c r="C100" s="483" t="s">
        <v>1436</v>
      </c>
      <c r="D100" s="451" t="s">
        <v>1464</v>
      </c>
      <c r="E100" s="447">
        <v>4</v>
      </c>
      <c r="F100" s="451" t="s">
        <v>522</v>
      </c>
      <c r="G100" s="150">
        <v>43242</v>
      </c>
      <c r="H100" s="449" t="s">
        <v>962</v>
      </c>
      <c r="I100" s="449" t="s">
        <v>963</v>
      </c>
      <c r="J100" s="185"/>
      <c r="K100" s="186"/>
      <c r="L100" s="185"/>
    </row>
    <row r="101" spans="1:13" s="187" customFormat="1" ht="28.5" x14ac:dyDescent="0.25">
      <c r="A101" s="489"/>
      <c r="B101" s="496"/>
      <c r="C101" s="485"/>
      <c r="D101" s="451" t="s">
        <v>518</v>
      </c>
      <c r="E101" s="447">
        <v>5</v>
      </c>
      <c r="F101" s="451" t="s">
        <v>523</v>
      </c>
      <c r="G101" s="150">
        <v>43242</v>
      </c>
      <c r="H101" s="449" t="s">
        <v>962</v>
      </c>
      <c r="I101" s="449" t="s">
        <v>963</v>
      </c>
      <c r="J101" s="185"/>
      <c r="K101" s="186"/>
      <c r="L101" s="185"/>
    </row>
    <row r="102" spans="1:13" x14ac:dyDescent="0.25">
      <c r="A102" s="488">
        <v>2</v>
      </c>
      <c r="B102" s="491" t="s">
        <v>1438</v>
      </c>
      <c r="C102" s="451"/>
      <c r="D102" s="67"/>
      <c r="E102" s="447">
        <v>1</v>
      </c>
      <c r="F102" s="451" t="s">
        <v>272</v>
      </c>
      <c r="G102" s="150">
        <v>43242</v>
      </c>
      <c r="H102" s="449" t="s">
        <v>962</v>
      </c>
      <c r="I102" s="449" t="s">
        <v>963</v>
      </c>
    </row>
    <row r="103" spans="1:13" x14ac:dyDescent="0.25">
      <c r="A103" s="489"/>
      <c r="B103" s="492"/>
      <c r="C103" s="451"/>
      <c r="D103" s="67"/>
      <c r="E103" s="447">
        <f t="shared" ref="E103:E115" si="4">E102+1</f>
        <v>2</v>
      </c>
      <c r="F103" s="451" t="s">
        <v>519</v>
      </c>
      <c r="G103" s="150">
        <v>43242</v>
      </c>
      <c r="H103" s="449" t="s">
        <v>962</v>
      </c>
      <c r="I103" s="449" t="s">
        <v>963</v>
      </c>
    </row>
    <row r="104" spans="1:13" x14ac:dyDescent="0.25">
      <c r="A104" s="490"/>
      <c r="B104" s="493"/>
      <c r="C104" s="451"/>
      <c r="D104" s="67"/>
      <c r="E104" s="447">
        <f t="shared" si="4"/>
        <v>3</v>
      </c>
      <c r="F104" s="451" t="s">
        <v>273</v>
      </c>
      <c r="G104" s="150">
        <v>43242</v>
      </c>
      <c r="H104" s="449" t="s">
        <v>962</v>
      </c>
      <c r="I104" s="449" t="s">
        <v>963</v>
      </c>
    </row>
    <row r="105" spans="1:13" x14ac:dyDescent="0.25">
      <c r="A105" s="514">
        <v>3</v>
      </c>
      <c r="B105" s="515" t="s">
        <v>274</v>
      </c>
      <c r="C105" s="483" t="s">
        <v>352</v>
      </c>
      <c r="D105" s="67" t="s">
        <v>319</v>
      </c>
      <c r="E105" s="447">
        <v>1</v>
      </c>
      <c r="F105" s="451" t="s">
        <v>35</v>
      </c>
      <c r="G105" s="150">
        <v>43242</v>
      </c>
      <c r="H105" s="449" t="s">
        <v>962</v>
      </c>
      <c r="I105" s="449" t="s">
        <v>963</v>
      </c>
    </row>
    <row r="106" spans="1:13" x14ac:dyDescent="0.25">
      <c r="A106" s="514"/>
      <c r="B106" s="515"/>
      <c r="C106" s="485"/>
      <c r="D106" s="67" t="s">
        <v>321</v>
      </c>
      <c r="E106" s="447">
        <f t="shared" si="4"/>
        <v>2</v>
      </c>
      <c r="F106" s="451" t="s">
        <v>520</v>
      </c>
      <c r="G106" s="150">
        <v>43242</v>
      </c>
      <c r="H106" s="449" t="s">
        <v>962</v>
      </c>
      <c r="I106" s="449" t="s">
        <v>963</v>
      </c>
    </row>
    <row r="107" spans="1:13" s="3" customFormat="1" x14ac:dyDescent="0.25">
      <c r="A107" s="514"/>
      <c r="B107" s="515"/>
      <c r="C107" s="483" t="s">
        <v>323</v>
      </c>
      <c r="D107" s="67" t="s">
        <v>319</v>
      </c>
      <c r="E107" s="447">
        <f t="shared" si="4"/>
        <v>3</v>
      </c>
      <c r="F107" s="451" t="s">
        <v>34</v>
      </c>
      <c r="G107" s="150">
        <v>43242</v>
      </c>
      <c r="H107" s="449" t="s">
        <v>962</v>
      </c>
      <c r="I107" s="449" t="s">
        <v>963</v>
      </c>
      <c r="J107" s="452"/>
      <c r="K107" s="4"/>
      <c r="L107" s="452"/>
      <c r="M107" s="454"/>
    </row>
    <row r="108" spans="1:13" s="3" customFormat="1" x14ac:dyDescent="0.25">
      <c r="A108" s="514"/>
      <c r="B108" s="515"/>
      <c r="C108" s="485"/>
      <c r="D108" s="67" t="s">
        <v>321</v>
      </c>
      <c r="E108" s="447">
        <f t="shared" si="4"/>
        <v>4</v>
      </c>
      <c r="F108" s="451" t="s">
        <v>324</v>
      </c>
      <c r="G108" s="150">
        <v>43242</v>
      </c>
      <c r="H108" s="449" t="s">
        <v>962</v>
      </c>
      <c r="I108" s="449" t="s">
        <v>963</v>
      </c>
      <c r="J108" s="452"/>
      <c r="K108" s="4"/>
      <c r="L108" s="452"/>
      <c r="M108" s="454"/>
    </row>
    <row r="109" spans="1:13" s="3" customFormat="1" ht="28.5" x14ac:dyDescent="0.25">
      <c r="A109" s="514"/>
      <c r="B109" s="515"/>
      <c r="C109" s="483" t="s">
        <v>325</v>
      </c>
      <c r="D109" s="67" t="s">
        <v>385</v>
      </c>
      <c r="E109" s="447">
        <f t="shared" si="4"/>
        <v>5</v>
      </c>
      <c r="F109" s="451" t="s">
        <v>386</v>
      </c>
      <c r="G109" s="150">
        <v>43242</v>
      </c>
      <c r="H109" s="449" t="s">
        <v>962</v>
      </c>
      <c r="I109" s="449" t="s">
        <v>963</v>
      </c>
      <c r="J109" s="452"/>
      <c r="K109" s="4"/>
      <c r="L109" s="452"/>
      <c r="M109" s="454"/>
    </row>
    <row r="110" spans="1:13" s="3" customFormat="1" x14ac:dyDescent="0.25">
      <c r="A110" s="514"/>
      <c r="B110" s="515"/>
      <c r="C110" s="485"/>
      <c r="D110" s="67" t="s">
        <v>1465</v>
      </c>
      <c r="E110" s="447">
        <f t="shared" si="4"/>
        <v>6</v>
      </c>
      <c r="F110" s="451" t="s">
        <v>388</v>
      </c>
      <c r="G110" s="150">
        <v>43242</v>
      </c>
      <c r="H110" s="449" t="s">
        <v>962</v>
      </c>
      <c r="I110" s="449" t="s">
        <v>963</v>
      </c>
      <c r="J110" s="452"/>
      <c r="K110" s="4"/>
      <c r="L110" s="452"/>
      <c r="M110" s="454"/>
    </row>
    <row r="111" spans="1:13" s="452" customFormat="1" x14ac:dyDescent="0.25">
      <c r="A111" s="514"/>
      <c r="B111" s="515"/>
      <c r="C111" s="483" t="s">
        <v>524</v>
      </c>
      <c r="D111" s="451" t="s">
        <v>1466</v>
      </c>
      <c r="E111" s="447">
        <f t="shared" si="4"/>
        <v>7</v>
      </c>
      <c r="F111" s="451" t="s">
        <v>391</v>
      </c>
      <c r="G111" s="150">
        <v>43242</v>
      </c>
      <c r="H111" s="449" t="s">
        <v>962</v>
      </c>
      <c r="I111" s="449" t="s">
        <v>963</v>
      </c>
    </row>
    <row r="112" spans="1:13" s="452" customFormat="1" x14ac:dyDescent="0.25">
      <c r="A112" s="514"/>
      <c r="B112" s="515"/>
      <c r="C112" s="484"/>
      <c r="D112" s="451" t="s">
        <v>90</v>
      </c>
      <c r="E112" s="447">
        <f t="shared" si="4"/>
        <v>8</v>
      </c>
      <c r="F112" s="451" t="s">
        <v>90</v>
      </c>
      <c r="G112" s="150">
        <v>43242</v>
      </c>
      <c r="H112" s="449" t="s">
        <v>962</v>
      </c>
      <c r="I112" s="449" t="s">
        <v>963</v>
      </c>
    </row>
    <row r="113" spans="1:31" s="452" customFormat="1" x14ac:dyDescent="0.25">
      <c r="A113" s="514"/>
      <c r="B113" s="515"/>
      <c r="C113" s="484"/>
      <c r="D113" s="451" t="s">
        <v>1439</v>
      </c>
      <c r="E113" s="447">
        <f t="shared" si="4"/>
        <v>9</v>
      </c>
      <c r="F113" s="451" t="s">
        <v>1439</v>
      </c>
      <c r="G113" s="150">
        <v>43242</v>
      </c>
      <c r="H113" s="449" t="s">
        <v>962</v>
      </c>
      <c r="I113" s="449" t="s">
        <v>963</v>
      </c>
    </row>
    <row r="114" spans="1:31" s="452" customFormat="1" x14ac:dyDescent="0.25">
      <c r="A114" s="514"/>
      <c r="B114" s="515"/>
      <c r="C114" s="484"/>
      <c r="D114" s="451" t="s">
        <v>490</v>
      </c>
      <c r="E114" s="447">
        <f t="shared" si="4"/>
        <v>10</v>
      </c>
      <c r="F114" s="451" t="s">
        <v>490</v>
      </c>
      <c r="G114" s="150">
        <v>43242</v>
      </c>
      <c r="H114" s="449" t="s">
        <v>962</v>
      </c>
      <c r="I114" s="449" t="s">
        <v>963</v>
      </c>
    </row>
    <row r="115" spans="1:31" s="452" customFormat="1" x14ac:dyDescent="0.25">
      <c r="A115" s="514"/>
      <c r="B115" s="515"/>
      <c r="C115" s="485"/>
      <c r="D115" s="451" t="s">
        <v>331</v>
      </c>
      <c r="E115" s="447">
        <f t="shared" si="4"/>
        <v>11</v>
      </c>
      <c r="F115" s="451" t="s">
        <v>332</v>
      </c>
      <c r="G115" s="150">
        <v>43242</v>
      </c>
      <c r="H115" s="449" t="s">
        <v>962</v>
      </c>
      <c r="I115" s="449" t="s">
        <v>963</v>
      </c>
    </row>
    <row r="116" spans="1:31" s="66" customFormat="1" x14ac:dyDescent="0.25">
      <c r="A116" s="63" t="s">
        <v>1467</v>
      </c>
      <c r="B116" s="64" t="s">
        <v>525</v>
      </c>
      <c r="C116" s="204"/>
      <c r="D116" s="205"/>
      <c r="E116" s="200"/>
      <c r="F116" s="200"/>
      <c r="G116" s="6"/>
      <c r="H116" s="105"/>
      <c r="I116" s="105"/>
      <c r="J116" s="105"/>
      <c r="K116" s="105"/>
      <c r="L116" s="105"/>
      <c r="M116" s="106"/>
    </row>
    <row r="117" spans="1:31" s="445" customFormat="1" x14ac:dyDescent="0.25">
      <c r="A117" s="488">
        <v>1</v>
      </c>
      <c r="B117" s="494" t="s">
        <v>1468</v>
      </c>
      <c r="C117" s="197" t="s">
        <v>526</v>
      </c>
      <c r="D117" s="198"/>
      <c r="E117" s="206"/>
      <c r="F117" s="197"/>
      <c r="G117" s="151"/>
      <c r="H117" s="151"/>
      <c r="I117" s="151"/>
      <c r="J117" s="151"/>
      <c r="K117" s="151"/>
      <c r="L117" s="151"/>
      <c r="M117" s="151"/>
      <c r="N117" s="151"/>
      <c r="O117" s="151"/>
      <c r="P117" s="151"/>
      <c r="Q117" s="151"/>
      <c r="R117" s="151"/>
      <c r="S117" s="151"/>
      <c r="T117" s="151"/>
      <c r="U117" s="151"/>
      <c r="V117" s="151"/>
      <c r="W117" s="151"/>
      <c r="X117" s="151"/>
      <c r="Y117" s="151"/>
      <c r="Z117" s="151"/>
      <c r="AA117" s="151"/>
      <c r="AB117" s="151"/>
      <c r="AC117" s="151"/>
      <c r="AD117" s="151"/>
      <c r="AE117" s="151"/>
    </row>
    <row r="118" spans="1:31" s="445" customFormat="1" x14ac:dyDescent="0.25">
      <c r="A118" s="489"/>
      <c r="B118" s="496"/>
      <c r="C118" s="451" t="s">
        <v>509</v>
      </c>
      <c r="D118" s="67"/>
      <c r="E118" s="436">
        <v>1</v>
      </c>
      <c r="F118" s="451" t="s">
        <v>527</v>
      </c>
      <c r="G118" s="150">
        <v>43242</v>
      </c>
      <c r="H118" s="449" t="s">
        <v>962</v>
      </c>
      <c r="I118" s="449" t="s">
        <v>963</v>
      </c>
      <c r="J118" s="444"/>
      <c r="K118" s="56"/>
      <c r="L118" s="444"/>
    </row>
    <row r="119" spans="1:31" s="445" customFormat="1" x14ac:dyDescent="0.25">
      <c r="A119" s="489"/>
      <c r="B119" s="496"/>
      <c r="C119" s="197" t="s">
        <v>528</v>
      </c>
      <c r="D119" s="198"/>
      <c r="E119" s="206"/>
      <c r="F119" s="197"/>
      <c r="G119" s="151"/>
      <c r="H119" s="151"/>
      <c r="I119" s="151"/>
      <c r="J119" s="151"/>
      <c r="K119" s="151"/>
      <c r="L119" s="151"/>
      <c r="M119" s="151"/>
      <c r="N119" s="151"/>
      <c r="O119" s="151"/>
      <c r="P119" s="151"/>
      <c r="Q119" s="151"/>
      <c r="R119" s="151"/>
      <c r="S119" s="151"/>
      <c r="T119" s="151"/>
      <c r="U119" s="151"/>
      <c r="V119" s="151"/>
      <c r="W119" s="151"/>
      <c r="X119" s="151"/>
      <c r="Y119" s="151"/>
      <c r="Z119" s="151"/>
      <c r="AA119" s="151"/>
      <c r="AB119" s="151"/>
      <c r="AC119" s="151"/>
      <c r="AD119" s="151"/>
      <c r="AE119" s="151"/>
    </row>
    <row r="120" spans="1:31" s="3" customFormat="1" x14ac:dyDescent="0.25">
      <c r="A120" s="489"/>
      <c r="B120" s="496"/>
      <c r="C120" s="451" t="s">
        <v>1469</v>
      </c>
      <c r="D120" s="67"/>
      <c r="E120" s="436">
        <f>E118+1</f>
        <v>2</v>
      </c>
      <c r="F120" s="451" t="s">
        <v>335</v>
      </c>
      <c r="G120" s="150">
        <v>43242</v>
      </c>
      <c r="H120" s="449" t="s">
        <v>962</v>
      </c>
      <c r="I120" s="449" t="s">
        <v>963</v>
      </c>
      <c r="J120" s="452"/>
      <c r="K120" s="4"/>
      <c r="L120" s="452"/>
      <c r="M120" s="454"/>
    </row>
    <row r="121" spans="1:31" s="3" customFormat="1" x14ac:dyDescent="0.25">
      <c r="A121" s="489"/>
      <c r="B121" s="496"/>
      <c r="C121" s="451" t="s">
        <v>200</v>
      </c>
      <c r="D121" s="67"/>
      <c r="E121" s="436">
        <f t="shared" ref="E121:E131" si="5">E120+1</f>
        <v>3</v>
      </c>
      <c r="F121" s="451" t="s">
        <v>492</v>
      </c>
      <c r="G121" s="150">
        <v>43242</v>
      </c>
      <c r="H121" s="449" t="s">
        <v>962</v>
      </c>
      <c r="I121" s="449" t="s">
        <v>963</v>
      </c>
      <c r="J121" s="452"/>
      <c r="K121" s="4"/>
      <c r="L121" s="452"/>
      <c r="M121" s="454"/>
    </row>
    <row r="122" spans="1:31" s="3" customFormat="1" x14ac:dyDescent="0.25">
      <c r="A122" s="489"/>
      <c r="B122" s="496"/>
      <c r="C122" s="483" t="s">
        <v>493</v>
      </c>
      <c r="D122" s="67"/>
      <c r="E122" s="436">
        <f t="shared" si="5"/>
        <v>4</v>
      </c>
      <c r="F122" s="451" t="s">
        <v>340</v>
      </c>
      <c r="G122" s="150">
        <v>43242</v>
      </c>
      <c r="H122" s="449" t="s">
        <v>962</v>
      </c>
      <c r="I122" s="449" t="s">
        <v>963</v>
      </c>
      <c r="J122" s="452"/>
      <c r="K122" s="4"/>
      <c r="L122" s="452"/>
      <c r="M122" s="454"/>
    </row>
    <row r="123" spans="1:31" s="3" customFormat="1" x14ac:dyDescent="0.25">
      <c r="A123" s="489"/>
      <c r="B123" s="496"/>
      <c r="C123" s="485"/>
      <c r="D123" s="67"/>
      <c r="E123" s="436">
        <f t="shared" si="5"/>
        <v>5</v>
      </c>
      <c r="F123" s="451" t="s">
        <v>338</v>
      </c>
      <c r="G123" s="150">
        <v>43242</v>
      </c>
      <c r="H123" s="449" t="s">
        <v>962</v>
      </c>
      <c r="I123" s="449" t="s">
        <v>963</v>
      </c>
      <c r="J123" s="452"/>
      <c r="K123" s="4"/>
      <c r="L123" s="452"/>
      <c r="M123" s="454"/>
    </row>
    <row r="124" spans="1:31" s="3" customFormat="1" x14ac:dyDescent="0.25">
      <c r="A124" s="489"/>
      <c r="B124" s="496"/>
      <c r="C124" s="439" t="s">
        <v>494</v>
      </c>
      <c r="D124" s="67"/>
      <c r="E124" s="436">
        <f t="shared" si="5"/>
        <v>6</v>
      </c>
      <c r="F124" s="451" t="s">
        <v>1431</v>
      </c>
      <c r="G124" s="150">
        <v>43242</v>
      </c>
      <c r="H124" s="449" t="s">
        <v>962</v>
      </c>
      <c r="I124" s="449" t="s">
        <v>963</v>
      </c>
      <c r="J124" s="452"/>
      <c r="K124" s="4"/>
      <c r="L124" s="452"/>
      <c r="M124" s="454"/>
    </row>
    <row r="125" spans="1:31" x14ac:dyDescent="0.25">
      <c r="A125" s="489"/>
      <c r="B125" s="496"/>
      <c r="C125" s="483" t="s">
        <v>1432</v>
      </c>
      <c r="D125" s="67"/>
      <c r="E125" s="436">
        <f t="shared" si="5"/>
        <v>7</v>
      </c>
      <c r="F125" s="451" t="s">
        <v>340</v>
      </c>
      <c r="G125" s="150">
        <v>43242</v>
      </c>
      <c r="H125" s="449" t="s">
        <v>962</v>
      </c>
      <c r="I125" s="449" t="s">
        <v>963</v>
      </c>
    </row>
    <row r="126" spans="1:31" x14ac:dyDescent="0.25">
      <c r="A126" s="489"/>
      <c r="B126" s="496"/>
      <c r="C126" s="485"/>
      <c r="D126" s="67"/>
      <c r="E126" s="436">
        <f t="shared" si="5"/>
        <v>8</v>
      </c>
      <c r="F126" s="451" t="s">
        <v>338</v>
      </c>
      <c r="G126" s="150">
        <v>43242</v>
      </c>
      <c r="H126" s="449" t="s">
        <v>962</v>
      </c>
      <c r="I126" s="449" t="s">
        <v>963</v>
      </c>
    </row>
    <row r="127" spans="1:31" ht="28.5" x14ac:dyDescent="0.25">
      <c r="A127" s="489"/>
      <c r="B127" s="496"/>
      <c r="C127" s="139" t="s">
        <v>702</v>
      </c>
      <c r="D127" s="141"/>
      <c r="E127" s="231">
        <f t="shared" si="5"/>
        <v>9</v>
      </c>
      <c r="F127" s="139" t="s">
        <v>1470</v>
      </c>
      <c r="G127" s="150">
        <v>43235</v>
      </c>
      <c r="H127" s="449" t="s">
        <v>1267</v>
      </c>
      <c r="I127" s="452" t="s">
        <v>963</v>
      </c>
    </row>
    <row r="128" spans="1:31" s="188" customFormat="1" x14ac:dyDescent="0.25">
      <c r="A128" s="489"/>
      <c r="B128" s="496"/>
      <c r="C128" s="439" t="s">
        <v>529</v>
      </c>
      <c r="D128" s="67"/>
      <c r="E128" s="443">
        <f t="shared" si="5"/>
        <v>10</v>
      </c>
      <c r="F128" s="451" t="s">
        <v>1431</v>
      </c>
      <c r="G128" s="150">
        <v>43242</v>
      </c>
      <c r="H128" s="449" t="s">
        <v>962</v>
      </c>
      <c r="I128" s="449" t="s">
        <v>963</v>
      </c>
      <c r="J128" s="185"/>
      <c r="K128" s="186"/>
      <c r="L128" s="185"/>
      <c r="M128" s="187"/>
    </row>
    <row r="129" spans="1:13" s="181" customFormat="1" x14ac:dyDescent="0.25">
      <c r="A129" s="489"/>
      <c r="B129" s="496"/>
      <c r="C129" s="438" t="s">
        <v>343</v>
      </c>
      <c r="D129" s="441"/>
      <c r="E129" s="436">
        <f>E128+1</f>
        <v>11</v>
      </c>
      <c r="F129" s="438" t="s">
        <v>344</v>
      </c>
      <c r="G129" s="150">
        <v>43242</v>
      </c>
      <c r="H129" s="449" t="s">
        <v>962</v>
      </c>
      <c r="I129" s="449" t="s">
        <v>963</v>
      </c>
      <c r="J129" s="448"/>
      <c r="K129" s="180"/>
      <c r="L129" s="448"/>
      <c r="M129" s="450"/>
    </row>
    <row r="130" spans="1:13" s="181" customFormat="1" x14ac:dyDescent="0.25">
      <c r="A130" s="489"/>
      <c r="B130" s="496"/>
      <c r="C130" s="438" t="s">
        <v>345</v>
      </c>
      <c r="D130" s="441"/>
      <c r="E130" s="436">
        <f t="shared" si="5"/>
        <v>12</v>
      </c>
      <c r="F130" s="438" t="s">
        <v>497</v>
      </c>
      <c r="G130" s="150">
        <v>43242</v>
      </c>
      <c r="H130" s="449" t="s">
        <v>962</v>
      </c>
      <c r="I130" s="449" t="s">
        <v>963</v>
      </c>
      <c r="J130" s="448"/>
      <c r="K130" s="180"/>
      <c r="L130" s="448"/>
      <c r="M130" s="450"/>
    </row>
    <row r="131" spans="1:13" s="181" customFormat="1" x14ac:dyDescent="0.25">
      <c r="A131" s="489"/>
      <c r="B131" s="496"/>
      <c r="C131" s="438" t="s">
        <v>347</v>
      </c>
      <c r="D131" s="441"/>
      <c r="E131" s="436">
        <f t="shared" si="5"/>
        <v>13</v>
      </c>
      <c r="F131" s="438" t="s">
        <v>497</v>
      </c>
      <c r="G131" s="150">
        <v>43242</v>
      </c>
      <c r="H131" s="449" t="s">
        <v>962</v>
      </c>
      <c r="I131" s="449" t="s">
        <v>963</v>
      </c>
      <c r="J131" s="448"/>
      <c r="K131" s="180"/>
      <c r="L131" s="448"/>
      <c r="M131" s="450"/>
    </row>
    <row r="132" spans="1:13" s="2" customFormat="1" x14ac:dyDescent="0.25">
      <c r="A132" s="5" t="s">
        <v>1471</v>
      </c>
      <c r="B132" s="64" t="s">
        <v>530</v>
      </c>
      <c r="C132" s="200"/>
      <c r="D132" s="201"/>
      <c r="E132" s="200"/>
      <c r="F132" s="200"/>
      <c r="G132" s="6"/>
      <c r="H132" s="6"/>
      <c r="I132" s="6"/>
      <c r="J132" s="6"/>
      <c r="K132" s="6"/>
      <c r="L132" s="6"/>
      <c r="M132" s="7"/>
    </row>
    <row r="133" spans="1:13" x14ac:dyDescent="0.25">
      <c r="A133" s="444">
        <v>1</v>
      </c>
      <c r="B133" s="445"/>
      <c r="C133" s="451"/>
      <c r="D133" s="67"/>
      <c r="E133" s="447">
        <v>1</v>
      </c>
      <c r="F133" s="451" t="s">
        <v>264</v>
      </c>
      <c r="G133" s="150">
        <v>43242</v>
      </c>
      <c r="H133" s="449" t="s">
        <v>962</v>
      </c>
      <c r="I133" s="449" t="s">
        <v>963</v>
      </c>
    </row>
    <row r="134" spans="1:13" x14ac:dyDescent="0.25">
      <c r="A134" s="444">
        <v>2</v>
      </c>
      <c r="B134" s="445"/>
      <c r="C134" s="451"/>
      <c r="D134" s="67"/>
      <c r="E134" s="447">
        <v>1</v>
      </c>
      <c r="F134" s="451" t="s">
        <v>398</v>
      </c>
      <c r="G134" s="150">
        <v>43242</v>
      </c>
      <c r="H134" s="449" t="s">
        <v>962</v>
      </c>
      <c r="I134" s="449" t="s">
        <v>963</v>
      </c>
    </row>
    <row r="135" spans="1:13" x14ac:dyDescent="0.25">
      <c r="A135" s="488">
        <v>3</v>
      </c>
      <c r="B135" s="491" t="s">
        <v>103</v>
      </c>
      <c r="C135" s="483" t="s">
        <v>266</v>
      </c>
      <c r="D135" s="67"/>
      <c r="E135" s="447">
        <v>1</v>
      </c>
      <c r="F135" s="451" t="s">
        <v>267</v>
      </c>
      <c r="G135" s="150">
        <v>43242</v>
      </c>
      <c r="H135" s="449" t="s">
        <v>962</v>
      </c>
      <c r="I135" s="449" t="s">
        <v>963</v>
      </c>
    </row>
    <row r="136" spans="1:13" x14ac:dyDescent="0.25">
      <c r="A136" s="489"/>
      <c r="B136" s="492"/>
      <c r="C136" s="485"/>
      <c r="D136" s="67"/>
      <c r="E136" s="447">
        <f t="shared" ref="E136:E157" si="6">E135+1</f>
        <v>2</v>
      </c>
      <c r="F136" s="451" t="s">
        <v>1472</v>
      </c>
      <c r="G136" s="150">
        <v>43242</v>
      </c>
      <c r="H136" s="449" t="s">
        <v>962</v>
      </c>
      <c r="I136" s="449" t="s">
        <v>963</v>
      </c>
    </row>
    <row r="137" spans="1:13" x14ac:dyDescent="0.25">
      <c r="A137" s="489"/>
      <c r="B137" s="492"/>
      <c r="C137" s="483" t="s">
        <v>269</v>
      </c>
      <c r="D137" s="67"/>
      <c r="E137" s="447">
        <v>1</v>
      </c>
      <c r="F137" s="451" t="s">
        <v>267</v>
      </c>
      <c r="G137" s="150">
        <v>43242</v>
      </c>
      <c r="H137" s="449" t="s">
        <v>962</v>
      </c>
      <c r="I137" s="449" t="s">
        <v>963</v>
      </c>
    </row>
    <row r="138" spans="1:13" x14ac:dyDescent="0.25">
      <c r="A138" s="490"/>
      <c r="B138" s="493"/>
      <c r="C138" s="485"/>
      <c r="D138" s="67"/>
      <c r="E138" s="447">
        <f t="shared" si="6"/>
        <v>2</v>
      </c>
      <c r="F138" s="451" t="s">
        <v>270</v>
      </c>
      <c r="G138" s="150">
        <v>43242</v>
      </c>
      <c r="H138" s="449" t="s">
        <v>962</v>
      </c>
      <c r="I138" s="449" t="s">
        <v>963</v>
      </c>
    </row>
    <row r="139" spans="1:13" x14ac:dyDescent="0.25">
      <c r="A139" s="444">
        <v>4</v>
      </c>
      <c r="B139" s="445" t="s">
        <v>1435</v>
      </c>
      <c r="C139" s="451"/>
      <c r="D139" s="67"/>
      <c r="E139" s="447">
        <v>1</v>
      </c>
      <c r="F139" s="451" t="s">
        <v>531</v>
      </c>
      <c r="G139" s="150">
        <v>43242</v>
      </c>
      <c r="H139" s="449" t="s">
        <v>962</v>
      </c>
      <c r="I139" s="449" t="s">
        <v>963</v>
      </c>
    </row>
    <row r="140" spans="1:13" x14ac:dyDescent="0.25">
      <c r="A140" s="488">
        <v>5</v>
      </c>
      <c r="B140" s="488" t="s">
        <v>401</v>
      </c>
      <c r="C140" s="483" t="s">
        <v>200</v>
      </c>
      <c r="D140" s="486" t="s">
        <v>407</v>
      </c>
      <c r="E140" s="447">
        <v>1</v>
      </c>
      <c r="F140" s="451" t="s">
        <v>408</v>
      </c>
      <c r="G140" s="150">
        <v>43242</v>
      </c>
      <c r="H140" s="449" t="s">
        <v>962</v>
      </c>
      <c r="I140" s="449" t="s">
        <v>963</v>
      </c>
    </row>
    <row r="141" spans="1:13" x14ac:dyDescent="0.25">
      <c r="A141" s="489"/>
      <c r="B141" s="489"/>
      <c r="C141" s="484"/>
      <c r="D141" s="487"/>
      <c r="E141" s="447">
        <f t="shared" si="6"/>
        <v>2</v>
      </c>
      <c r="F141" s="451" t="s">
        <v>404</v>
      </c>
      <c r="G141" s="150">
        <v>43242</v>
      </c>
      <c r="H141" s="449" t="s">
        <v>962</v>
      </c>
      <c r="I141" s="449" t="s">
        <v>963</v>
      </c>
    </row>
    <row r="142" spans="1:13" x14ac:dyDescent="0.25">
      <c r="A142" s="489"/>
      <c r="B142" s="489"/>
      <c r="C142" s="484"/>
      <c r="D142" s="67" t="s">
        <v>405</v>
      </c>
      <c r="E142" s="447">
        <f t="shared" si="6"/>
        <v>3</v>
      </c>
      <c r="F142" s="451" t="s">
        <v>1473</v>
      </c>
      <c r="G142" s="150">
        <v>43242</v>
      </c>
      <c r="H142" s="449" t="s">
        <v>962</v>
      </c>
      <c r="I142" s="449" t="s">
        <v>963</v>
      </c>
    </row>
    <row r="143" spans="1:13" x14ac:dyDescent="0.25">
      <c r="A143" s="489"/>
      <c r="B143" s="489"/>
      <c r="C143" s="483" t="s">
        <v>243</v>
      </c>
      <c r="D143" s="486" t="s">
        <v>402</v>
      </c>
      <c r="E143" s="447">
        <f t="shared" si="6"/>
        <v>4</v>
      </c>
      <c r="F143" s="451" t="s">
        <v>403</v>
      </c>
      <c r="G143" s="150">
        <v>43242</v>
      </c>
      <c r="H143" s="449" t="s">
        <v>962</v>
      </c>
      <c r="I143" s="449" t="s">
        <v>963</v>
      </c>
    </row>
    <row r="144" spans="1:13" x14ac:dyDescent="0.25">
      <c r="A144" s="489"/>
      <c r="B144" s="489"/>
      <c r="C144" s="484"/>
      <c r="D144" s="487"/>
      <c r="E144" s="447">
        <f t="shared" si="6"/>
        <v>5</v>
      </c>
      <c r="F144" s="451" t="s">
        <v>404</v>
      </c>
      <c r="G144" s="150">
        <v>43242</v>
      </c>
      <c r="H144" s="449" t="s">
        <v>962</v>
      </c>
      <c r="I144" s="449" t="s">
        <v>963</v>
      </c>
    </row>
    <row r="145" spans="1:13" x14ac:dyDescent="0.25">
      <c r="A145" s="489"/>
      <c r="B145" s="489"/>
      <c r="C145" s="485"/>
      <c r="D145" s="442" t="s">
        <v>405</v>
      </c>
      <c r="E145" s="447">
        <f t="shared" si="6"/>
        <v>6</v>
      </c>
      <c r="F145" s="451" t="s">
        <v>533</v>
      </c>
      <c r="G145" s="150">
        <v>43242</v>
      </c>
      <c r="H145" s="449" t="s">
        <v>962</v>
      </c>
      <c r="I145" s="449" t="s">
        <v>963</v>
      </c>
    </row>
    <row r="146" spans="1:13" x14ac:dyDescent="0.25">
      <c r="A146" s="489"/>
      <c r="B146" s="489"/>
      <c r="C146" s="483" t="s">
        <v>1474</v>
      </c>
      <c r="D146" s="486" t="s">
        <v>407</v>
      </c>
      <c r="E146" s="447">
        <f t="shared" si="6"/>
        <v>7</v>
      </c>
      <c r="F146" s="451" t="s">
        <v>408</v>
      </c>
      <c r="G146" s="150">
        <v>43242</v>
      </c>
      <c r="H146" s="449" t="s">
        <v>962</v>
      </c>
      <c r="I146" s="449" t="s">
        <v>963</v>
      </c>
    </row>
    <row r="147" spans="1:13" x14ac:dyDescent="0.25">
      <c r="A147" s="489"/>
      <c r="B147" s="489"/>
      <c r="C147" s="484"/>
      <c r="D147" s="487"/>
      <c r="E147" s="447">
        <f t="shared" si="6"/>
        <v>8</v>
      </c>
      <c r="F147" s="451" t="s">
        <v>404</v>
      </c>
      <c r="G147" s="150">
        <v>43242</v>
      </c>
      <c r="H147" s="449" t="s">
        <v>962</v>
      </c>
      <c r="I147" s="449" t="s">
        <v>963</v>
      </c>
    </row>
    <row r="148" spans="1:13" x14ac:dyDescent="0.25">
      <c r="A148" s="489"/>
      <c r="B148" s="489"/>
      <c r="C148" s="484"/>
      <c r="D148" s="486" t="s">
        <v>405</v>
      </c>
      <c r="E148" s="447">
        <f t="shared" si="6"/>
        <v>9</v>
      </c>
      <c r="F148" s="451" t="s">
        <v>534</v>
      </c>
      <c r="G148" s="150">
        <v>43242</v>
      </c>
      <c r="H148" s="449" t="s">
        <v>962</v>
      </c>
      <c r="I148" s="449" t="s">
        <v>963</v>
      </c>
      <c r="M148" s="121"/>
    </row>
    <row r="149" spans="1:13" x14ac:dyDescent="0.25">
      <c r="A149" s="489"/>
      <c r="B149" s="489"/>
      <c r="C149" s="484"/>
      <c r="D149" s="487"/>
      <c r="E149" s="447">
        <f t="shared" si="6"/>
        <v>10</v>
      </c>
      <c r="F149" s="451" t="s">
        <v>535</v>
      </c>
      <c r="G149" s="150">
        <v>43242</v>
      </c>
      <c r="H149" s="449" t="s">
        <v>962</v>
      </c>
      <c r="I149" s="449" t="s">
        <v>963</v>
      </c>
      <c r="M149" s="121"/>
    </row>
    <row r="150" spans="1:13" ht="28.5" x14ac:dyDescent="0.25">
      <c r="A150" s="489"/>
      <c r="B150" s="489"/>
      <c r="C150" s="483" t="s">
        <v>1475</v>
      </c>
      <c r="D150" s="486" t="s">
        <v>1476</v>
      </c>
      <c r="E150" s="459">
        <f t="shared" si="6"/>
        <v>11</v>
      </c>
      <c r="F150" s="461" t="s">
        <v>1477</v>
      </c>
      <c r="G150" s="299">
        <v>43235</v>
      </c>
      <c r="H150" s="457" t="s">
        <v>1267</v>
      </c>
      <c r="I150" s="459" t="s">
        <v>963</v>
      </c>
      <c r="M150" s="121"/>
    </row>
    <row r="151" spans="1:13" ht="28.5" x14ac:dyDescent="0.25">
      <c r="A151" s="489"/>
      <c r="B151" s="489"/>
      <c r="C151" s="484"/>
      <c r="D151" s="487"/>
      <c r="E151" s="459">
        <f t="shared" si="6"/>
        <v>12</v>
      </c>
      <c r="F151" s="461" t="s">
        <v>1478</v>
      </c>
      <c r="G151" s="299">
        <v>43235</v>
      </c>
      <c r="H151" s="457" t="s">
        <v>1267</v>
      </c>
      <c r="I151" s="459" t="s">
        <v>963</v>
      </c>
      <c r="M151" s="121"/>
    </row>
    <row r="152" spans="1:13" s="187" customFormat="1" x14ac:dyDescent="0.25">
      <c r="A152" s="489"/>
      <c r="B152" s="489"/>
      <c r="C152" s="483" t="s">
        <v>1479</v>
      </c>
      <c r="D152" s="486" t="s">
        <v>402</v>
      </c>
      <c r="E152" s="444">
        <f t="shared" si="6"/>
        <v>13</v>
      </c>
      <c r="F152" s="451" t="s">
        <v>403</v>
      </c>
      <c r="G152" s="150">
        <v>43242</v>
      </c>
      <c r="H152" s="449" t="s">
        <v>962</v>
      </c>
      <c r="I152" s="449" t="s">
        <v>963</v>
      </c>
      <c r="J152" s="185"/>
      <c r="K152" s="186"/>
      <c r="L152" s="185"/>
    </row>
    <row r="153" spans="1:13" s="187" customFormat="1" x14ac:dyDescent="0.25">
      <c r="A153" s="489"/>
      <c r="B153" s="489"/>
      <c r="C153" s="484"/>
      <c r="D153" s="487"/>
      <c r="E153" s="447">
        <f t="shared" si="6"/>
        <v>14</v>
      </c>
      <c r="F153" s="451" t="s">
        <v>404</v>
      </c>
      <c r="G153" s="150">
        <v>43242</v>
      </c>
      <c r="H153" s="449" t="s">
        <v>962</v>
      </c>
      <c r="I153" s="449" t="s">
        <v>963</v>
      </c>
      <c r="J153" s="185"/>
      <c r="K153" s="186"/>
      <c r="L153" s="185"/>
    </row>
    <row r="154" spans="1:13" s="187" customFormat="1" x14ac:dyDescent="0.25">
      <c r="A154" s="489"/>
      <c r="B154" s="489"/>
      <c r="C154" s="484"/>
      <c r="D154" s="486" t="s">
        <v>405</v>
      </c>
      <c r="E154" s="447">
        <f t="shared" si="6"/>
        <v>15</v>
      </c>
      <c r="F154" s="451" t="s">
        <v>536</v>
      </c>
      <c r="G154" s="150">
        <v>43242</v>
      </c>
      <c r="H154" s="449" t="s">
        <v>962</v>
      </c>
      <c r="I154" s="449" t="s">
        <v>963</v>
      </c>
      <c r="J154" s="185"/>
      <c r="K154" s="186"/>
      <c r="L154" s="185"/>
    </row>
    <row r="155" spans="1:13" s="187" customFormat="1" x14ac:dyDescent="0.25">
      <c r="A155" s="489"/>
      <c r="B155" s="489"/>
      <c r="C155" s="485"/>
      <c r="D155" s="487"/>
      <c r="E155" s="447">
        <f t="shared" si="6"/>
        <v>16</v>
      </c>
      <c r="F155" s="451" t="s">
        <v>537</v>
      </c>
      <c r="G155" s="150">
        <v>43242</v>
      </c>
      <c r="H155" s="449" t="s">
        <v>962</v>
      </c>
      <c r="I155" s="449" t="s">
        <v>963</v>
      </c>
      <c r="J155" s="185"/>
      <c r="K155" s="186"/>
      <c r="L155" s="185"/>
    </row>
    <row r="156" spans="1:13" ht="28.5" x14ac:dyDescent="0.25">
      <c r="A156" s="489"/>
      <c r="B156" s="489"/>
      <c r="C156" s="561" t="s">
        <v>538</v>
      </c>
      <c r="D156" s="442" t="s">
        <v>539</v>
      </c>
      <c r="E156" s="447">
        <f t="shared" si="6"/>
        <v>17</v>
      </c>
      <c r="F156" s="451" t="s">
        <v>1480</v>
      </c>
      <c r="G156" s="150">
        <v>43243</v>
      </c>
      <c r="H156" s="458" t="s">
        <v>1267</v>
      </c>
      <c r="I156" s="460" t="s">
        <v>963</v>
      </c>
    </row>
    <row r="157" spans="1:13" ht="28.5" x14ac:dyDescent="0.25">
      <c r="A157" s="489"/>
      <c r="B157" s="489"/>
      <c r="C157" s="562"/>
      <c r="D157" s="442" t="s">
        <v>540</v>
      </c>
      <c r="E157" s="447">
        <f t="shared" si="6"/>
        <v>18</v>
      </c>
      <c r="F157" s="451" t="s">
        <v>1481</v>
      </c>
      <c r="G157" s="150">
        <v>43243</v>
      </c>
      <c r="H157" s="458" t="s">
        <v>1267</v>
      </c>
      <c r="I157" s="460" t="s">
        <v>963</v>
      </c>
      <c r="M157" s="121"/>
    </row>
    <row r="158" spans="1:13" s="3" customFormat="1" x14ac:dyDescent="0.25">
      <c r="A158" s="514">
        <v>6</v>
      </c>
      <c r="B158" s="515" t="s">
        <v>1482</v>
      </c>
      <c r="C158" s="451"/>
      <c r="D158" s="67"/>
      <c r="E158" s="447">
        <v>1</v>
      </c>
      <c r="F158" s="451" t="s">
        <v>272</v>
      </c>
      <c r="G158" s="150">
        <v>43243</v>
      </c>
      <c r="H158" s="456" t="s">
        <v>962</v>
      </c>
      <c r="I158" s="456" t="s">
        <v>963</v>
      </c>
      <c r="J158" s="452"/>
      <c r="K158" s="4"/>
      <c r="L158" s="452"/>
      <c r="M158" s="454"/>
    </row>
    <row r="159" spans="1:13" s="3" customFormat="1" x14ac:dyDescent="0.25">
      <c r="A159" s="514"/>
      <c r="B159" s="515"/>
      <c r="C159" s="451"/>
      <c r="D159" s="67"/>
      <c r="E159" s="447">
        <f>E158+1</f>
        <v>2</v>
      </c>
      <c r="F159" s="451" t="s">
        <v>413</v>
      </c>
      <c r="G159" s="150">
        <v>43243</v>
      </c>
      <c r="H159" s="456" t="s">
        <v>962</v>
      </c>
      <c r="I159" s="456" t="s">
        <v>963</v>
      </c>
      <c r="J159" s="455"/>
      <c r="K159" s="4"/>
      <c r="L159" s="452"/>
      <c r="M159" s="454"/>
    </row>
    <row r="160" spans="1:13" s="3" customFormat="1" x14ac:dyDescent="0.25">
      <c r="A160" s="514"/>
      <c r="B160" s="515"/>
      <c r="C160" s="451"/>
      <c r="D160" s="67"/>
      <c r="E160" s="447">
        <f>E159+1</f>
        <v>3</v>
      </c>
      <c r="F160" s="451" t="s">
        <v>273</v>
      </c>
      <c r="G160" s="150">
        <v>43243</v>
      </c>
      <c r="H160" s="456" t="s">
        <v>962</v>
      </c>
      <c r="I160" s="456" t="s">
        <v>963</v>
      </c>
      <c r="J160" s="452"/>
      <c r="K160" s="4"/>
      <c r="L160" s="452"/>
      <c r="M160" s="454"/>
    </row>
    <row r="161" spans="1:13" s="3" customFormat="1" x14ac:dyDescent="0.25">
      <c r="A161" s="488">
        <v>7</v>
      </c>
      <c r="B161" s="494" t="s">
        <v>274</v>
      </c>
      <c r="C161" s="451"/>
      <c r="D161" s="67"/>
      <c r="E161" s="447">
        <v>1</v>
      </c>
      <c r="F161" s="451" t="s">
        <v>414</v>
      </c>
      <c r="G161" s="150">
        <v>43243</v>
      </c>
      <c r="H161" s="456" t="s">
        <v>962</v>
      </c>
      <c r="I161" s="456" t="s">
        <v>963</v>
      </c>
      <c r="J161" s="452"/>
      <c r="K161" s="4"/>
      <c r="L161" s="452"/>
      <c r="M161" s="454"/>
    </row>
    <row r="162" spans="1:13" s="3" customFormat="1" x14ac:dyDescent="0.25">
      <c r="A162" s="489"/>
      <c r="B162" s="496"/>
      <c r="C162" s="451"/>
      <c r="D162" s="67"/>
      <c r="E162" s="447">
        <f t="shared" ref="E162:E163" si="7">E161+1</f>
        <v>2</v>
      </c>
      <c r="F162" s="451" t="s">
        <v>415</v>
      </c>
      <c r="G162" s="150">
        <v>43243</v>
      </c>
      <c r="H162" s="456" t="s">
        <v>962</v>
      </c>
      <c r="I162" s="456" t="s">
        <v>963</v>
      </c>
      <c r="J162" s="452"/>
      <c r="K162" s="4"/>
      <c r="L162" s="452"/>
      <c r="M162" s="454"/>
    </row>
    <row r="163" spans="1:13" s="3" customFormat="1" x14ac:dyDescent="0.25">
      <c r="A163" s="489"/>
      <c r="B163" s="496"/>
      <c r="C163" s="451" t="s">
        <v>509</v>
      </c>
      <c r="D163" s="67"/>
      <c r="E163" s="447">
        <f t="shared" si="7"/>
        <v>3</v>
      </c>
      <c r="F163" s="451" t="s">
        <v>417</v>
      </c>
      <c r="G163" s="150">
        <v>43243</v>
      </c>
      <c r="H163" s="456" t="s">
        <v>962</v>
      </c>
      <c r="I163" s="456" t="s">
        <v>963</v>
      </c>
      <c r="J163" s="452"/>
      <c r="K163" s="4"/>
      <c r="L163" s="452"/>
      <c r="M163" s="454"/>
    </row>
    <row r="164" spans="1:13" s="3" customFormat="1" x14ac:dyDescent="0.25">
      <c r="A164" s="489"/>
      <c r="B164" s="496"/>
      <c r="C164" s="451" t="s">
        <v>1469</v>
      </c>
      <c r="D164" s="67"/>
      <c r="E164" s="436">
        <f>E163+1</f>
        <v>4</v>
      </c>
      <c r="F164" s="451" t="s">
        <v>335</v>
      </c>
      <c r="G164" s="150">
        <v>43243</v>
      </c>
      <c r="H164" s="456" t="s">
        <v>962</v>
      </c>
      <c r="I164" s="456" t="s">
        <v>963</v>
      </c>
      <c r="J164" s="452"/>
      <c r="K164" s="4"/>
      <c r="L164" s="452"/>
      <c r="M164" s="454"/>
    </row>
    <row r="165" spans="1:13" s="3" customFormat="1" x14ac:dyDescent="0.25">
      <c r="A165" s="489"/>
      <c r="B165" s="496"/>
      <c r="C165" s="451" t="s">
        <v>200</v>
      </c>
      <c r="D165" s="67"/>
      <c r="E165" s="436">
        <f t="shared" ref="E165:E175" si="8">E164+1</f>
        <v>5</v>
      </c>
      <c r="F165" s="451" t="s">
        <v>492</v>
      </c>
      <c r="G165" s="150">
        <v>43243</v>
      </c>
      <c r="H165" s="456" t="s">
        <v>962</v>
      </c>
      <c r="I165" s="456" t="s">
        <v>963</v>
      </c>
      <c r="J165" s="452"/>
      <c r="K165" s="4"/>
      <c r="L165" s="452"/>
      <c r="M165" s="454"/>
    </row>
    <row r="166" spans="1:13" s="3" customFormat="1" x14ac:dyDescent="0.25">
      <c r="A166" s="489"/>
      <c r="B166" s="496"/>
      <c r="C166" s="483" t="s">
        <v>493</v>
      </c>
      <c r="D166" s="67"/>
      <c r="E166" s="436">
        <f>E165+1</f>
        <v>6</v>
      </c>
      <c r="F166" s="451" t="s">
        <v>340</v>
      </c>
      <c r="G166" s="150">
        <v>43243</v>
      </c>
      <c r="H166" s="456" t="s">
        <v>962</v>
      </c>
      <c r="I166" s="456" t="s">
        <v>963</v>
      </c>
      <c r="J166" s="452"/>
      <c r="K166" s="4"/>
      <c r="L166" s="452"/>
      <c r="M166" s="454"/>
    </row>
    <row r="167" spans="1:13" s="3" customFormat="1" x14ac:dyDescent="0.25">
      <c r="A167" s="489"/>
      <c r="B167" s="496"/>
      <c r="C167" s="485"/>
      <c r="D167" s="67"/>
      <c r="E167" s="436">
        <f>E166+1</f>
        <v>7</v>
      </c>
      <c r="F167" s="451" t="s">
        <v>338</v>
      </c>
      <c r="G167" s="150">
        <v>43243</v>
      </c>
      <c r="H167" s="456" t="s">
        <v>962</v>
      </c>
      <c r="I167" s="456" t="s">
        <v>963</v>
      </c>
      <c r="J167" s="452"/>
      <c r="K167" s="4"/>
      <c r="L167" s="452"/>
      <c r="M167" s="454"/>
    </row>
    <row r="168" spans="1:13" s="3" customFormat="1" x14ac:dyDescent="0.25">
      <c r="A168" s="489"/>
      <c r="B168" s="496"/>
      <c r="C168" s="439" t="s">
        <v>494</v>
      </c>
      <c r="D168" s="67"/>
      <c r="E168" s="436">
        <f>E167+1</f>
        <v>8</v>
      </c>
      <c r="F168" s="451" t="s">
        <v>1431</v>
      </c>
      <c r="G168" s="150">
        <v>43243</v>
      </c>
      <c r="H168" s="456" t="s">
        <v>962</v>
      </c>
      <c r="I168" s="456" t="s">
        <v>963</v>
      </c>
      <c r="J168" s="452"/>
      <c r="K168" s="4"/>
      <c r="L168" s="452"/>
      <c r="M168" s="454"/>
    </row>
    <row r="169" spans="1:13" x14ac:dyDescent="0.25">
      <c r="A169" s="489"/>
      <c r="B169" s="496"/>
      <c r="C169" s="483" t="s">
        <v>1432</v>
      </c>
      <c r="D169" s="67"/>
      <c r="E169" s="436">
        <f>E168+1</f>
        <v>9</v>
      </c>
      <c r="F169" s="451" t="s">
        <v>340</v>
      </c>
      <c r="G169" s="150">
        <v>43243</v>
      </c>
      <c r="H169" s="456" t="s">
        <v>962</v>
      </c>
      <c r="I169" s="456" t="s">
        <v>963</v>
      </c>
    </row>
    <row r="170" spans="1:13" x14ac:dyDescent="0.25">
      <c r="A170" s="489"/>
      <c r="B170" s="496"/>
      <c r="C170" s="485"/>
      <c r="D170" s="67"/>
      <c r="E170" s="436">
        <f t="shared" si="8"/>
        <v>10</v>
      </c>
      <c r="F170" s="451" t="s">
        <v>338</v>
      </c>
      <c r="G170" s="150">
        <v>43243</v>
      </c>
      <c r="H170" s="456" t="s">
        <v>962</v>
      </c>
      <c r="I170" s="456" t="s">
        <v>963</v>
      </c>
    </row>
    <row r="171" spans="1:13" ht="28.5" x14ac:dyDescent="0.25">
      <c r="A171" s="489"/>
      <c r="B171" s="496"/>
      <c r="C171" s="139" t="s">
        <v>702</v>
      </c>
      <c r="D171" s="141"/>
      <c r="E171" s="231">
        <f>E170+1</f>
        <v>11</v>
      </c>
      <c r="F171" s="139" t="s">
        <v>1470</v>
      </c>
      <c r="G171" s="150">
        <v>43235</v>
      </c>
      <c r="H171" s="449" t="s">
        <v>1267</v>
      </c>
      <c r="I171" s="452" t="s">
        <v>963</v>
      </c>
    </row>
    <row r="172" spans="1:13" s="188" customFormat="1" x14ac:dyDescent="0.25">
      <c r="A172" s="489"/>
      <c r="B172" s="496"/>
      <c r="C172" s="439" t="s">
        <v>529</v>
      </c>
      <c r="D172" s="67"/>
      <c r="E172" s="443">
        <f>E171+1</f>
        <v>12</v>
      </c>
      <c r="F172" s="451" t="s">
        <v>1431</v>
      </c>
      <c r="G172" s="150">
        <v>43243</v>
      </c>
      <c r="H172" s="456" t="s">
        <v>962</v>
      </c>
      <c r="I172" s="456" t="s">
        <v>963</v>
      </c>
      <c r="J172" s="185"/>
      <c r="K172" s="186"/>
      <c r="L172" s="185"/>
      <c r="M172" s="187"/>
    </row>
    <row r="173" spans="1:13" s="181" customFormat="1" x14ac:dyDescent="0.25">
      <c r="A173" s="489"/>
      <c r="B173" s="496"/>
      <c r="C173" s="438" t="s">
        <v>343</v>
      </c>
      <c r="D173" s="441"/>
      <c r="E173" s="436">
        <f>E172+1</f>
        <v>13</v>
      </c>
      <c r="F173" s="438" t="s">
        <v>344</v>
      </c>
      <c r="G173" s="150">
        <v>43243</v>
      </c>
      <c r="H173" s="456" t="s">
        <v>962</v>
      </c>
      <c r="I173" s="456" t="s">
        <v>963</v>
      </c>
      <c r="J173" s="448"/>
      <c r="K173" s="180"/>
      <c r="L173" s="448"/>
      <c r="M173" s="450"/>
    </row>
    <row r="174" spans="1:13" s="181" customFormat="1" x14ac:dyDescent="0.25">
      <c r="A174" s="489"/>
      <c r="B174" s="496"/>
      <c r="C174" s="438" t="s">
        <v>345</v>
      </c>
      <c r="D174" s="441"/>
      <c r="E174" s="436">
        <f t="shared" si="8"/>
        <v>14</v>
      </c>
      <c r="F174" s="438" t="s">
        <v>346</v>
      </c>
      <c r="G174" s="150">
        <v>43243</v>
      </c>
      <c r="H174" s="456" t="s">
        <v>962</v>
      </c>
      <c r="I174" s="456" t="s">
        <v>963</v>
      </c>
      <c r="J174" s="448"/>
      <c r="K174" s="180"/>
      <c r="L174" s="448"/>
      <c r="M174" s="450"/>
    </row>
    <row r="175" spans="1:13" s="181" customFormat="1" x14ac:dyDescent="0.25">
      <c r="A175" s="489"/>
      <c r="B175" s="496"/>
      <c r="C175" s="438" t="s">
        <v>347</v>
      </c>
      <c r="D175" s="441"/>
      <c r="E175" s="436">
        <f t="shared" si="8"/>
        <v>15</v>
      </c>
      <c r="F175" s="438" t="s">
        <v>346</v>
      </c>
      <c r="G175" s="150">
        <v>43243</v>
      </c>
      <c r="H175" s="456" t="s">
        <v>962</v>
      </c>
      <c r="I175" s="456" t="s">
        <v>963</v>
      </c>
      <c r="J175" s="448"/>
      <c r="K175" s="180"/>
      <c r="L175" s="448"/>
      <c r="M175" s="450"/>
    </row>
    <row r="176" spans="1:13" s="3" customFormat="1" x14ac:dyDescent="0.25">
      <c r="A176" s="514">
        <v>8</v>
      </c>
      <c r="B176" s="516" t="s">
        <v>541</v>
      </c>
      <c r="C176" s="67" t="s">
        <v>43</v>
      </c>
      <c r="D176" s="67"/>
      <c r="E176" s="447">
        <v>1</v>
      </c>
      <c r="F176" s="451" t="s">
        <v>44</v>
      </c>
      <c r="G176" s="150">
        <v>43243</v>
      </c>
      <c r="H176" s="456" t="s">
        <v>962</v>
      </c>
      <c r="I176" s="456" t="s">
        <v>963</v>
      </c>
      <c r="J176" s="452"/>
      <c r="K176" s="4"/>
      <c r="L176" s="452"/>
      <c r="M176" s="454"/>
    </row>
    <row r="177" spans="1:13" s="3" customFormat="1" x14ac:dyDescent="0.25">
      <c r="A177" s="514"/>
      <c r="B177" s="516"/>
      <c r="C177" s="67" t="s">
        <v>45</v>
      </c>
      <c r="D177" s="67"/>
      <c r="E177" s="447">
        <f>E176+1</f>
        <v>2</v>
      </c>
      <c r="F177" s="451">
        <v>1</v>
      </c>
      <c r="G177" s="150">
        <v>43243</v>
      </c>
      <c r="H177" s="456" t="s">
        <v>962</v>
      </c>
      <c r="I177" s="456" t="s">
        <v>963</v>
      </c>
      <c r="J177" s="452"/>
      <c r="K177" s="4"/>
      <c r="L177" s="452"/>
      <c r="M177" s="454"/>
    </row>
    <row r="178" spans="1:13" s="445" customFormat="1" x14ac:dyDescent="0.25">
      <c r="A178" s="514"/>
      <c r="B178" s="516"/>
      <c r="C178" s="207" t="s">
        <v>542</v>
      </c>
      <c r="D178" s="67"/>
      <c r="E178" s="447">
        <f t="shared" ref="E178:E185" si="9">E177+1</f>
        <v>3</v>
      </c>
      <c r="F178" s="451" t="s">
        <v>65</v>
      </c>
      <c r="G178" s="150">
        <v>43243</v>
      </c>
      <c r="H178" s="456" t="s">
        <v>962</v>
      </c>
      <c r="I178" s="456" t="s">
        <v>963</v>
      </c>
      <c r="J178" s="444"/>
      <c r="K178" s="56"/>
      <c r="L178" s="444"/>
    </row>
    <row r="179" spans="1:13" s="3" customFormat="1" x14ac:dyDescent="0.25">
      <c r="A179" s="514"/>
      <c r="B179" s="516"/>
      <c r="C179" s="67" t="s">
        <v>425</v>
      </c>
      <c r="D179" s="67"/>
      <c r="E179" s="447">
        <f t="shared" si="9"/>
        <v>4</v>
      </c>
      <c r="F179" s="451" t="s">
        <v>6</v>
      </c>
      <c r="G179" s="150">
        <v>43243</v>
      </c>
      <c r="H179" s="456" t="s">
        <v>962</v>
      </c>
      <c r="I179" s="456" t="s">
        <v>963</v>
      </c>
      <c r="J179" s="452"/>
      <c r="K179" s="4"/>
      <c r="L179" s="452"/>
      <c r="M179" s="454"/>
    </row>
    <row r="180" spans="1:13" s="3" customFormat="1" x14ac:dyDescent="0.25">
      <c r="A180" s="514"/>
      <c r="B180" s="516"/>
      <c r="C180" s="67" t="s">
        <v>200</v>
      </c>
      <c r="D180" s="67"/>
      <c r="E180" s="447">
        <f t="shared" si="9"/>
        <v>5</v>
      </c>
      <c r="F180" s="451" t="s">
        <v>1483</v>
      </c>
      <c r="G180" s="150">
        <v>43243</v>
      </c>
      <c r="H180" s="456" t="s">
        <v>962</v>
      </c>
      <c r="I180" s="456" t="s">
        <v>963</v>
      </c>
      <c r="J180" s="452"/>
      <c r="K180" s="4"/>
      <c r="L180" s="452"/>
      <c r="M180" s="454"/>
    </row>
    <row r="181" spans="1:13" s="3" customFormat="1" x14ac:dyDescent="0.25">
      <c r="A181" s="514"/>
      <c r="B181" s="516"/>
      <c r="C181" s="67" t="s">
        <v>243</v>
      </c>
      <c r="D181" s="67"/>
      <c r="E181" s="447">
        <f t="shared" si="9"/>
        <v>6</v>
      </c>
      <c r="F181" s="451" t="s">
        <v>1483</v>
      </c>
      <c r="G181" s="150">
        <v>43243</v>
      </c>
      <c r="H181" s="456" t="s">
        <v>962</v>
      </c>
      <c r="I181" s="456" t="s">
        <v>963</v>
      </c>
      <c r="J181" s="452"/>
      <c r="K181" s="4"/>
      <c r="L181" s="452"/>
      <c r="M181" s="454"/>
    </row>
    <row r="182" spans="1:13" s="3" customFormat="1" x14ac:dyDescent="0.25">
      <c r="A182" s="514"/>
      <c r="B182" s="516"/>
      <c r="C182" s="67" t="s">
        <v>330</v>
      </c>
      <c r="D182" s="67"/>
      <c r="E182" s="447">
        <f t="shared" si="9"/>
        <v>7</v>
      </c>
      <c r="F182" s="451" t="s">
        <v>543</v>
      </c>
      <c r="G182" s="150">
        <v>43243</v>
      </c>
      <c r="H182" s="456" t="s">
        <v>962</v>
      </c>
      <c r="I182" s="456" t="s">
        <v>963</v>
      </c>
      <c r="J182" s="452"/>
      <c r="K182" s="4"/>
      <c r="L182" s="452"/>
      <c r="M182" s="454"/>
    </row>
    <row r="183" spans="1:13" s="3" customFormat="1" x14ac:dyDescent="0.25">
      <c r="A183" s="514"/>
      <c r="B183" s="516"/>
      <c r="C183" s="67" t="s">
        <v>1484</v>
      </c>
      <c r="D183" s="67"/>
      <c r="E183" s="447">
        <f t="shared" si="9"/>
        <v>8</v>
      </c>
      <c r="F183" s="451" t="s">
        <v>544</v>
      </c>
      <c r="G183" s="150">
        <v>43243</v>
      </c>
      <c r="H183" s="456" t="s">
        <v>962</v>
      </c>
      <c r="I183" s="456" t="s">
        <v>963</v>
      </c>
      <c r="J183" s="452"/>
      <c r="K183" s="4"/>
      <c r="L183" s="452"/>
      <c r="M183" s="454"/>
    </row>
    <row r="184" spans="1:13" s="3" customFormat="1" x14ac:dyDescent="0.25">
      <c r="A184" s="514"/>
      <c r="B184" s="516"/>
      <c r="C184" s="67" t="s">
        <v>1485</v>
      </c>
      <c r="D184" s="67"/>
      <c r="E184" s="447">
        <f t="shared" si="9"/>
        <v>9</v>
      </c>
      <c r="F184" s="451" t="s">
        <v>545</v>
      </c>
      <c r="G184" s="150">
        <v>43243</v>
      </c>
      <c r="H184" s="456" t="s">
        <v>962</v>
      </c>
      <c r="I184" s="456" t="s">
        <v>963</v>
      </c>
      <c r="J184" s="452"/>
      <c r="K184" s="4"/>
      <c r="L184" s="452"/>
      <c r="M184" s="454"/>
    </row>
    <row r="185" spans="1:13" s="3" customFormat="1" x14ac:dyDescent="0.25">
      <c r="A185" s="514"/>
      <c r="B185" s="516"/>
      <c r="C185" s="67" t="s">
        <v>1486</v>
      </c>
      <c r="D185" s="67"/>
      <c r="E185" s="447">
        <f t="shared" si="9"/>
        <v>10</v>
      </c>
      <c r="F185" s="451" t="s">
        <v>1483</v>
      </c>
      <c r="G185" s="150">
        <v>43243</v>
      </c>
      <c r="H185" s="456" t="s">
        <v>962</v>
      </c>
      <c r="I185" s="456" t="s">
        <v>963</v>
      </c>
      <c r="J185" s="452"/>
      <c r="K185" s="4"/>
      <c r="L185" s="452"/>
      <c r="M185" s="454"/>
    </row>
    <row r="186" spans="1:13" s="3" customFormat="1" ht="28.5" x14ac:dyDescent="0.25">
      <c r="A186" s="514"/>
      <c r="B186" s="516"/>
      <c r="C186" s="139" t="s">
        <v>703</v>
      </c>
      <c r="D186" s="141"/>
      <c r="E186" s="231">
        <f>E185+1</f>
        <v>11</v>
      </c>
      <c r="F186" s="139" t="s">
        <v>1483</v>
      </c>
      <c r="G186" s="150">
        <v>43235</v>
      </c>
      <c r="H186" s="449" t="s">
        <v>1267</v>
      </c>
      <c r="I186" s="452" t="s">
        <v>963</v>
      </c>
      <c r="J186" s="452"/>
      <c r="K186" s="4"/>
      <c r="L186" s="452"/>
      <c r="M186" s="454"/>
    </row>
    <row r="187" spans="1:13" s="188" customFormat="1" x14ac:dyDescent="0.25">
      <c r="A187" s="514"/>
      <c r="B187" s="516"/>
      <c r="C187" s="439" t="s">
        <v>546</v>
      </c>
      <c r="D187" s="67"/>
      <c r="E187" s="436">
        <f t="shared" ref="E187:E192" si="10">E186+1</f>
        <v>12</v>
      </c>
      <c r="F187" s="451" t="s">
        <v>1483</v>
      </c>
      <c r="G187" s="150">
        <v>43243</v>
      </c>
      <c r="H187" s="456" t="s">
        <v>962</v>
      </c>
      <c r="I187" s="456" t="s">
        <v>963</v>
      </c>
      <c r="J187" s="185"/>
      <c r="K187" s="186"/>
      <c r="L187" s="185"/>
      <c r="M187" s="187"/>
    </row>
    <row r="188" spans="1:13" s="445" customFormat="1" x14ac:dyDescent="0.25">
      <c r="A188" s="514"/>
      <c r="B188" s="516"/>
      <c r="C188" s="208" t="s">
        <v>37</v>
      </c>
      <c r="D188" s="67"/>
      <c r="E188" s="436">
        <f t="shared" si="10"/>
        <v>13</v>
      </c>
      <c r="F188" s="451" t="s">
        <v>6</v>
      </c>
      <c r="G188" s="150">
        <v>43243</v>
      </c>
      <c r="H188" s="456" t="s">
        <v>962</v>
      </c>
      <c r="I188" s="456" t="s">
        <v>963</v>
      </c>
      <c r="J188" s="444"/>
      <c r="K188" s="56"/>
      <c r="L188" s="444"/>
    </row>
    <row r="189" spans="1:13" s="445" customFormat="1" x14ac:dyDescent="0.25">
      <c r="A189" s="514"/>
      <c r="B189" s="516"/>
      <c r="C189" s="208" t="s">
        <v>38</v>
      </c>
      <c r="D189" s="67"/>
      <c r="E189" s="436">
        <f t="shared" si="10"/>
        <v>14</v>
      </c>
      <c r="F189" s="67" t="s">
        <v>1487</v>
      </c>
      <c r="G189" s="150">
        <v>43243</v>
      </c>
      <c r="H189" s="456" t="s">
        <v>962</v>
      </c>
      <c r="I189" s="456" t="s">
        <v>963</v>
      </c>
      <c r="J189" s="444"/>
      <c r="K189" s="56"/>
      <c r="L189" s="444"/>
    </row>
    <row r="190" spans="1:13" s="445" customFormat="1" x14ac:dyDescent="0.25">
      <c r="A190" s="514"/>
      <c r="B190" s="516"/>
      <c r="C190" s="208" t="s">
        <v>39</v>
      </c>
      <c r="D190" s="67"/>
      <c r="E190" s="436">
        <f t="shared" si="10"/>
        <v>15</v>
      </c>
      <c r="F190" s="67" t="s">
        <v>78</v>
      </c>
      <c r="G190" s="150">
        <v>43243</v>
      </c>
      <c r="H190" s="456" t="s">
        <v>962</v>
      </c>
      <c r="I190" s="456" t="s">
        <v>963</v>
      </c>
      <c r="J190" s="444"/>
      <c r="K190" s="56"/>
      <c r="L190" s="444"/>
    </row>
    <row r="191" spans="1:13" s="445" customFormat="1" x14ac:dyDescent="0.25">
      <c r="A191" s="514"/>
      <c r="B191" s="516"/>
      <c r="C191" s="208" t="s">
        <v>40</v>
      </c>
      <c r="D191" s="67"/>
      <c r="E191" s="436">
        <f t="shared" si="10"/>
        <v>16</v>
      </c>
      <c r="F191" s="67" t="s">
        <v>1487</v>
      </c>
      <c r="G191" s="150">
        <v>43243</v>
      </c>
      <c r="H191" s="456" t="s">
        <v>962</v>
      </c>
      <c r="I191" s="456" t="s">
        <v>963</v>
      </c>
      <c r="J191" s="444"/>
      <c r="K191" s="56"/>
      <c r="L191" s="444"/>
    </row>
    <row r="192" spans="1:13" s="445" customFormat="1" x14ac:dyDescent="0.25">
      <c r="A192" s="514"/>
      <c r="B192" s="516"/>
      <c r="C192" s="208" t="s">
        <v>41</v>
      </c>
      <c r="D192" s="67"/>
      <c r="E192" s="436">
        <f t="shared" si="10"/>
        <v>17</v>
      </c>
      <c r="F192" s="67" t="s">
        <v>78</v>
      </c>
      <c r="G192" s="150">
        <v>43243</v>
      </c>
      <c r="H192" s="456" t="s">
        <v>962</v>
      </c>
      <c r="I192" s="456" t="s">
        <v>963</v>
      </c>
      <c r="J192" s="444"/>
      <c r="K192" s="56"/>
      <c r="L192" s="444"/>
    </row>
    <row r="193" spans="1:13" s="3" customFormat="1" x14ac:dyDescent="0.25">
      <c r="A193" s="488">
        <v>9</v>
      </c>
      <c r="B193" s="491" t="s">
        <v>1488</v>
      </c>
      <c r="C193" s="451"/>
      <c r="D193" s="67"/>
      <c r="E193" s="447">
        <v>1</v>
      </c>
      <c r="F193" s="451" t="s">
        <v>272</v>
      </c>
      <c r="G193" s="150">
        <v>43243</v>
      </c>
      <c r="H193" s="456" t="s">
        <v>962</v>
      </c>
      <c r="I193" s="456" t="s">
        <v>963</v>
      </c>
      <c r="J193" s="454"/>
      <c r="K193" s="4"/>
      <c r="L193" s="452"/>
      <c r="M193" s="454"/>
    </row>
    <row r="194" spans="1:13" s="3" customFormat="1" x14ac:dyDescent="0.25">
      <c r="A194" s="489"/>
      <c r="B194" s="492"/>
      <c r="C194" s="451"/>
      <c r="D194" s="67"/>
      <c r="E194" s="447">
        <f>E193+1</f>
        <v>2</v>
      </c>
      <c r="F194" s="451" t="s">
        <v>413</v>
      </c>
      <c r="G194" s="150">
        <v>43243</v>
      </c>
      <c r="H194" s="456" t="s">
        <v>962</v>
      </c>
      <c r="I194" s="456" t="s">
        <v>963</v>
      </c>
      <c r="J194" s="455"/>
      <c r="K194" s="4"/>
      <c r="L194" s="452"/>
      <c r="M194" s="454"/>
    </row>
    <row r="195" spans="1:13" s="3" customFormat="1" x14ac:dyDescent="0.25">
      <c r="A195" s="489"/>
      <c r="B195" s="492"/>
      <c r="C195" s="451"/>
      <c r="D195" s="67"/>
      <c r="E195" s="447">
        <f>E194+1</f>
        <v>3</v>
      </c>
      <c r="F195" s="451" t="s">
        <v>434</v>
      </c>
      <c r="G195" s="150">
        <v>43243</v>
      </c>
      <c r="H195" s="456" t="s">
        <v>962</v>
      </c>
      <c r="I195" s="456" t="s">
        <v>963</v>
      </c>
      <c r="J195" s="452"/>
      <c r="K195" s="4"/>
      <c r="L195" s="452"/>
      <c r="M195" s="454"/>
    </row>
    <row r="196" spans="1:13" s="3" customFormat="1" x14ac:dyDescent="0.25">
      <c r="A196" s="490"/>
      <c r="B196" s="493"/>
      <c r="C196" s="451"/>
      <c r="D196" s="67"/>
      <c r="E196" s="447">
        <f>E195+1</f>
        <v>4</v>
      </c>
      <c r="F196" s="451" t="s">
        <v>273</v>
      </c>
      <c r="G196" s="150">
        <v>43243</v>
      </c>
      <c r="H196" s="456" t="s">
        <v>962</v>
      </c>
      <c r="I196" s="456" t="s">
        <v>963</v>
      </c>
      <c r="J196" s="452"/>
      <c r="K196" s="4"/>
      <c r="L196" s="452"/>
      <c r="M196" s="454"/>
    </row>
    <row r="197" spans="1:13" s="2" customFormat="1" x14ac:dyDescent="0.25">
      <c r="A197" s="5" t="s">
        <v>1489</v>
      </c>
      <c r="B197" s="6" t="s">
        <v>547</v>
      </c>
      <c r="C197" s="200"/>
      <c r="D197" s="201"/>
      <c r="E197" s="200"/>
      <c r="F197" s="200"/>
      <c r="G197" s="6"/>
      <c r="H197" s="6"/>
      <c r="I197" s="6"/>
      <c r="J197" s="6"/>
      <c r="K197" s="6"/>
      <c r="L197" s="6"/>
      <c r="M197" s="7"/>
    </row>
    <row r="198" spans="1:13" x14ac:dyDescent="0.25">
      <c r="A198" s="521">
        <v>1</v>
      </c>
      <c r="B198" s="540" t="s">
        <v>1435</v>
      </c>
      <c r="C198" s="451"/>
      <c r="D198" s="67"/>
      <c r="E198" s="447">
        <v>1</v>
      </c>
      <c r="F198" s="451" t="s">
        <v>548</v>
      </c>
      <c r="G198" s="150">
        <v>43242</v>
      </c>
      <c r="H198" s="449" t="s">
        <v>1490</v>
      </c>
      <c r="I198" s="449" t="s">
        <v>963</v>
      </c>
    </row>
    <row r="199" spans="1:13" x14ac:dyDescent="0.25">
      <c r="A199" s="525"/>
      <c r="B199" s="551"/>
      <c r="C199" s="451"/>
      <c r="D199" s="67"/>
      <c r="E199" s="447">
        <f>E198+1</f>
        <v>2</v>
      </c>
      <c r="F199" s="451" t="s">
        <v>549</v>
      </c>
      <c r="G199" s="150">
        <v>43242</v>
      </c>
      <c r="H199" s="449" t="s">
        <v>1490</v>
      </c>
      <c r="I199" s="449" t="s">
        <v>963</v>
      </c>
    </row>
    <row r="200" spans="1:13" x14ac:dyDescent="0.25">
      <c r="A200" s="521">
        <v>2</v>
      </c>
      <c r="B200" s="523" t="s">
        <v>1438</v>
      </c>
      <c r="C200" s="451"/>
      <c r="D200" s="67"/>
      <c r="E200" s="447">
        <v>1</v>
      </c>
      <c r="F200" s="451" t="s">
        <v>272</v>
      </c>
      <c r="G200" s="150">
        <v>43242</v>
      </c>
      <c r="H200" s="449" t="s">
        <v>1490</v>
      </c>
      <c r="I200" s="449" t="s">
        <v>963</v>
      </c>
    </row>
    <row r="201" spans="1:13" x14ac:dyDescent="0.25">
      <c r="A201" s="522"/>
      <c r="B201" s="524"/>
      <c r="C201" s="451"/>
      <c r="D201" s="67"/>
      <c r="E201" s="447">
        <f t="shared" ref="E201:E202" si="11">E200+1</f>
        <v>2</v>
      </c>
      <c r="F201" s="451" t="s">
        <v>550</v>
      </c>
      <c r="G201" s="150">
        <v>43242</v>
      </c>
      <c r="H201" s="449" t="s">
        <v>1490</v>
      </c>
      <c r="I201" s="449" t="s">
        <v>963</v>
      </c>
    </row>
    <row r="202" spans="1:13" x14ac:dyDescent="0.25">
      <c r="A202" s="522"/>
      <c r="B202" s="524"/>
      <c r="C202" s="451" t="s">
        <v>509</v>
      </c>
      <c r="D202" s="67"/>
      <c r="E202" s="447">
        <f t="shared" si="11"/>
        <v>3</v>
      </c>
      <c r="F202" s="451" t="s">
        <v>551</v>
      </c>
      <c r="G202" s="150">
        <v>43242</v>
      </c>
      <c r="H202" s="449" t="s">
        <v>1490</v>
      </c>
      <c r="I202" s="449" t="s">
        <v>963</v>
      </c>
    </row>
    <row r="203" spans="1:13" s="153" customFormat="1" x14ac:dyDescent="0.25">
      <c r="A203" s="522"/>
      <c r="B203" s="524"/>
      <c r="C203" s="197" t="s">
        <v>1491</v>
      </c>
      <c r="D203" s="198"/>
      <c r="E203" s="199"/>
      <c r="F203" s="197"/>
      <c r="G203" s="57"/>
      <c r="H203" s="58"/>
      <c r="I203" s="58"/>
      <c r="J203" s="58"/>
      <c r="K203" s="152"/>
      <c r="L203" s="58"/>
    </row>
    <row r="204" spans="1:13" s="3" customFormat="1" x14ac:dyDescent="0.25">
      <c r="A204" s="522"/>
      <c r="B204" s="524"/>
      <c r="C204" s="451" t="s">
        <v>1469</v>
      </c>
      <c r="D204" s="67"/>
      <c r="E204" s="436">
        <f>E202+1</f>
        <v>4</v>
      </c>
      <c r="F204" s="451" t="s">
        <v>335</v>
      </c>
      <c r="G204" s="150">
        <v>43242</v>
      </c>
      <c r="H204" s="449" t="s">
        <v>1490</v>
      </c>
      <c r="I204" s="449" t="s">
        <v>963</v>
      </c>
      <c r="J204" s="452"/>
      <c r="K204" s="4"/>
      <c r="L204" s="452"/>
      <c r="M204" s="454"/>
    </row>
    <row r="205" spans="1:13" s="3" customFormat="1" x14ac:dyDescent="0.25">
      <c r="A205" s="522"/>
      <c r="B205" s="524"/>
      <c r="C205" s="451" t="s">
        <v>200</v>
      </c>
      <c r="D205" s="67"/>
      <c r="E205" s="436">
        <f t="shared" ref="E205:E215" si="12">E204+1</f>
        <v>5</v>
      </c>
      <c r="F205" s="451" t="s">
        <v>492</v>
      </c>
      <c r="G205" s="150">
        <v>43242</v>
      </c>
      <c r="H205" s="449" t="s">
        <v>1490</v>
      </c>
      <c r="I205" s="449" t="s">
        <v>963</v>
      </c>
      <c r="J205" s="452"/>
      <c r="K205" s="4"/>
      <c r="L205" s="452"/>
      <c r="M205" s="454"/>
    </row>
    <row r="206" spans="1:13" s="3" customFormat="1" x14ac:dyDescent="0.25">
      <c r="A206" s="522"/>
      <c r="B206" s="524"/>
      <c r="C206" s="483" t="s">
        <v>493</v>
      </c>
      <c r="D206" s="67"/>
      <c r="E206" s="436">
        <f>E205+1</f>
        <v>6</v>
      </c>
      <c r="F206" s="451" t="s">
        <v>340</v>
      </c>
      <c r="G206" s="150">
        <v>43242</v>
      </c>
      <c r="H206" s="449" t="s">
        <v>1490</v>
      </c>
      <c r="I206" s="449" t="s">
        <v>963</v>
      </c>
      <c r="J206" s="452"/>
      <c r="K206" s="4"/>
      <c r="L206" s="452"/>
      <c r="M206" s="454"/>
    </row>
    <row r="207" spans="1:13" s="3" customFormat="1" x14ac:dyDescent="0.25">
      <c r="A207" s="522"/>
      <c r="B207" s="524"/>
      <c r="C207" s="485"/>
      <c r="D207" s="67"/>
      <c r="E207" s="436">
        <f>E206+1</f>
        <v>7</v>
      </c>
      <c r="F207" s="451" t="s">
        <v>338</v>
      </c>
      <c r="G207" s="150">
        <v>43242</v>
      </c>
      <c r="H207" s="449" t="s">
        <v>1490</v>
      </c>
      <c r="I207" s="449" t="s">
        <v>963</v>
      </c>
      <c r="J207" s="452"/>
      <c r="K207" s="4"/>
      <c r="L207" s="452"/>
      <c r="M207" s="454"/>
    </row>
    <row r="208" spans="1:13" s="3" customFormat="1" x14ac:dyDescent="0.25">
      <c r="A208" s="522"/>
      <c r="B208" s="524"/>
      <c r="C208" s="439" t="s">
        <v>494</v>
      </c>
      <c r="D208" s="67"/>
      <c r="E208" s="436">
        <f>E207+1</f>
        <v>8</v>
      </c>
      <c r="F208" s="451" t="s">
        <v>1492</v>
      </c>
      <c r="G208" s="150">
        <v>43242</v>
      </c>
      <c r="H208" s="449" t="s">
        <v>1490</v>
      </c>
      <c r="I208" s="449" t="s">
        <v>963</v>
      </c>
      <c r="J208" s="452"/>
      <c r="K208" s="4"/>
      <c r="L208" s="452"/>
      <c r="M208" s="454"/>
    </row>
    <row r="209" spans="1:13" ht="14.25" customHeight="1" x14ac:dyDescent="0.25">
      <c r="A209" s="522"/>
      <c r="B209" s="524"/>
      <c r="C209" s="483" t="s">
        <v>1493</v>
      </c>
      <c r="D209" s="67"/>
      <c r="E209" s="436">
        <f>E208+1</f>
        <v>9</v>
      </c>
      <c r="F209" s="451" t="s">
        <v>340</v>
      </c>
      <c r="G209" s="150">
        <v>43242</v>
      </c>
      <c r="H209" s="449" t="s">
        <v>1490</v>
      </c>
      <c r="I209" s="449" t="s">
        <v>963</v>
      </c>
    </row>
    <row r="210" spans="1:13" x14ac:dyDescent="0.25">
      <c r="A210" s="522"/>
      <c r="B210" s="524"/>
      <c r="C210" s="485"/>
      <c r="D210" s="67"/>
      <c r="E210" s="436">
        <f t="shared" si="12"/>
        <v>10</v>
      </c>
      <c r="F210" s="451" t="s">
        <v>338</v>
      </c>
      <c r="G210" s="150">
        <v>43242</v>
      </c>
      <c r="H210" s="449" t="s">
        <v>1490</v>
      </c>
      <c r="I210" s="449" t="s">
        <v>963</v>
      </c>
    </row>
    <row r="211" spans="1:13" ht="28.5" x14ac:dyDescent="0.25">
      <c r="A211" s="522"/>
      <c r="B211" s="524"/>
      <c r="C211" s="139" t="s">
        <v>702</v>
      </c>
      <c r="D211" s="141"/>
      <c r="E211" s="231">
        <f>E210+1</f>
        <v>11</v>
      </c>
      <c r="F211" s="139" t="s">
        <v>1494</v>
      </c>
      <c r="G211" s="150">
        <v>43235</v>
      </c>
      <c r="H211" s="449" t="s">
        <v>1267</v>
      </c>
      <c r="I211" s="452" t="s">
        <v>963</v>
      </c>
    </row>
    <row r="212" spans="1:13" s="188" customFormat="1" x14ac:dyDescent="0.25">
      <c r="A212" s="522"/>
      <c r="B212" s="524"/>
      <c r="C212" s="439" t="s">
        <v>529</v>
      </c>
      <c r="D212" s="67"/>
      <c r="E212" s="443">
        <f>E211+1</f>
        <v>12</v>
      </c>
      <c r="F212" s="451" t="s">
        <v>495</v>
      </c>
      <c r="G212" s="150">
        <v>43242</v>
      </c>
      <c r="H212" s="449" t="s">
        <v>1490</v>
      </c>
      <c r="I212" s="449" t="s">
        <v>963</v>
      </c>
      <c r="J212" s="185"/>
      <c r="K212" s="186"/>
      <c r="L212" s="185"/>
      <c r="M212" s="187"/>
    </row>
    <row r="213" spans="1:13" s="181" customFormat="1" x14ac:dyDescent="0.25">
      <c r="A213" s="522"/>
      <c r="B213" s="524"/>
      <c r="C213" s="438" t="s">
        <v>343</v>
      </c>
      <c r="D213" s="441"/>
      <c r="E213" s="436">
        <f>E212+1</f>
        <v>13</v>
      </c>
      <c r="F213" s="438" t="s">
        <v>344</v>
      </c>
      <c r="G213" s="150">
        <v>43242</v>
      </c>
      <c r="H213" s="449" t="s">
        <v>1490</v>
      </c>
      <c r="I213" s="449" t="s">
        <v>963</v>
      </c>
      <c r="J213" s="448"/>
      <c r="K213" s="180"/>
      <c r="L213" s="448"/>
      <c r="M213" s="450"/>
    </row>
    <row r="214" spans="1:13" s="181" customFormat="1" x14ac:dyDescent="0.25">
      <c r="A214" s="522"/>
      <c r="B214" s="524"/>
      <c r="C214" s="438" t="s">
        <v>345</v>
      </c>
      <c r="D214" s="441"/>
      <c r="E214" s="436">
        <f t="shared" si="12"/>
        <v>14</v>
      </c>
      <c r="F214" s="438" t="s">
        <v>35</v>
      </c>
      <c r="G214" s="150">
        <v>43242</v>
      </c>
      <c r="H214" s="449" t="s">
        <v>1490</v>
      </c>
      <c r="I214" s="449" t="s">
        <v>963</v>
      </c>
      <c r="J214" s="448"/>
      <c r="K214" s="180"/>
      <c r="L214" s="448"/>
      <c r="M214" s="450"/>
    </row>
    <row r="215" spans="1:13" s="181" customFormat="1" x14ac:dyDescent="0.25">
      <c r="A215" s="522"/>
      <c r="B215" s="524"/>
      <c r="C215" s="438" t="s">
        <v>347</v>
      </c>
      <c r="D215" s="441"/>
      <c r="E215" s="436">
        <f t="shared" si="12"/>
        <v>15</v>
      </c>
      <c r="F215" s="438" t="s">
        <v>497</v>
      </c>
      <c r="G215" s="150">
        <v>43242</v>
      </c>
      <c r="H215" s="449" t="s">
        <v>1490</v>
      </c>
      <c r="I215" s="449" t="s">
        <v>963</v>
      </c>
      <c r="J215" s="448"/>
      <c r="K215" s="180"/>
      <c r="L215" s="448"/>
      <c r="M215" s="450"/>
    </row>
    <row r="216" spans="1:13" s="153" customFormat="1" ht="28.5" x14ac:dyDescent="0.25">
      <c r="A216" s="522"/>
      <c r="B216" s="524"/>
      <c r="C216" s="197" t="s">
        <v>552</v>
      </c>
      <c r="D216" s="198"/>
      <c r="E216" s="199"/>
      <c r="F216" s="197"/>
      <c r="G216" s="57"/>
      <c r="H216" s="58"/>
      <c r="I216" s="58"/>
      <c r="J216" s="58"/>
      <c r="K216" s="152"/>
      <c r="L216" s="58"/>
    </row>
    <row r="217" spans="1:13" x14ac:dyDescent="0.25">
      <c r="A217" s="522"/>
      <c r="B217" s="524"/>
      <c r="C217" s="451" t="s">
        <v>418</v>
      </c>
      <c r="D217" s="67"/>
      <c r="E217" s="436">
        <f>E215+1</f>
        <v>16</v>
      </c>
      <c r="F217" s="451" t="s">
        <v>446</v>
      </c>
      <c r="G217" s="150">
        <v>43242</v>
      </c>
      <c r="H217" s="449" t="s">
        <v>1490</v>
      </c>
      <c r="I217" s="449" t="s">
        <v>963</v>
      </c>
    </row>
    <row r="218" spans="1:13" s="3" customFormat="1" x14ac:dyDescent="0.25">
      <c r="A218" s="522"/>
      <c r="B218" s="524"/>
      <c r="C218" s="451" t="s">
        <v>90</v>
      </c>
      <c r="D218" s="67"/>
      <c r="E218" s="447">
        <f t="shared" ref="E218:E228" si="13">E217+1</f>
        <v>17</v>
      </c>
      <c r="F218" s="451" t="s">
        <v>499</v>
      </c>
      <c r="G218" s="150">
        <v>43242</v>
      </c>
      <c r="H218" s="449" t="s">
        <v>1490</v>
      </c>
      <c r="I218" s="449" t="s">
        <v>963</v>
      </c>
      <c r="J218" s="452"/>
      <c r="K218" s="4"/>
      <c r="L218" s="452"/>
    </row>
    <row r="219" spans="1:13" s="3" customFormat="1" x14ac:dyDescent="0.25">
      <c r="A219" s="522"/>
      <c r="B219" s="524"/>
      <c r="C219" s="483" t="s">
        <v>493</v>
      </c>
      <c r="D219" s="67"/>
      <c r="E219" s="447">
        <f t="shared" si="13"/>
        <v>18</v>
      </c>
      <c r="F219" s="451" t="s">
        <v>340</v>
      </c>
      <c r="G219" s="150">
        <v>43242</v>
      </c>
      <c r="H219" s="449" t="s">
        <v>1490</v>
      </c>
      <c r="I219" s="449" t="s">
        <v>963</v>
      </c>
      <c r="J219" s="452"/>
      <c r="K219" s="4"/>
      <c r="L219" s="452"/>
      <c r="M219" s="454"/>
    </row>
    <row r="220" spans="1:13" s="3" customFormat="1" x14ac:dyDescent="0.25">
      <c r="A220" s="522"/>
      <c r="B220" s="524"/>
      <c r="C220" s="485"/>
      <c r="D220" s="67"/>
      <c r="E220" s="447">
        <f t="shared" si="13"/>
        <v>19</v>
      </c>
      <c r="F220" s="451" t="s">
        <v>501</v>
      </c>
      <c r="G220" s="150">
        <v>43242</v>
      </c>
      <c r="H220" s="449" t="s">
        <v>1490</v>
      </c>
      <c r="I220" s="449" t="s">
        <v>963</v>
      </c>
      <c r="J220" s="452"/>
      <c r="K220" s="4"/>
      <c r="L220" s="452"/>
      <c r="M220" s="454"/>
    </row>
    <row r="221" spans="1:13" s="3" customFormat="1" x14ac:dyDescent="0.25">
      <c r="A221" s="522"/>
      <c r="B221" s="524"/>
      <c r="C221" s="439" t="s">
        <v>494</v>
      </c>
      <c r="D221" s="67"/>
      <c r="E221" s="447">
        <f t="shared" si="13"/>
        <v>20</v>
      </c>
      <c r="F221" s="451" t="s">
        <v>1495</v>
      </c>
      <c r="G221" s="150">
        <v>43242</v>
      </c>
      <c r="H221" s="449" t="s">
        <v>1490</v>
      </c>
      <c r="I221" s="449" t="s">
        <v>963</v>
      </c>
      <c r="J221" s="452"/>
      <c r="K221" s="4"/>
      <c r="L221" s="452"/>
      <c r="M221" s="454"/>
    </row>
    <row r="222" spans="1:13" ht="14.25" customHeight="1" x14ac:dyDescent="0.25">
      <c r="A222" s="522"/>
      <c r="B222" s="524"/>
      <c r="C222" s="483" t="s">
        <v>1493</v>
      </c>
      <c r="D222" s="67"/>
      <c r="E222" s="447">
        <f t="shared" si="13"/>
        <v>21</v>
      </c>
      <c r="F222" s="451" t="s">
        <v>340</v>
      </c>
      <c r="G222" s="150">
        <v>43242</v>
      </c>
      <c r="H222" s="449" t="s">
        <v>1490</v>
      </c>
      <c r="I222" s="449" t="s">
        <v>963</v>
      </c>
    </row>
    <row r="223" spans="1:13" x14ac:dyDescent="0.25">
      <c r="A223" s="522"/>
      <c r="B223" s="524"/>
      <c r="C223" s="485"/>
      <c r="D223" s="67"/>
      <c r="E223" s="447">
        <f t="shared" si="13"/>
        <v>22</v>
      </c>
      <c r="F223" s="451" t="s">
        <v>501</v>
      </c>
      <c r="G223" s="150">
        <v>43242</v>
      </c>
      <c r="H223" s="449" t="s">
        <v>1490</v>
      </c>
      <c r="I223" s="449" t="s">
        <v>963</v>
      </c>
    </row>
    <row r="224" spans="1:13" ht="28.5" x14ac:dyDescent="0.25">
      <c r="A224" s="522"/>
      <c r="B224" s="524"/>
      <c r="C224" s="139" t="s">
        <v>702</v>
      </c>
      <c r="D224" s="141"/>
      <c r="E224" s="231">
        <f>E223+1</f>
        <v>23</v>
      </c>
      <c r="F224" s="139" t="s">
        <v>1496</v>
      </c>
      <c r="G224" s="150">
        <v>43235</v>
      </c>
      <c r="H224" s="449" t="s">
        <v>1267</v>
      </c>
      <c r="I224" s="452" t="s">
        <v>963</v>
      </c>
    </row>
    <row r="225" spans="1:13" s="188" customFormat="1" x14ac:dyDescent="0.25">
      <c r="A225" s="522"/>
      <c r="B225" s="524"/>
      <c r="C225" s="439" t="s">
        <v>529</v>
      </c>
      <c r="D225" s="67"/>
      <c r="E225" s="443">
        <f>E224+1</f>
        <v>24</v>
      </c>
      <c r="F225" s="451" t="s">
        <v>1497</v>
      </c>
      <c r="G225" s="150">
        <v>43242</v>
      </c>
      <c r="H225" s="449" t="s">
        <v>1490</v>
      </c>
      <c r="I225" s="449" t="s">
        <v>963</v>
      </c>
      <c r="J225" s="185"/>
      <c r="K225" s="186"/>
      <c r="L225" s="185"/>
      <c r="M225" s="187"/>
    </row>
    <row r="226" spans="1:13" s="181" customFormat="1" x14ac:dyDescent="0.25">
      <c r="A226" s="522"/>
      <c r="B226" s="524"/>
      <c r="C226" s="438" t="s">
        <v>343</v>
      </c>
      <c r="D226" s="441"/>
      <c r="E226" s="436">
        <f>E225+1</f>
        <v>25</v>
      </c>
      <c r="F226" s="438" t="s">
        <v>35</v>
      </c>
      <c r="G226" s="150">
        <v>43242</v>
      </c>
      <c r="H226" s="449" t="s">
        <v>1490</v>
      </c>
      <c r="I226" s="449" t="s">
        <v>963</v>
      </c>
      <c r="J226" s="448"/>
      <c r="K226" s="180"/>
      <c r="L226" s="448"/>
      <c r="M226" s="450"/>
    </row>
    <row r="227" spans="1:13" s="181" customFormat="1" x14ac:dyDescent="0.25">
      <c r="A227" s="522"/>
      <c r="B227" s="524"/>
      <c r="C227" s="438" t="s">
        <v>345</v>
      </c>
      <c r="D227" s="441"/>
      <c r="E227" s="447">
        <f t="shared" si="13"/>
        <v>26</v>
      </c>
      <c r="F227" s="438" t="s">
        <v>501</v>
      </c>
      <c r="G227" s="150">
        <v>43242</v>
      </c>
      <c r="H227" s="449" t="s">
        <v>1490</v>
      </c>
      <c r="I227" s="449" t="s">
        <v>963</v>
      </c>
      <c r="J227" s="448"/>
      <c r="K227" s="180"/>
      <c r="L227" s="448"/>
      <c r="M227" s="450"/>
    </row>
    <row r="228" spans="1:13" s="181" customFormat="1" x14ac:dyDescent="0.25">
      <c r="A228" s="522"/>
      <c r="B228" s="524"/>
      <c r="C228" s="438" t="s">
        <v>347</v>
      </c>
      <c r="D228" s="441"/>
      <c r="E228" s="447">
        <f t="shared" si="13"/>
        <v>27</v>
      </c>
      <c r="F228" s="438" t="s">
        <v>501</v>
      </c>
      <c r="G228" s="150">
        <v>43242</v>
      </c>
      <c r="H228" s="449" t="s">
        <v>1490</v>
      </c>
      <c r="I228" s="449" t="s">
        <v>963</v>
      </c>
      <c r="J228" s="448"/>
      <c r="K228" s="180"/>
      <c r="L228" s="448"/>
      <c r="M228" s="450"/>
    </row>
    <row r="229" spans="1:13" s="3" customFormat="1" x14ac:dyDescent="0.25">
      <c r="A229" s="521">
        <v>3</v>
      </c>
      <c r="B229" s="523" t="s">
        <v>274</v>
      </c>
      <c r="C229" s="451" t="s">
        <v>509</v>
      </c>
      <c r="D229" s="67"/>
      <c r="E229" s="447">
        <v>1</v>
      </c>
      <c r="F229" s="451" t="s">
        <v>554</v>
      </c>
      <c r="G229" s="150">
        <v>43242</v>
      </c>
      <c r="H229" s="449" t="s">
        <v>1490</v>
      </c>
      <c r="I229" s="449" t="s">
        <v>963</v>
      </c>
      <c r="J229" s="452"/>
      <c r="K229" s="4"/>
      <c r="L229" s="452"/>
    </row>
    <row r="230" spans="1:13" x14ac:dyDescent="0.25">
      <c r="A230" s="522"/>
      <c r="B230" s="524"/>
      <c r="C230" s="451" t="s">
        <v>418</v>
      </c>
      <c r="D230" s="67"/>
      <c r="E230" s="447">
        <f>E229+1</f>
        <v>2</v>
      </c>
      <c r="F230" s="451" t="s">
        <v>446</v>
      </c>
      <c r="G230" s="150">
        <v>43242</v>
      </c>
      <c r="H230" s="449" t="s">
        <v>1490</v>
      </c>
      <c r="I230" s="449" t="s">
        <v>963</v>
      </c>
    </row>
    <row r="231" spans="1:13" s="3" customFormat="1" x14ac:dyDescent="0.25">
      <c r="A231" s="522"/>
      <c r="B231" s="524"/>
      <c r="C231" s="451" t="s">
        <v>90</v>
      </c>
      <c r="D231" s="67"/>
      <c r="E231" s="447">
        <f t="shared" ref="E231:E241" si="14">E230+1</f>
        <v>3</v>
      </c>
      <c r="F231" s="451" t="s">
        <v>555</v>
      </c>
      <c r="G231" s="150">
        <v>43242</v>
      </c>
      <c r="H231" s="449" t="s">
        <v>1490</v>
      </c>
      <c r="I231" s="449" t="s">
        <v>963</v>
      </c>
      <c r="J231" s="452"/>
      <c r="K231" s="4"/>
      <c r="L231" s="452"/>
    </row>
    <row r="232" spans="1:13" s="3" customFormat="1" x14ac:dyDescent="0.25">
      <c r="A232" s="522"/>
      <c r="B232" s="524"/>
      <c r="C232" s="483" t="s">
        <v>493</v>
      </c>
      <c r="D232" s="67"/>
      <c r="E232" s="447">
        <f t="shared" si="14"/>
        <v>4</v>
      </c>
      <c r="F232" s="451" t="s">
        <v>340</v>
      </c>
      <c r="G232" s="150">
        <v>43242</v>
      </c>
      <c r="H232" s="449" t="s">
        <v>1490</v>
      </c>
      <c r="I232" s="449" t="s">
        <v>963</v>
      </c>
      <c r="J232" s="452"/>
      <c r="K232" s="4"/>
      <c r="L232" s="452"/>
      <c r="M232" s="454"/>
    </row>
    <row r="233" spans="1:13" s="3" customFormat="1" x14ac:dyDescent="0.25">
      <c r="A233" s="522"/>
      <c r="B233" s="524"/>
      <c r="C233" s="485"/>
      <c r="D233" s="67"/>
      <c r="E233" s="447">
        <f t="shared" si="14"/>
        <v>5</v>
      </c>
      <c r="F233" s="451" t="s">
        <v>344</v>
      </c>
      <c r="G233" s="150">
        <v>43242</v>
      </c>
      <c r="H233" s="449" t="s">
        <v>1490</v>
      </c>
      <c r="I233" s="449" t="s">
        <v>963</v>
      </c>
      <c r="J233" s="452"/>
      <c r="K233" s="4"/>
      <c r="L233" s="452"/>
      <c r="M233" s="454"/>
    </row>
    <row r="234" spans="1:13" s="3" customFormat="1" x14ac:dyDescent="0.25">
      <c r="A234" s="522"/>
      <c r="B234" s="524"/>
      <c r="C234" s="439" t="s">
        <v>494</v>
      </c>
      <c r="D234" s="67"/>
      <c r="E234" s="447">
        <f t="shared" si="14"/>
        <v>6</v>
      </c>
      <c r="F234" s="451" t="s">
        <v>1498</v>
      </c>
      <c r="G234" s="150">
        <v>43242</v>
      </c>
      <c r="H234" s="449" t="s">
        <v>1490</v>
      </c>
      <c r="I234" s="449" t="s">
        <v>963</v>
      </c>
      <c r="J234" s="452"/>
      <c r="K234" s="4"/>
      <c r="L234" s="452"/>
      <c r="M234" s="454"/>
    </row>
    <row r="235" spans="1:13" x14ac:dyDescent="0.25">
      <c r="A235" s="522"/>
      <c r="B235" s="524"/>
      <c r="C235" s="483" t="s">
        <v>1499</v>
      </c>
      <c r="D235" s="67"/>
      <c r="E235" s="447">
        <f t="shared" si="14"/>
        <v>7</v>
      </c>
      <c r="F235" s="451" t="s">
        <v>340</v>
      </c>
      <c r="G235" s="150">
        <v>43242</v>
      </c>
      <c r="H235" s="449" t="s">
        <v>1490</v>
      </c>
      <c r="I235" s="449" t="s">
        <v>963</v>
      </c>
    </row>
    <row r="236" spans="1:13" x14ac:dyDescent="0.25">
      <c r="A236" s="522"/>
      <c r="B236" s="524"/>
      <c r="C236" s="485"/>
      <c r="D236" s="67"/>
      <c r="E236" s="447">
        <f t="shared" si="14"/>
        <v>8</v>
      </c>
      <c r="F236" s="451" t="s">
        <v>344</v>
      </c>
      <c r="G236" s="150">
        <v>43242</v>
      </c>
      <c r="H236" s="449" t="s">
        <v>1490</v>
      </c>
      <c r="I236" s="449" t="s">
        <v>963</v>
      </c>
    </row>
    <row r="237" spans="1:13" ht="28.5" x14ac:dyDescent="0.25">
      <c r="A237" s="522"/>
      <c r="B237" s="524"/>
      <c r="C237" s="139" t="s">
        <v>702</v>
      </c>
      <c r="D237" s="141"/>
      <c r="E237" s="231">
        <f>E236+1</f>
        <v>9</v>
      </c>
      <c r="F237" s="139" t="s">
        <v>704</v>
      </c>
      <c r="G237" s="150">
        <v>43235</v>
      </c>
      <c r="H237" s="449" t="s">
        <v>1267</v>
      </c>
      <c r="I237" s="452" t="s">
        <v>963</v>
      </c>
    </row>
    <row r="238" spans="1:13" s="188" customFormat="1" x14ac:dyDescent="0.25">
      <c r="A238" s="522"/>
      <c r="B238" s="524"/>
      <c r="C238" s="439" t="s">
        <v>529</v>
      </c>
      <c r="D238" s="67"/>
      <c r="E238" s="447">
        <v>10</v>
      </c>
      <c r="F238" s="451" t="s">
        <v>1498</v>
      </c>
      <c r="G238" s="150">
        <v>43242</v>
      </c>
      <c r="H238" s="449" t="s">
        <v>1490</v>
      </c>
      <c r="I238" s="449" t="s">
        <v>963</v>
      </c>
      <c r="J238" s="185"/>
      <c r="K238" s="186"/>
      <c r="L238" s="185"/>
      <c r="M238" s="187"/>
    </row>
    <row r="239" spans="1:13" s="181" customFormat="1" x14ac:dyDescent="0.25">
      <c r="A239" s="522"/>
      <c r="B239" s="524"/>
      <c r="C239" s="438" t="s">
        <v>343</v>
      </c>
      <c r="D239" s="441"/>
      <c r="E239" s="436">
        <f>E238+1</f>
        <v>11</v>
      </c>
      <c r="F239" s="438" t="s">
        <v>35</v>
      </c>
      <c r="G239" s="150">
        <v>43242</v>
      </c>
      <c r="H239" s="449" t="s">
        <v>1490</v>
      </c>
      <c r="I239" s="449" t="s">
        <v>963</v>
      </c>
      <c r="J239" s="448"/>
      <c r="K239" s="180"/>
      <c r="L239" s="448"/>
      <c r="M239" s="450"/>
    </row>
    <row r="240" spans="1:13" s="181" customFormat="1" x14ac:dyDescent="0.25">
      <c r="A240" s="522"/>
      <c r="B240" s="524"/>
      <c r="C240" s="438" t="s">
        <v>345</v>
      </c>
      <c r="D240" s="441"/>
      <c r="E240" s="447">
        <f t="shared" si="14"/>
        <v>12</v>
      </c>
      <c r="F240" s="438" t="s">
        <v>344</v>
      </c>
      <c r="G240" s="150">
        <v>43242</v>
      </c>
      <c r="H240" s="449" t="s">
        <v>1490</v>
      </c>
      <c r="I240" s="449" t="s">
        <v>963</v>
      </c>
      <c r="J240" s="448"/>
      <c r="K240" s="180"/>
      <c r="L240" s="448"/>
      <c r="M240" s="450"/>
    </row>
    <row r="241" spans="1:13" s="181" customFormat="1" x14ac:dyDescent="0.25">
      <c r="A241" s="522"/>
      <c r="B241" s="524"/>
      <c r="C241" s="438" t="s">
        <v>347</v>
      </c>
      <c r="D241" s="441"/>
      <c r="E241" s="447">
        <f t="shared" si="14"/>
        <v>13</v>
      </c>
      <c r="F241" s="438" t="s">
        <v>344</v>
      </c>
      <c r="G241" s="150">
        <v>43242</v>
      </c>
      <c r="H241" s="449" t="s">
        <v>1490</v>
      </c>
      <c r="I241" s="449" t="s">
        <v>963</v>
      </c>
      <c r="J241" s="448"/>
      <c r="K241" s="180"/>
      <c r="L241" s="448"/>
      <c r="M241" s="450"/>
    </row>
    <row r="242" spans="1:13" s="2" customFormat="1" x14ac:dyDescent="0.25">
      <c r="A242" s="63" t="s">
        <v>1500</v>
      </c>
      <c r="B242" s="64" t="s">
        <v>452</v>
      </c>
      <c r="C242" s="200"/>
      <c r="D242" s="201"/>
      <c r="E242" s="200"/>
      <c r="F242" s="200"/>
      <c r="G242" s="6"/>
      <c r="H242" s="6"/>
      <c r="I242" s="6"/>
      <c r="J242" s="6"/>
      <c r="K242" s="6"/>
      <c r="L242" s="6"/>
      <c r="M242" s="7"/>
    </row>
    <row r="243" spans="1:13" x14ac:dyDescent="0.25">
      <c r="A243" s="444">
        <v>1</v>
      </c>
      <c r="B243" s="445"/>
      <c r="C243" s="451"/>
      <c r="D243" s="67"/>
      <c r="E243" s="447">
        <v>1</v>
      </c>
      <c r="F243" s="451" t="s">
        <v>264</v>
      </c>
      <c r="G243" s="150">
        <v>43242</v>
      </c>
      <c r="H243" s="449" t="s">
        <v>1490</v>
      </c>
      <c r="I243" s="449" t="s">
        <v>963</v>
      </c>
    </row>
    <row r="244" spans="1:13" x14ac:dyDescent="0.25">
      <c r="A244" s="444">
        <v>2</v>
      </c>
      <c r="B244" s="445"/>
      <c r="C244" s="451"/>
      <c r="D244" s="67"/>
      <c r="E244" s="447">
        <v>1</v>
      </c>
      <c r="F244" s="451" t="s">
        <v>453</v>
      </c>
      <c r="G244" s="150">
        <v>43242</v>
      </c>
      <c r="H244" s="449" t="s">
        <v>1490</v>
      </c>
      <c r="I244" s="449" t="s">
        <v>963</v>
      </c>
    </row>
    <row r="245" spans="1:13" x14ac:dyDescent="0.25">
      <c r="A245" s="488">
        <v>3</v>
      </c>
      <c r="B245" s="491" t="s">
        <v>103</v>
      </c>
      <c r="C245" s="483" t="s">
        <v>266</v>
      </c>
      <c r="D245" s="67"/>
      <c r="E245" s="447">
        <v>1</v>
      </c>
      <c r="F245" s="451" t="s">
        <v>267</v>
      </c>
      <c r="G245" s="150">
        <v>43242</v>
      </c>
      <c r="H245" s="449" t="s">
        <v>1490</v>
      </c>
      <c r="I245" s="449" t="s">
        <v>963</v>
      </c>
    </row>
    <row r="246" spans="1:13" x14ac:dyDescent="0.25">
      <c r="A246" s="489"/>
      <c r="B246" s="492"/>
      <c r="C246" s="485"/>
      <c r="D246" s="67"/>
      <c r="E246" s="447">
        <f t="shared" ref="E246:E250" si="15">E245+1</f>
        <v>2</v>
      </c>
      <c r="F246" s="451" t="s">
        <v>1501</v>
      </c>
      <c r="G246" s="150">
        <v>43242</v>
      </c>
      <c r="H246" s="449" t="s">
        <v>1490</v>
      </c>
      <c r="I246" s="449" t="s">
        <v>963</v>
      </c>
    </row>
    <row r="247" spans="1:13" x14ac:dyDescent="0.25">
      <c r="A247" s="489"/>
      <c r="B247" s="492"/>
      <c r="C247" s="483" t="s">
        <v>269</v>
      </c>
      <c r="D247" s="67"/>
      <c r="E247" s="447">
        <v>1</v>
      </c>
      <c r="F247" s="451" t="s">
        <v>267</v>
      </c>
      <c r="G247" s="150">
        <v>43242</v>
      </c>
      <c r="H247" s="449" t="s">
        <v>1490</v>
      </c>
      <c r="I247" s="449" t="s">
        <v>963</v>
      </c>
    </row>
    <row r="248" spans="1:13" x14ac:dyDescent="0.25">
      <c r="A248" s="490"/>
      <c r="B248" s="493"/>
      <c r="C248" s="485"/>
      <c r="D248" s="67"/>
      <c r="E248" s="447">
        <f t="shared" si="15"/>
        <v>2</v>
      </c>
      <c r="F248" s="451" t="s">
        <v>270</v>
      </c>
      <c r="G248" s="150">
        <v>43242</v>
      </c>
      <c r="H248" s="449" t="s">
        <v>1490</v>
      </c>
      <c r="I248" s="449" t="s">
        <v>963</v>
      </c>
    </row>
    <row r="249" spans="1:13" x14ac:dyDescent="0.25">
      <c r="A249" s="514">
        <v>4</v>
      </c>
      <c r="B249" s="515" t="s">
        <v>1502</v>
      </c>
      <c r="C249" s="451"/>
      <c r="D249" s="67"/>
      <c r="E249" s="447">
        <v>1</v>
      </c>
      <c r="F249" s="451" t="s">
        <v>556</v>
      </c>
      <c r="G249" s="150">
        <v>43242</v>
      </c>
      <c r="H249" s="449" t="s">
        <v>1490</v>
      </c>
      <c r="I249" s="449" t="s">
        <v>963</v>
      </c>
    </row>
    <row r="250" spans="1:13" x14ac:dyDescent="0.25">
      <c r="A250" s="514"/>
      <c r="B250" s="515"/>
      <c r="C250" s="451"/>
      <c r="D250" s="67"/>
      <c r="E250" s="447">
        <f t="shared" si="15"/>
        <v>2</v>
      </c>
      <c r="F250" s="451" t="s">
        <v>557</v>
      </c>
      <c r="G250" s="150">
        <v>43242</v>
      </c>
      <c r="H250" s="449" t="s">
        <v>1490</v>
      </c>
      <c r="I250" s="449" t="s">
        <v>963</v>
      </c>
    </row>
    <row r="251" spans="1:13" x14ac:dyDescent="0.25">
      <c r="A251" s="488">
        <v>5</v>
      </c>
      <c r="B251" s="494" t="s">
        <v>401</v>
      </c>
      <c r="C251" s="483" t="s">
        <v>200</v>
      </c>
      <c r="D251" s="486" t="s">
        <v>407</v>
      </c>
      <c r="E251" s="447">
        <v>1</v>
      </c>
      <c r="F251" s="451" t="s">
        <v>408</v>
      </c>
      <c r="G251" s="150">
        <v>43242</v>
      </c>
      <c r="H251" s="449" t="s">
        <v>1490</v>
      </c>
      <c r="I251" s="449" t="s">
        <v>963</v>
      </c>
    </row>
    <row r="252" spans="1:13" x14ac:dyDescent="0.25">
      <c r="A252" s="489"/>
      <c r="B252" s="496"/>
      <c r="C252" s="484"/>
      <c r="D252" s="487"/>
      <c r="E252" s="447">
        <f t="shared" ref="E252:E265" si="16">E251+1</f>
        <v>2</v>
      </c>
      <c r="F252" s="451" t="s">
        <v>404</v>
      </c>
      <c r="G252" s="150">
        <v>43242</v>
      </c>
      <c r="H252" s="449" t="s">
        <v>1490</v>
      </c>
      <c r="I252" s="449" t="s">
        <v>963</v>
      </c>
    </row>
    <row r="253" spans="1:13" x14ac:dyDescent="0.25">
      <c r="A253" s="489"/>
      <c r="B253" s="496"/>
      <c r="C253" s="485"/>
      <c r="D253" s="442" t="s">
        <v>405</v>
      </c>
      <c r="E253" s="447">
        <f>E252+1</f>
        <v>3</v>
      </c>
      <c r="F253" s="451" t="s">
        <v>409</v>
      </c>
      <c r="G253" s="150">
        <v>43242</v>
      </c>
      <c r="H253" s="449" t="s">
        <v>1490</v>
      </c>
      <c r="I253" s="449" t="s">
        <v>963</v>
      </c>
    </row>
    <row r="254" spans="1:13" x14ac:dyDescent="0.25">
      <c r="A254" s="489"/>
      <c r="B254" s="496"/>
      <c r="C254" s="483" t="s">
        <v>243</v>
      </c>
      <c r="D254" s="486" t="s">
        <v>402</v>
      </c>
      <c r="E254" s="447">
        <f t="shared" si="16"/>
        <v>4</v>
      </c>
      <c r="F254" s="451" t="s">
        <v>403</v>
      </c>
      <c r="G254" s="150">
        <v>43242</v>
      </c>
      <c r="H254" s="449" t="s">
        <v>1490</v>
      </c>
      <c r="I254" s="449" t="s">
        <v>963</v>
      </c>
    </row>
    <row r="255" spans="1:13" x14ac:dyDescent="0.25">
      <c r="A255" s="489"/>
      <c r="B255" s="496"/>
      <c r="C255" s="484"/>
      <c r="D255" s="487"/>
      <c r="E255" s="447">
        <f t="shared" si="16"/>
        <v>5</v>
      </c>
      <c r="F255" s="451" t="s">
        <v>404</v>
      </c>
      <c r="G255" s="150">
        <v>43242</v>
      </c>
      <c r="H255" s="449" t="s">
        <v>1490</v>
      </c>
      <c r="I255" s="449" t="s">
        <v>963</v>
      </c>
    </row>
    <row r="256" spans="1:13" x14ac:dyDescent="0.25">
      <c r="A256" s="489"/>
      <c r="B256" s="496"/>
      <c r="C256" s="485"/>
      <c r="D256" s="442" t="s">
        <v>405</v>
      </c>
      <c r="E256" s="447">
        <f>E255+1</f>
        <v>6</v>
      </c>
      <c r="F256" s="451" t="s">
        <v>533</v>
      </c>
      <c r="G256" s="150">
        <v>43242</v>
      </c>
      <c r="H256" s="449" t="s">
        <v>1490</v>
      </c>
      <c r="I256" s="449" t="s">
        <v>963</v>
      </c>
    </row>
    <row r="257" spans="1:13" x14ac:dyDescent="0.25">
      <c r="A257" s="489"/>
      <c r="B257" s="496"/>
      <c r="C257" s="483" t="s">
        <v>490</v>
      </c>
      <c r="D257" s="486" t="s">
        <v>407</v>
      </c>
      <c r="E257" s="447">
        <f>E256+1</f>
        <v>7</v>
      </c>
      <c r="F257" s="451" t="s">
        <v>408</v>
      </c>
      <c r="G257" s="150">
        <v>43242</v>
      </c>
      <c r="H257" s="449" t="s">
        <v>1490</v>
      </c>
      <c r="I257" s="449" t="s">
        <v>963</v>
      </c>
    </row>
    <row r="258" spans="1:13" x14ac:dyDescent="0.25">
      <c r="A258" s="489"/>
      <c r="B258" s="496"/>
      <c r="C258" s="484"/>
      <c r="D258" s="487"/>
      <c r="E258" s="447">
        <f t="shared" si="16"/>
        <v>8</v>
      </c>
      <c r="F258" s="451" t="s">
        <v>404</v>
      </c>
      <c r="G258" s="150">
        <v>43242</v>
      </c>
      <c r="H258" s="449" t="s">
        <v>1490</v>
      </c>
      <c r="I258" s="449" t="s">
        <v>963</v>
      </c>
    </row>
    <row r="259" spans="1:13" x14ac:dyDescent="0.25">
      <c r="A259" s="489"/>
      <c r="B259" s="496"/>
      <c r="C259" s="484"/>
      <c r="D259" s="442" t="s">
        <v>405</v>
      </c>
      <c r="E259" s="447">
        <f t="shared" si="16"/>
        <v>9</v>
      </c>
      <c r="F259" s="451" t="s">
        <v>534</v>
      </c>
      <c r="G259" s="150">
        <v>43242</v>
      </c>
      <c r="H259" s="449" t="s">
        <v>1490</v>
      </c>
      <c r="I259" s="449" t="s">
        <v>963</v>
      </c>
    </row>
    <row r="260" spans="1:13" ht="28.5" x14ac:dyDescent="0.25">
      <c r="A260" s="489"/>
      <c r="B260" s="496"/>
      <c r="C260" s="542" t="s">
        <v>1503</v>
      </c>
      <c r="D260" s="563" t="s">
        <v>1504</v>
      </c>
      <c r="E260" s="140">
        <f t="shared" si="16"/>
        <v>10</v>
      </c>
      <c r="F260" s="139" t="s">
        <v>1505</v>
      </c>
      <c r="G260" s="150">
        <v>43235</v>
      </c>
      <c r="H260" s="449" t="s">
        <v>1267</v>
      </c>
      <c r="I260" s="452" t="s">
        <v>963</v>
      </c>
    </row>
    <row r="261" spans="1:13" ht="28.5" x14ac:dyDescent="0.25">
      <c r="A261" s="489"/>
      <c r="B261" s="496"/>
      <c r="C261" s="543"/>
      <c r="D261" s="564"/>
      <c r="E261" s="140">
        <f t="shared" si="16"/>
        <v>11</v>
      </c>
      <c r="F261" s="139" t="s">
        <v>1506</v>
      </c>
      <c r="G261" s="150">
        <v>43235</v>
      </c>
      <c r="H261" s="449" t="s">
        <v>1267</v>
      </c>
      <c r="I261" s="452" t="s">
        <v>963</v>
      </c>
    </row>
    <row r="262" spans="1:13" s="187" customFormat="1" x14ac:dyDescent="0.25">
      <c r="A262" s="489"/>
      <c r="B262" s="496"/>
      <c r="C262" s="483" t="s">
        <v>1507</v>
      </c>
      <c r="D262" s="486" t="s">
        <v>402</v>
      </c>
      <c r="E262" s="447">
        <v>12</v>
      </c>
      <c r="F262" s="451" t="s">
        <v>403</v>
      </c>
      <c r="G262" s="150">
        <v>43242</v>
      </c>
      <c r="H262" s="449" t="s">
        <v>1490</v>
      </c>
      <c r="I262" s="449" t="s">
        <v>963</v>
      </c>
      <c r="J262" s="185"/>
      <c r="K262" s="186"/>
      <c r="L262" s="185"/>
    </row>
    <row r="263" spans="1:13" s="187" customFormat="1" x14ac:dyDescent="0.25">
      <c r="A263" s="489"/>
      <c r="B263" s="496"/>
      <c r="C263" s="484"/>
      <c r="D263" s="487"/>
      <c r="E263" s="447">
        <f t="shared" si="16"/>
        <v>13</v>
      </c>
      <c r="F263" s="451" t="s">
        <v>404</v>
      </c>
      <c r="G263" s="150">
        <v>43242</v>
      </c>
      <c r="H263" s="449" t="s">
        <v>1490</v>
      </c>
      <c r="I263" s="449" t="s">
        <v>963</v>
      </c>
      <c r="J263" s="185"/>
      <c r="K263" s="186"/>
      <c r="L263" s="185"/>
    </row>
    <row r="264" spans="1:13" s="187" customFormat="1" x14ac:dyDescent="0.25">
      <c r="A264" s="489"/>
      <c r="B264" s="496"/>
      <c r="C264" s="484"/>
      <c r="D264" s="486" t="s">
        <v>405</v>
      </c>
      <c r="E264" s="447">
        <f t="shared" si="16"/>
        <v>14</v>
      </c>
      <c r="F264" s="451" t="s">
        <v>536</v>
      </c>
      <c r="G264" s="150">
        <v>43242</v>
      </c>
      <c r="H264" s="449" t="s">
        <v>1490</v>
      </c>
      <c r="I264" s="449" t="s">
        <v>963</v>
      </c>
      <c r="J264" s="185"/>
      <c r="K264" s="186"/>
      <c r="L264" s="185"/>
    </row>
    <row r="265" spans="1:13" s="187" customFormat="1" x14ac:dyDescent="0.25">
      <c r="A265" s="490"/>
      <c r="B265" s="495"/>
      <c r="C265" s="485"/>
      <c r="D265" s="487"/>
      <c r="E265" s="447">
        <f t="shared" si="16"/>
        <v>15</v>
      </c>
      <c r="F265" s="451" t="s">
        <v>537</v>
      </c>
      <c r="G265" s="150">
        <v>43242</v>
      </c>
      <c r="H265" s="449" t="s">
        <v>1490</v>
      </c>
      <c r="I265" s="449" t="s">
        <v>963</v>
      </c>
      <c r="J265" s="185"/>
      <c r="K265" s="186"/>
      <c r="L265" s="185"/>
    </row>
    <row r="266" spans="1:13" s="3" customFormat="1" x14ac:dyDescent="0.25">
      <c r="A266" s="514">
        <v>6</v>
      </c>
      <c r="B266" s="515" t="s">
        <v>1508</v>
      </c>
      <c r="C266" s="451"/>
      <c r="D266" s="67"/>
      <c r="E266" s="447">
        <v>1</v>
      </c>
      <c r="F266" s="451" t="s">
        <v>272</v>
      </c>
      <c r="G266" s="150">
        <v>43242</v>
      </c>
      <c r="H266" s="449" t="s">
        <v>1490</v>
      </c>
      <c r="I266" s="449" t="s">
        <v>963</v>
      </c>
      <c r="J266" s="452"/>
      <c r="K266" s="4"/>
      <c r="L266" s="452"/>
      <c r="M266" s="454"/>
    </row>
    <row r="267" spans="1:13" s="3" customFormat="1" x14ac:dyDescent="0.25">
      <c r="A267" s="514"/>
      <c r="B267" s="515"/>
      <c r="C267" s="451"/>
      <c r="D267" s="67"/>
      <c r="E267" s="447">
        <f>E266+1</f>
        <v>2</v>
      </c>
      <c r="F267" s="451" t="s">
        <v>457</v>
      </c>
      <c r="G267" s="150">
        <v>43242</v>
      </c>
      <c r="H267" s="449" t="s">
        <v>1490</v>
      </c>
      <c r="I267" s="449" t="s">
        <v>963</v>
      </c>
      <c r="J267" s="455"/>
      <c r="K267" s="4"/>
      <c r="L267" s="452"/>
      <c r="M267" s="454"/>
    </row>
    <row r="268" spans="1:13" s="3" customFormat="1" x14ac:dyDescent="0.25">
      <c r="A268" s="514"/>
      <c r="B268" s="515"/>
      <c r="C268" s="451"/>
      <c r="D268" s="67"/>
      <c r="E268" s="447">
        <f>E267+1</f>
        <v>3</v>
      </c>
      <c r="F268" s="451" t="s">
        <v>273</v>
      </c>
      <c r="G268" s="150">
        <v>43242</v>
      </c>
      <c r="H268" s="449" t="s">
        <v>1490</v>
      </c>
      <c r="I268" s="449" t="s">
        <v>963</v>
      </c>
      <c r="J268" s="452"/>
      <c r="K268" s="4"/>
      <c r="L268" s="452"/>
      <c r="M268" s="454"/>
    </row>
    <row r="269" spans="1:13" s="3" customFormat="1" x14ac:dyDescent="0.25">
      <c r="A269" s="488">
        <v>7</v>
      </c>
      <c r="B269" s="494" t="s">
        <v>274</v>
      </c>
      <c r="C269" s="451"/>
      <c r="D269" s="67"/>
      <c r="E269" s="447">
        <v>1</v>
      </c>
      <c r="F269" s="451" t="s">
        <v>414</v>
      </c>
      <c r="G269" s="150">
        <v>43242</v>
      </c>
      <c r="H269" s="449" t="s">
        <v>1490</v>
      </c>
      <c r="I269" s="449" t="s">
        <v>963</v>
      </c>
      <c r="J269" s="452"/>
      <c r="K269" s="4"/>
      <c r="L269" s="452"/>
      <c r="M269" s="454"/>
    </row>
    <row r="270" spans="1:13" s="3" customFormat="1" x14ac:dyDescent="0.25">
      <c r="A270" s="489"/>
      <c r="B270" s="496"/>
      <c r="C270" s="451"/>
      <c r="D270" s="67"/>
      <c r="E270" s="447">
        <f t="shared" ref="E270:E272" si="17">E269+1</f>
        <v>2</v>
      </c>
      <c r="F270" s="451" t="s">
        <v>458</v>
      </c>
      <c r="G270" s="150">
        <v>43242</v>
      </c>
      <c r="H270" s="449" t="s">
        <v>1490</v>
      </c>
      <c r="I270" s="449" t="s">
        <v>963</v>
      </c>
      <c r="J270" s="452"/>
      <c r="K270" s="4"/>
      <c r="L270" s="452"/>
      <c r="M270" s="454"/>
    </row>
    <row r="271" spans="1:13" s="3" customFormat="1" x14ac:dyDescent="0.25">
      <c r="A271" s="489"/>
      <c r="B271" s="496"/>
      <c r="C271" s="549" t="s">
        <v>509</v>
      </c>
      <c r="D271" s="67"/>
      <c r="E271" s="447">
        <f t="shared" si="17"/>
        <v>3</v>
      </c>
      <c r="F271" s="451" t="s">
        <v>551</v>
      </c>
      <c r="G271" s="150">
        <v>43242</v>
      </c>
      <c r="H271" s="449" t="s">
        <v>1490</v>
      </c>
      <c r="I271" s="449" t="s">
        <v>963</v>
      </c>
      <c r="J271" s="452"/>
      <c r="K271" s="4"/>
      <c r="L271" s="452"/>
      <c r="M271" s="454"/>
    </row>
    <row r="272" spans="1:13" s="3" customFormat="1" x14ac:dyDescent="0.25">
      <c r="A272" s="489"/>
      <c r="B272" s="496"/>
      <c r="C272" s="549"/>
      <c r="D272" s="67"/>
      <c r="E272" s="447">
        <f t="shared" si="17"/>
        <v>4</v>
      </c>
      <c r="F272" s="451" t="s">
        <v>417</v>
      </c>
      <c r="G272" s="150">
        <v>43242</v>
      </c>
      <c r="H272" s="449" t="s">
        <v>1490</v>
      </c>
      <c r="I272" s="449" t="s">
        <v>963</v>
      </c>
      <c r="J272" s="452"/>
      <c r="K272" s="4"/>
      <c r="L272" s="452"/>
      <c r="M272" s="454"/>
    </row>
    <row r="273" spans="1:13" s="153" customFormat="1" x14ac:dyDescent="0.25">
      <c r="A273" s="489"/>
      <c r="B273" s="496"/>
      <c r="C273" s="197" t="s">
        <v>1509</v>
      </c>
      <c r="D273" s="198"/>
      <c r="E273" s="199"/>
      <c r="F273" s="197"/>
      <c r="G273" s="57"/>
      <c r="H273" s="58"/>
      <c r="I273" s="58"/>
      <c r="J273" s="58"/>
      <c r="K273" s="152"/>
      <c r="L273" s="58"/>
    </row>
    <row r="274" spans="1:13" s="3" customFormat="1" x14ac:dyDescent="0.25">
      <c r="A274" s="489"/>
      <c r="B274" s="496"/>
      <c r="C274" s="451" t="s">
        <v>1510</v>
      </c>
      <c r="D274" s="67"/>
      <c r="E274" s="436">
        <f>E272+1</f>
        <v>5</v>
      </c>
      <c r="F274" s="451" t="s">
        <v>335</v>
      </c>
      <c r="G274" s="150">
        <v>43242</v>
      </c>
      <c r="H274" s="449" t="s">
        <v>1490</v>
      </c>
      <c r="I274" s="449" t="s">
        <v>963</v>
      </c>
      <c r="J274" s="452"/>
      <c r="K274" s="4"/>
      <c r="L274" s="452"/>
      <c r="M274" s="454"/>
    </row>
    <row r="275" spans="1:13" s="3" customFormat="1" x14ac:dyDescent="0.25">
      <c r="A275" s="489"/>
      <c r="B275" s="496"/>
      <c r="C275" s="451" t="s">
        <v>200</v>
      </c>
      <c r="D275" s="67"/>
      <c r="E275" s="436">
        <f t="shared" ref="E275:E285" si="18">E274+1</f>
        <v>6</v>
      </c>
      <c r="F275" s="451" t="s">
        <v>492</v>
      </c>
      <c r="G275" s="150">
        <v>43242</v>
      </c>
      <c r="H275" s="449" t="s">
        <v>1490</v>
      </c>
      <c r="I275" s="449" t="s">
        <v>963</v>
      </c>
      <c r="J275" s="452"/>
      <c r="K275" s="4"/>
      <c r="L275" s="452"/>
      <c r="M275" s="454"/>
    </row>
    <row r="276" spans="1:13" s="3" customFormat="1" x14ac:dyDescent="0.25">
      <c r="A276" s="489"/>
      <c r="B276" s="496"/>
      <c r="C276" s="483" t="s">
        <v>493</v>
      </c>
      <c r="D276" s="67"/>
      <c r="E276" s="436">
        <f>E275+1</f>
        <v>7</v>
      </c>
      <c r="F276" s="451" t="s">
        <v>340</v>
      </c>
      <c r="G276" s="150">
        <v>43242</v>
      </c>
      <c r="H276" s="449" t="s">
        <v>1490</v>
      </c>
      <c r="I276" s="449" t="s">
        <v>963</v>
      </c>
      <c r="J276" s="452"/>
      <c r="K276" s="4"/>
      <c r="L276" s="452"/>
      <c r="M276" s="454"/>
    </row>
    <row r="277" spans="1:13" s="3" customFormat="1" x14ac:dyDescent="0.25">
      <c r="A277" s="489"/>
      <c r="B277" s="496"/>
      <c r="C277" s="485"/>
      <c r="D277" s="67"/>
      <c r="E277" s="436">
        <f>E276+1</f>
        <v>8</v>
      </c>
      <c r="F277" s="451" t="s">
        <v>338</v>
      </c>
      <c r="G277" s="150">
        <v>43242</v>
      </c>
      <c r="H277" s="449" t="s">
        <v>1490</v>
      </c>
      <c r="I277" s="449" t="s">
        <v>963</v>
      </c>
      <c r="J277" s="452"/>
      <c r="K277" s="4"/>
      <c r="L277" s="452"/>
      <c r="M277" s="454"/>
    </row>
    <row r="278" spans="1:13" s="3" customFormat="1" x14ac:dyDescent="0.25">
      <c r="A278" s="489"/>
      <c r="B278" s="496"/>
      <c r="C278" s="439" t="s">
        <v>494</v>
      </c>
      <c r="D278" s="67"/>
      <c r="E278" s="436">
        <f>E277+1</f>
        <v>9</v>
      </c>
      <c r="F278" s="451" t="s">
        <v>1511</v>
      </c>
      <c r="G278" s="150">
        <v>43242</v>
      </c>
      <c r="H278" s="449" t="s">
        <v>1490</v>
      </c>
      <c r="I278" s="449" t="s">
        <v>963</v>
      </c>
      <c r="J278" s="452"/>
      <c r="K278" s="4"/>
      <c r="L278" s="452"/>
      <c r="M278" s="454"/>
    </row>
    <row r="279" spans="1:13" x14ac:dyDescent="0.25">
      <c r="A279" s="489"/>
      <c r="B279" s="496"/>
      <c r="C279" s="483" t="s">
        <v>1499</v>
      </c>
      <c r="D279" s="67"/>
      <c r="E279" s="436">
        <f>E278+1</f>
        <v>10</v>
      </c>
      <c r="F279" s="451" t="s">
        <v>340</v>
      </c>
      <c r="G279" s="150">
        <v>43242</v>
      </c>
      <c r="H279" s="449" t="s">
        <v>1490</v>
      </c>
      <c r="I279" s="449" t="s">
        <v>963</v>
      </c>
    </row>
    <row r="280" spans="1:13" x14ac:dyDescent="0.25">
      <c r="A280" s="489"/>
      <c r="B280" s="496"/>
      <c r="C280" s="485"/>
      <c r="D280" s="67"/>
      <c r="E280" s="436">
        <f t="shared" si="18"/>
        <v>11</v>
      </c>
      <c r="F280" s="451" t="s">
        <v>338</v>
      </c>
      <c r="G280" s="150">
        <v>43242</v>
      </c>
      <c r="H280" s="449" t="s">
        <v>1490</v>
      </c>
      <c r="I280" s="449" t="s">
        <v>963</v>
      </c>
    </row>
    <row r="281" spans="1:13" ht="28.5" x14ac:dyDescent="0.25">
      <c r="A281" s="489"/>
      <c r="B281" s="496"/>
      <c r="C281" s="139" t="s">
        <v>702</v>
      </c>
      <c r="D281" s="141"/>
      <c r="E281" s="231">
        <f>E280+1</f>
        <v>12</v>
      </c>
      <c r="F281" s="139" t="s">
        <v>704</v>
      </c>
      <c r="G281" s="150">
        <v>43235</v>
      </c>
      <c r="H281" s="449" t="s">
        <v>1267</v>
      </c>
      <c r="I281" s="452" t="s">
        <v>963</v>
      </c>
    </row>
    <row r="282" spans="1:13" s="188" customFormat="1" x14ac:dyDescent="0.25">
      <c r="A282" s="489"/>
      <c r="B282" s="496"/>
      <c r="C282" s="439" t="s">
        <v>529</v>
      </c>
      <c r="D282" s="67"/>
      <c r="E282" s="443">
        <f>E281+1</f>
        <v>13</v>
      </c>
      <c r="F282" s="451" t="s">
        <v>1498</v>
      </c>
      <c r="G282" s="150">
        <v>43242</v>
      </c>
      <c r="H282" s="449" t="s">
        <v>1490</v>
      </c>
      <c r="I282" s="449" t="s">
        <v>963</v>
      </c>
      <c r="J282" s="185"/>
      <c r="K282" s="186"/>
      <c r="L282" s="185"/>
      <c r="M282" s="187"/>
    </row>
    <row r="283" spans="1:13" s="181" customFormat="1" x14ac:dyDescent="0.25">
      <c r="A283" s="489"/>
      <c r="B283" s="496"/>
      <c r="C283" s="438" t="s">
        <v>343</v>
      </c>
      <c r="D283" s="441"/>
      <c r="E283" s="436">
        <f>E282+1</f>
        <v>14</v>
      </c>
      <c r="F283" s="438" t="s">
        <v>344</v>
      </c>
      <c r="G283" s="150">
        <v>43242</v>
      </c>
      <c r="H283" s="449" t="s">
        <v>1490</v>
      </c>
      <c r="I283" s="449" t="s">
        <v>963</v>
      </c>
      <c r="J283" s="448"/>
      <c r="K283" s="180"/>
      <c r="L283" s="448"/>
      <c r="M283" s="450"/>
    </row>
    <row r="284" spans="1:13" s="181" customFormat="1" x14ac:dyDescent="0.25">
      <c r="A284" s="489"/>
      <c r="B284" s="496"/>
      <c r="C284" s="438" t="s">
        <v>345</v>
      </c>
      <c r="D284" s="441"/>
      <c r="E284" s="436">
        <f t="shared" si="18"/>
        <v>15</v>
      </c>
      <c r="F284" s="438" t="s">
        <v>35</v>
      </c>
      <c r="G284" s="150">
        <v>43242</v>
      </c>
      <c r="H284" s="449" t="s">
        <v>1490</v>
      </c>
      <c r="I284" s="449" t="s">
        <v>963</v>
      </c>
      <c r="J284" s="448"/>
      <c r="K284" s="180"/>
      <c r="L284" s="448"/>
      <c r="M284" s="450"/>
    </row>
    <row r="285" spans="1:13" s="181" customFormat="1" x14ac:dyDescent="0.25">
      <c r="A285" s="489"/>
      <c r="B285" s="496"/>
      <c r="C285" s="438" t="s">
        <v>347</v>
      </c>
      <c r="D285" s="441"/>
      <c r="E285" s="436">
        <f t="shared" si="18"/>
        <v>16</v>
      </c>
      <c r="F285" s="438" t="s">
        <v>35</v>
      </c>
      <c r="G285" s="150">
        <v>43242</v>
      </c>
      <c r="H285" s="449" t="s">
        <v>1490</v>
      </c>
      <c r="I285" s="449" t="s">
        <v>963</v>
      </c>
      <c r="J285" s="448"/>
      <c r="K285" s="180"/>
      <c r="L285" s="448"/>
      <c r="M285" s="450"/>
    </row>
    <row r="286" spans="1:13" s="153" customFormat="1" ht="28.5" x14ac:dyDescent="0.25">
      <c r="A286" s="489"/>
      <c r="B286" s="496"/>
      <c r="C286" s="197" t="s">
        <v>552</v>
      </c>
      <c r="D286" s="198"/>
      <c r="E286" s="199"/>
      <c r="F286" s="197"/>
      <c r="G286" s="57"/>
      <c r="H286" s="58"/>
      <c r="I286" s="58"/>
      <c r="J286" s="58"/>
      <c r="K286" s="152"/>
      <c r="L286" s="58"/>
    </row>
    <row r="287" spans="1:13" x14ac:dyDescent="0.25">
      <c r="A287" s="489"/>
      <c r="B287" s="496"/>
      <c r="C287" s="451" t="s">
        <v>418</v>
      </c>
      <c r="D287" s="67"/>
      <c r="E287" s="447">
        <f>E285+1</f>
        <v>17</v>
      </c>
      <c r="F287" s="451" t="s">
        <v>446</v>
      </c>
      <c r="G287" s="150">
        <v>43242</v>
      </c>
      <c r="H287" s="449" t="s">
        <v>1490</v>
      </c>
      <c r="I287" s="449" t="s">
        <v>963</v>
      </c>
    </row>
    <row r="288" spans="1:13" s="3" customFormat="1" x14ac:dyDescent="0.25">
      <c r="A288" s="489"/>
      <c r="B288" s="496"/>
      <c r="C288" s="451" t="s">
        <v>90</v>
      </c>
      <c r="D288" s="67"/>
      <c r="E288" s="447">
        <f t="shared" ref="E288:E296" si="19">E287+1</f>
        <v>18</v>
      </c>
      <c r="F288" s="451" t="s">
        <v>499</v>
      </c>
      <c r="G288" s="150">
        <v>43242</v>
      </c>
      <c r="H288" s="449" t="s">
        <v>1490</v>
      </c>
      <c r="I288" s="449" t="s">
        <v>963</v>
      </c>
      <c r="J288" s="452"/>
      <c r="K288" s="4"/>
      <c r="L288" s="452"/>
    </row>
    <row r="289" spans="1:13" s="3" customFormat="1" x14ac:dyDescent="0.25">
      <c r="A289" s="489"/>
      <c r="B289" s="496"/>
      <c r="C289" s="483" t="s">
        <v>493</v>
      </c>
      <c r="D289" s="67"/>
      <c r="E289" s="447">
        <f t="shared" si="19"/>
        <v>19</v>
      </c>
      <c r="F289" s="451" t="s">
        <v>340</v>
      </c>
      <c r="G289" s="150">
        <v>43242</v>
      </c>
      <c r="H289" s="449" t="s">
        <v>1490</v>
      </c>
      <c r="I289" s="449" t="s">
        <v>963</v>
      </c>
      <c r="J289" s="452"/>
      <c r="K289" s="4"/>
      <c r="L289" s="452"/>
      <c r="M289" s="454"/>
    </row>
    <row r="290" spans="1:13" s="3" customFormat="1" x14ac:dyDescent="0.25">
      <c r="A290" s="489"/>
      <c r="B290" s="496"/>
      <c r="C290" s="485"/>
      <c r="D290" s="67"/>
      <c r="E290" s="447">
        <f t="shared" si="19"/>
        <v>20</v>
      </c>
      <c r="F290" s="451" t="s">
        <v>501</v>
      </c>
      <c r="G290" s="150">
        <v>43242</v>
      </c>
      <c r="H290" s="449" t="s">
        <v>1490</v>
      </c>
      <c r="I290" s="449" t="s">
        <v>963</v>
      </c>
      <c r="J290" s="452"/>
      <c r="K290" s="4"/>
      <c r="L290" s="452"/>
      <c r="M290" s="454"/>
    </row>
    <row r="291" spans="1:13" s="3" customFormat="1" x14ac:dyDescent="0.25">
      <c r="A291" s="489"/>
      <c r="B291" s="496"/>
      <c r="C291" s="439" t="s">
        <v>494</v>
      </c>
      <c r="D291" s="67"/>
      <c r="E291" s="447">
        <f t="shared" si="19"/>
        <v>21</v>
      </c>
      <c r="F291" s="451" t="s">
        <v>1512</v>
      </c>
      <c r="G291" s="150">
        <v>43242</v>
      </c>
      <c r="H291" s="449" t="s">
        <v>1490</v>
      </c>
      <c r="I291" s="449" t="s">
        <v>963</v>
      </c>
      <c r="J291" s="452"/>
      <c r="K291" s="4"/>
      <c r="L291" s="452"/>
      <c r="M291" s="454"/>
    </row>
    <row r="292" spans="1:13" x14ac:dyDescent="0.25">
      <c r="A292" s="489"/>
      <c r="B292" s="496"/>
      <c r="C292" s="483" t="s">
        <v>1432</v>
      </c>
      <c r="D292" s="67"/>
      <c r="E292" s="447">
        <f t="shared" si="19"/>
        <v>22</v>
      </c>
      <c r="F292" s="451" t="s">
        <v>340</v>
      </c>
      <c r="G292" s="150">
        <v>43242</v>
      </c>
      <c r="H292" s="449" t="s">
        <v>1490</v>
      </c>
      <c r="I292" s="449" t="s">
        <v>963</v>
      </c>
    </row>
    <row r="293" spans="1:13" x14ac:dyDescent="0.25">
      <c r="A293" s="489"/>
      <c r="B293" s="496"/>
      <c r="C293" s="485"/>
      <c r="D293" s="67"/>
      <c r="E293" s="447">
        <f t="shared" si="19"/>
        <v>23</v>
      </c>
      <c r="F293" s="451" t="s">
        <v>501</v>
      </c>
      <c r="G293" s="150">
        <v>43242</v>
      </c>
      <c r="H293" s="449" t="s">
        <v>1490</v>
      </c>
      <c r="I293" s="449" t="s">
        <v>963</v>
      </c>
    </row>
    <row r="294" spans="1:13" s="181" customFormat="1" x14ac:dyDescent="0.25">
      <c r="A294" s="489"/>
      <c r="B294" s="496"/>
      <c r="C294" s="438" t="s">
        <v>343</v>
      </c>
      <c r="D294" s="441"/>
      <c r="E294" s="447">
        <f t="shared" si="19"/>
        <v>24</v>
      </c>
      <c r="F294" s="438" t="s">
        <v>451</v>
      </c>
      <c r="G294" s="150">
        <v>43242</v>
      </c>
      <c r="H294" s="449" t="s">
        <v>1490</v>
      </c>
      <c r="I294" s="449" t="s">
        <v>963</v>
      </c>
      <c r="J294" s="448"/>
      <c r="K294" s="180"/>
      <c r="L294" s="448"/>
      <c r="M294" s="450"/>
    </row>
    <row r="295" spans="1:13" s="181" customFormat="1" x14ac:dyDescent="0.25">
      <c r="A295" s="489"/>
      <c r="B295" s="496"/>
      <c r="C295" s="438" t="s">
        <v>345</v>
      </c>
      <c r="D295" s="441"/>
      <c r="E295" s="447">
        <f t="shared" si="19"/>
        <v>25</v>
      </c>
      <c r="F295" s="438" t="s">
        <v>501</v>
      </c>
      <c r="G295" s="150">
        <v>43242</v>
      </c>
      <c r="H295" s="449" t="s">
        <v>1490</v>
      </c>
      <c r="I295" s="449" t="s">
        <v>963</v>
      </c>
      <c r="J295" s="448"/>
      <c r="K295" s="180"/>
      <c r="L295" s="448"/>
      <c r="M295" s="450"/>
    </row>
    <row r="296" spans="1:13" s="181" customFormat="1" x14ac:dyDescent="0.25">
      <c r="A296" s="489"/>
      <c r="B296" s="496"/>
      <c r="C296" s="438" t="s">
        <v>347</v>
      </c>
      <c r="D296" s="441"/>
      <c r="E296" s="447">
        <f t="shared" si="19"/>
        <v>26</v>
      </c>
      <c r="F296" s="438" t="s">
        <v>501</v>
      </c>
      <c r="G296" s="150">
        <v>43242</v>
      </c>
      <c r="H296" s="449" t="s">
        <v>1490</v>
      </c>
      <c r="I296" s="449" t="s">
        <v>963</v>
      </c>
      <c r="J296" s="448"/>
      <c r="K296" s="180"/>
      <c r="L296" s="448"/>
      <c r="M296" s="450"/>
    </row>
    <row r="297" spans="1:13" s="3" customFormat="1" x14ac:dyDescent="0.25">
      <c r="A297" s="550">
        <v>8</v>
      </c>
      <c r="B297" s="565" t="s">
        <v>558</v>
      </c>
      <c r="C297" s="67" t="s">
        <v>43</v>
      </c>
      <c r="D297" s="67"/>
      <c r="E297" s="447">
        <v>1</v>
      </c>
      <c r="F297" s="451" t="s">
        <v>156</v>
      </c>
      <c r="G297" s="150">
        <v>43242</v>
      </c>
      <c r="H297" s="449" t="s">
        <v>1490</v>
      </c>
      <c r="I297" s="449" t="s">
        <v>963</v>
      </c>
      <c r="J297" s="452"/>
      <c r="K297" s="4"/>
      <c r="L297" s="452"/>
      <c r="M297" s="454"/>
    </row>
    <row r="298" spans="1:13" s="3" customFormat="1" x14ac:dyDescent="0.25">
      <c r="A298" s="550"/>
      <c r="B298" s="565"/>
      <c r="C298" s="67" t="s">
        <v>45</v>
      </c>
      <c r="D298" s="67"/>
      <c r="E298" s="447">
        <f>E297+1</f>
        <v>2</v>
      </c>
      <c r="F298" s="451">
        <v>1</v>
      </c>
      <c r="G298" s="150">
        <v>43242</v>
      </c>
      <c r="H298" s="449" t="s">
        <v>1490</v>
      </c>
      <c r="I298" s="449" t="s">
        <v>963</v>
      </c>
      <c r="J298" s="452"/>
      <c r="K298" s="4"/>
      <c r="L298" s="452"/>
      <c r="M298" s="454"/>
    </row>
    <row r="299" spans="1:13" s="3" customFormat="1" x14ac:dyDescent="0.25">
      <c r="A299" s="550"/>
      <c r="B299" s="565"/>
      <c r="C299" s="67" t="s">
        <v>460</v>
      </c>
      <c r="D299" s="67"/>
      <c r="E299" s="447">
        <f t="shared" ref="E299:E305" si="20">E298+1</f>
        <v>3</v>
      </c>
      <c r="F299" s="451" t="s">
        <v>559</v>
      </c>
      <c r="G299" s="150">
        <v>43242</v>
      </c>
      <c r="H299" s="449" t="s">
        <v>1490</v>
      </c>
      <c r="I299" s="449" t="s">
        <v>963</v>
      </c>
      <c r="J299" s="452"/>
      <c r="K299" s="4"/>
      <c r="L299" s="452"/>
      <c r="M299" s="454"/>
    </row>
    <row r="300" spans="1:13" s="3" customFormat="1" x14ac:dyDescent="0.25">
      <c r="A300" s="550"/>
      <c r="B300" s="565"/>
      <c r="C300" s="67" t="s">
        <v>425</v>
      </c>
      <c r="D300" s="67"/>
      <c r="E300" s="447">
        <f t="shared" si="20"/>
        <v>4</v>
      </c>
      <c r="F300" s="451" t="s">
        <v>6</v>
      </c>
      <c r="G300" s="150">
        <v>43242</v>
      </c>
      <c r="H300" s="449" t="s">
        <v>1490</v>
      </c>
      <c r="I300" s="449" t="s">
        <v>963</v>
      </c>
      <c r="J300" s="452"/>
      <c r="K300" s="4"/>
      <c r="L300" s="452"/>
      <c r="M300" s="454"/>
    </row>
    <row r="301" spans="1:13" s="3" customFormat="1" x14ac:dyDescent="0.25">
      <c r="A301" s="550"/>
      <c r="B301" s="565"/>
      <c r="C301" s="67" t="s">
        <v>200</v>
      </c>
      <c r="D301" s="67"/>
      <c r="E301" s="447">
        <f t="shared" si="20"/>
        <v>5</v>
      </c>
      <c r="F301" s="451" t="s">
        <v>1513</v>
      </c>
      <c r="G301" s="150">
        <v>43242</v>
      </c>
      <c r="H301" s="449" t="s">
        <v>1490</v>
      </c>
      <c r="I301" s="449" t="s">
        <v>963</v>
      </c>
      <c r="J301" s="452"/>
      <c r="K301" s="4"/>
      <c r="L301" s="452"/>
      <c r="M301" s="454"/>
    </row>
    <row r="302" spans="1:13" s="3" customFormat="1" x14ac:dyDescent="0.25">
      <c r="A302" s="550"/>
      <c r="B302" s="565"/>
      <c r="C302" s="67" t="s">
        <v>243</v>
      </c>
      <c r="D302" s="67"/>
      <c r="E302" s="447">
        <f t="shared" si="20"/>
        <v>6</v>
      </c>
      <c r="F302" s="451" t="s">
        <v>1513</v>
      </c>
      <c r="G302" s="150">
        <v>43242</v>
      </c>
      <c r="H302" s="449" t="s">
        <v>1490</v>
      </c>
      <c r="I302" s="449" t="s">
        <v>963</v>
      </c>
      <c r="J302" s="452"/>
      <c r="K302" s="4"/>
      <c r="L302" s="452"/>
      <c r="M302" s="454"/>
    </row>
    <row r="303" spans="1:13" s="3" customFormat="1" x14ac:dyDescent="0.25">
      <c r="A303" s="550"/>
      <c r="B303" s="565"/>
      <c r="C303" s="67" t="s">
        <v>330</v>
      </c>
      <c r="D303" s="67"/>
      <c r="E303" s="447">
        <f t="shared" si="20"/>
        <v>7</v>
      </c>
      <c r="F303" s="451" t="s">
        <v>1514</v>
      </c>
      <c r="G303" s="150">
        <v>43242</v>
      </c>
      <c r="H303" s="449" t="s">
        <v>1490</v>
      </c>
      <c r="I303" s="449" t="s">
        <v>963</v>
      </c>
      <c r="J303" s="452"/>
      <c r="K303" s="4"/>
      <c r="L303" s="452"/>
      <c r="M303" s="454"/>
    </row>
    <row r="304" spans="1:13" s="3" customFormat="1" x14ac:dyDescent="0.25">
      <c r="A304" s="550"/>
      <c r="B304" s="565"/>
      <c r="C304" s="67" t="s">
        <v>1515</v>
      </c>
      <c r="D304" s="67"/>
      <c r="E304" s="447">
        <f t="shared" si="20"/>
        <v>8</v>
      </c>
      <c r="F304" s="451" t="s">
        <v>1514</v>
      </c>
      <c r="G304" s="150">
        <v>43242</v>
      </c>
      <c r="H304" s="449" t="s">
        <v>1490</v>
      </c>
      <c r="I304" s="449" t="s">
        <v>963</v>
      </c>
      <c r="J304" s="452"/>
      <c r="K304" s="4"/>
      <c r="L304" s="452"/>
      <c r="M304" s="454"/>
    </row>
    <row r="305" spans="1:13" s="3" customFormat="1" x14ac:dyDescent="0.25">
      <c r="A305" s="550"/>
      <c r="B305" s="565"/>
      <c r="C305" s="67" t="s">
        <v>1516</v>
      </c>
      <c r="D305" s="67"/>
      <c r="E305" s="447">
        <f t="shared" si="20"/>
        <v>9</v>
      </c>
      <c r="F305" s="451" t="s">
        <v>463</v>
      </c>
      <c r="G305" s="150">
        <v>43242</v>
      </c>
      <c r="H305" s="449" t="s">
        <v>1490</v>
      </c>
      <c r="I305" s="449" t="s">
        <v>963</v>
      </c>
      <c r="J305" s="452"/>
      <c r="K305" s="4"/>
      <c r="L305" s="452"/>
      <c r="M305" s="454"/>
    </row>
    <row r="306" spans="1:13" s="3" customFormat="1" x14ac:dyDescent="0.25">
      <c r="A306" s="550"/>
      <c r="B306" s="565"/>
      <c r="C306" s="67" t="s">
        <v>1517</v>
      </c>
      <c r="D306" s="67"/>
      <c r="E306" s="447">
        <f>E305+1</f>
        <v>10</v>
      </c>
      <c r="F306" s="451" t="s">
        <v>426</v>
      </c>
      <c r="G306" s="150">
        <v>43242</v>
      </c>
      <c r="H306" s="449" t="s">
        <v>1490</v>
      </c>
      <c r="I306" s="449" t="s">
        <v>963</v>
      </c>
      <c r="J306" s="452"/>
      <c r="K306" s="4"/>
      <c r="L306" s="452"/>
      <c r="M306" s="454"/>
    </row>
    <row r="307" spans="1:13" s="189" customFormat="1" ht="28.5" x14ac:dyDescent="0.25">
      <c r="A307" s="550"/>
      <c r="B307" s="565"/>
      <c r="C307" s="139" t="s">
        <v>703</v>
      </c>
      <c r="D307" s="141"/>
      <c r="E307" s="231">
        <f>E306+1</f>
        <v>11</v>
      </c>
      <c r="F307" s="139" t="s">
        <v>1483</v>
      </c>
      <c r="G307" s="150">
        <v>43235</v>
      </c>
      <c r="H307" s="449" t="s">
        <v>1267</v>
      </c>
      <c r="I307" s="452" t="s">
        <v>963</v>
      </c>
      <c r="J307" s="140"/>
      <c r="K307" s="182"/>
      <c r="L307" s="140"/>
      <c r="M307" s="121"/>
    </row>
    <row r="308" spans="1:13" s="188" customFormat="1" x14ac:dyDescent="0.25">
      <c r="A308" s="550"/>
      <c r="B308" s="565"/>
      <c r="C308" s="439" t="s">
        <v>546</v>
      </c>
      <c r="D308" s="67"/>
      <c r="E308" s="447">
        <f t="shared" ref="E308:E313" si="21">E307+1</f>
        <v>12</v>
      </c>
      <c r="F308" s="451" t="s">
        <v>1483</v>
      </c>
      <c r="G308" s="150">
        <v>43242</v>
      </c>
      <c r="H308" s="449" t="s">
        <v>1490</v>
      </c>
      <c r="I308" s="449" t="s">
        <v>963</v>
      </c>
      <c r="J308" s="185"/>
      <c r="K308" s="186"/>
      <c r="L308" s="185"/>
      <c r="M308" s="187"/>
    </row>
    <row r="309" spans="1:13" s="3" customFormat="1" x14ac:dyDescent="0.25">
      <c r="A309" s="550"/>
      <c r="B309" s="565"/>
      <c r="C309" s="67" t="s">
        <v>37</v>
      </c>
      <c r="D309" s="67"/>
      <c r="E309" s="447">
        <f t="shared" si="21"/>
        <v>13</v>
      </c>
      <c r="F309" s="451" t="s">
        <v>463</v>
      </c>
      <c r="G309" s="150">
        <v>43242</v>
      </c>
      <c r="H309" s="449" t="s">
        <v>1490</v>
      </c>
      <c r="I309" s="449" t="s">
        <v>963</v>
      </c>
      <c r="J309" s="452"/>
      <c r="K309" s="4"/>
      <c r="L309" s="452"/>
      <c r="M309" s="454"/>
    </row>
    <row r="310" spans="1:13" s="3" customFormat="1" x14ac:dyDescent="0.25">
      <c r="A310" s="550"/>
      <c r="B310" s="565"/>
      <c r="C310" s="67" t="s">
        <v>38</v>
      </c>
      <c r="D310" s="67"/>
      <c r="E310" s="447">
        <f t="shared" si="21"/>
        <v>14</v>
      </c>
      <c r="F310" s="451" t="s">
        <v>463</v>
      </c>
      <c r="G310" s="150">
        <v>43242</v>
      </c>
      <c r="H310" s="449" t="s">
        <v>1490</v>
      </c>
      <c r="I310" s="449" t="s">
        <v>963</v>
      </c>
      <c r="J310" s="452"/>
      <c r="K310" s="4"/>
      <c r="L310" s="452"/>
      <c r="M310" s="454"/>
    </row>
    <row r="311" spans="1:13" s="3" customFormat="1" x14ac:dyDescent="0.25">
      <c r="A311" s="550"/>
      <c r="B311" s="565"/>
      <c r="C311" s="67" t="s">
        <v>39</v>
      </c>
      <c r="D311" s="67"/>
      <c r="E311" s="447">
        <f t="shared" si="21"/>
        <v>15</v>
      </c>
      <c r="F311" s="451" t="s">
        <v>463</v>
      </c>
      <c r="G311" s="150">
        <v>43242</v>
      </c>
      <c r="H311" s="449" t="s">
        <v>1490</v>
      </c>
      <c r="I311" s="449" t="s">
        <v>963</v>
      </c>
      <c r="J311" s="452"/>
      <c r="K311" s="4"/>
      <c r="L311" s="452"/>
      <c r="M311" s="454"/>
    </row>
    <row r="312" spans="1:13" s="3" customFormat="1" x14ac:dyDescent="0.25">
      <c r="A312" s="550"/>
      <c r="B312" s="565"/>
      <c r="C312" s="67" t="s">
        <v>40</v>
      </c>
      <c r="D312" s="67"/>
      <c r="E312" s="447">
        <f t="shared" si="21"/>
        <v>16</v>
      </c>
      <c r="F312" s="451" t="s">
        <v>1518</v>
      </c>
      <c r="G312" s="150">
        <v>43242</v>
      </c>
      <c r="H312" s="449" t="s">
        <v>1490</v>
      </c>
      <c r="I312" s="449" t="s">
        <v>963</v>
      </c>
      <c r="J312" s="452"/>
      <c r="K312" s="4"/>
      <c r="L312" s="452"/>
      <c r="M312" s="454"/>
    </row>
    <row r="313" spans="1:13" s="3" customFormat="1" x14ac:dyDescent="0.25">
      <c r="A313" s="550"/>
      <c r="B313" s="565"/>
      <c r="C313" s="67" t="s">
        <v>41</v>
      </c>
      <c r="D313" s="67"/>
      <c r="E313" s="447">
        <f t="shared" si="21"/>
        <v>17</v>
      </c>
      <c r="F313" s="451" t="s">
        <v>465</v>
      </c>
      <c r="G313" s="150">
        <v>43242</v>
      </c>
      <c r="H313" s="449" t="s">
        <v>1490</v>
      </c>
      <c r="I313" s="449" t="s">
        <v>963</v>
      </c>
      <c r="J313" s="452"/>
      <c r="K313" s="4"/>
      <c r="L313" s="452"/>
      <c r="M313" s="454"/>
    </row>
    <row r="314" spans="1:13" s="3" customFormat="1" x14ac:dyDescent="0.25">
      <c r="A314" s="521">
        <v>9</v>
      </c>
      <c r="B314" s="540" t="s">
        <v>1488</v>
      </c>
      <c r="C314" s="451"/>
      <c r="D314" s="67"/>
      <c r="E314" s="447">
        <v>1</v>
      </c>
      <c r="F314" s="451" t="s">
        <v>272</v>
      </c>
      <c r="G314" s="150">
        <v>43242</v>
      </c>
      <c r="H314" s="449" t="s">
        <v>1490</v>
      </c>
      <c r="I314" s="449" t="s">
        <v>963</v>
      </c>
      <c r="J314" s="454"/>
      <c r="K314" s="4"/>
      <c r="L314" s="452"/>
      <c r="M314" s="454"/>
    </row>
    <row r="315" spans="1:13" s="3" customFormat="1" x14ac:dyDescent="0.25">
      <c r="A315" s="522"/>
      <c r="B315" s="541"/>
      <c r="C315" s="451"/>
      <c r="D315" s="67"/>
      <c r="E315" s="447">
        <f>E314+1</f>
        <v>2</v>
      </c>
      <c r="F315" s="451" t="s">
        <v>457</v>
      </c>
      <c r="G315" s="150">
        <v>43242</v>
      </c>
      <c r="H315" s="449" t="s">
        <v>1490</v>
      </c>
      <c r="I315" s="449" t="s">
        <v>963</v>
      </c>
      <c r="J315" s="455"/>
      <c r="K315" s="4"/>
      <c r="L315" s="452"/>
      <c r="M315" s="454"/>
    </row>
    <row r="316" spans="1:13" s="3" customFormat="1" x14ac:dyDescent="0.25">
      <c r="A316" s="522"/>
      <c r="B316" s="541"/>
      <c r="C316" s="451"/>
      <c r="D316" s="67"/>
      <c r="E316" s="447">
        <f>E315+1</f>
        <v>3</v>
      </c>
      <c r="F316" s="451" t="s">
        <v>467</v>
      </c>
      <c r="G316" s="150">
        <v>43242</v>
      </c>
      <c r="H316" s="449" t="s">
        <v>1490</v>
      </c>
      <c r="I316" s="449" t="s">
        <v>963</v>
      </c>
      <c r="J316" s="452"/>
      <c r="K316" s="4"/>
      <c r="L316" s="452"/>
      <c r="M316" s="454"/>
    </row>
    <row r="317" spans="1:13" s="3" customFormat="1" x14ac:dyDescent="0.25">
      <c r="A317" s="525"/>
      <c r="B317" s="551"/>
      <c r="C317" s="451"/>
      <c r="D317" s="67"/>
      <c r="E317" s="447">
        <f>E316+1</f>
        <v>4</v>
      </c>
      <c r="F317" s="451" t="s">
        <v>273</v>
      </c>
      <c r="G317" s="150">
        <v>43242</v>
      </c>
      <c r="H317" s="449" t="s">
        <v>1490</v>
      </c>
      <c r="I317" s="449" t="s">
        <v>963</v>
      </c>
      <c r="J317" s="452"/>
      <c r="K317" s="4"/>
      <c r="L317" s="452"/>
      <c r="M317" s="454"/>
    </row>
    <row r="318" spans="1:13" s="2" customFormat="1" x14ac:dyDescent="0.25">
      <c r="A318" s="5" t="s">
        <v>1519</v>
      </c>
      <c r="B318" s="64" t="s">
        <v>468</v>
      </c>
      <c r="C318" s="200"/>
      <c r="D318" s="201"/>
      <c r="E318" s="200"/>
      <c r="F318" s="200"/>
      <c r="G318" s="6"/>
      <c r="H318" s="6"/>
      <c r="I318" s="6"/>
      <c r="J318" s="6"/>
      <c r="K318" s="6"/>
      <c r="L318" s="6"/>
      <c r="M318" s="7"/>
    </row>
    <row r="319" spans="1:13" x14ac:dyDescent="0.25">
      <c r="A319" s="452">
        <v>1</v>
      </c>
      <c r="C319" s="451"/>
      <c r="D319" s="67"/>
      <c r="E319" s="447">
        <v>1</v>
      </c>
      <c r="F319" s="451" t="s">
        <v>264</v>
      </c>
      <c r="G319" s="150">
        <v>43242</v>
      </c>
      <c r="H319" s="449" t="s">
        <v>1490</v>
      </c>
      <c r="I319" s="449" t="s">
        <v>963</v>
      </c>
    </row>
    <row r="320" spans="1:13" x14ac:dyDescent="0.25">
      <c r="A320" s="452">
        <v>2</v>
      </c>
      <c r="C320" s="451"/>
      <c r="D320" s="67"/>
      <c r="E320" s="447">
        <v>1</v>
      </c>
      <c r="F320" s="451" t="s">
        <v>469</v>
      </c>
      <c r="G320" s="150">
        <v>43242</v>
      </c>
      <c r="H320" s="449" t="s">
        <v>1490</v>
      </c>
      <c r="I320" s="449" t="s">
        <v>963</v>
      </c>
    </row>
    <row r="321" spans="1:13" x14ac:dyDescent="0.25">
      <c r="A321" s="521">
        <v>3</v>
      </c>
      <c r="B321" s="540" t="s">
        <v>103</v>
      </c>
      <c r="C321" s="483" t="s">
        <v>266</v>
      </c>
      <c r="D321" s="67"/>
      <c r="E321" s="447">
        <v>1</v>
      </c>
      <c r="F321" s="451" t="s">
        <v>267</v>
      </c>
      <c r="G321" s="150">
        <v>43242</v>
      </c>
      <c r="H321" s="449" t="s">
        <v>1490</v>
      </c>
      <c r="I321" s="449" t="s">
        <v>963</v>
      </c>
    </row>
    <row r="322" spans="1:13" x14ac:dyDescent="0.25">
      <c r="A322" s="522"/>
      <c r="B322" s="541"/>
      <c r="C322" s="485"/>
      <c r="D322" s="67"/>
      <c r="E322" s="447">
        <f t="shared" ref="E322:E324" si="22">E321+1</f>
        <v>2</v>
      </c>
      <c r="F322" s="451" t="s">
        <v>1520</v>
      </c>
      <c r="G322" s="150">
        <v>43242</v>
      </c>
      <c r="H322" s="449" t="s">
        <v>1490</v>
      </c>
      <c r="I322" s="449" t="s">
        <v>963</v>
      </c>
    </row>
    <row r="323" spans="1:13" x14ac:dyDescent="0.25">
      <c r="A323" s="522"/>
      <c r="B323" s="541"/>
      <c r="C323" s="483" t="s">
        <v>269</v>
      </c>
      <c r="D323" s="67"/>
      <c r="E323" s="447">
        <v>1</v>
      </c>
      <c r="F323" s="451" t="s">
        <v>267</v>
      </c>
      <c r="G323" s="150">
        <v>43242</v>
      </c>
      <c r="H323" s="449" t="s">
        <v>1490</v>
      </c>
      <c r="I323" s="449" t="s">
        <v>963</v>
      </c>
    </row>
    <row r="324" spans="1:13" x14ac:dyDescent="0.25">
      <c r="A324" s="525"/>
      <c r="B324" s="551"/>
      <c r="C324" s="485"/>
      <c r="D324" s="67"/>
      <c r="E324" s="447">
        <f t="shared" si="22"/>
        <v>2</v>
      </c>
      <c r="F324" s="451" t="s">
        <v>270</v>
      </c>
      <c r="G324" s="150">
        <v>43242</v>
      </c>
      <c r="H324" s="449" t="s">
        <v>1490</v>
      </c>
      <c r="I324" s="449" t="s">
        <v>963</v>
      </c>
    </row>
    <row r="325" spans="1:13" x14ac:dyDescent="0.25">
      <c r="A325" s="452">
        <v>4</v>
      </c>
      <c r="B325" s="454" t="s">
        <v>1521</v>
      </c>
      <c r="C325" s="451"/>
      <c r="D325" s="67"/>
      <c r="E325" s="447">
        <v>1</v>
      </c>
      <c r="F325" s="451" t="s">
        <v>560</v>
      </c>
      <c r="G325" s="150">
        <v>43242</v>
      </c>
      <c r="H325" s="449" t="s">
        <v>1490</v>
      </c>
      <c r="I325" s="449" t="s">
        <v>963</v>
      </c>
    </row>
    <row r="326" spans="1:13" s="3" customFormat="1" x14ac:dyDescent="0.25">
      <c r="A326" s="550">
        <v>6</v>
      </c>
      <c r="B326" s="552" t="s">
        <v>1522</v>
      </c>
      <c r="C326" s="451"/>
      <c r="D326" s="67"/>
      <c r="E326" s="447">
        <v>1</v>
      </c>
      <c r="F326" s="451" t="s">
        <v>272</v>
      </c>
      <c r="G326" s="150">
        <v>43242</v>
      </c>
      <c r="H326" s="449" t="s">
        <v>1490</v>
      </c>
      <c r="I326" s="449" t="s">
        <v>963</v>
      </c>
      <c r="J326" s="452"/>
      <c r="K326" s="4"/>
      <c r="L326" s="452"/>
      <c r="M326" s="454"/>
    </row>
    <row r="327" spans="1:13" s="3" customFormat="1" x14ac:dyDescent="0.25">
      <c r="A327" s="550"/>
      <c r="B327" s="552"/>
      <c r="C327" s="451"/>
      <c r="D327" s="67"/>
      <c r="E327" s="447">
        <f>E326+1</f>
        <v>2</v>
      </c>
      <c r="F327" s="451" t="s">
        <v>475</v>
      </c>
      <c r="G327" s="150">
        <v>43242</v>
      </c>
      <c r="H327" s="449" t="s">
        <v>1490</v>
      </c>
      <c r="I327" s="449" t="s">
        <v>963</v>
      </c>
      <c r="J327" s="455"/>
      <c r="K327" s="4"/>
      <c r="L327" s="452"/>
      <c r="M327" s="454"/>
    </row>
    <row r="328" spans="1:13" s="3" customFormat="1" x14ac:dyDescent="0.25">
      <c r="A328" s="550"/>
      <c r="B328" s="552"/>
      <c r="C328" s="451"/>
      <c r="D328" s="67"/>
      <c r="E328" s="447">
        <f>E327+1</f>
        <v>3</v>
      </c>
      <c r="F328" s="451" t="s">
        <v>273</v>
      </c>
      <c r="G328" s="150">
        <v>43242</v>
      </c>
      <c r="H328" s="449" t="s">
        <v>1490</v>
      </c>
      <c r="I328" s="449" t="s">
        <v>963</v>
      </c>
      <c r="J328" s="452"/>
      <c r="K328" s="4"/>
      <c r="L328" s="452"/>
      <c r="M328" s="454"/>
    </row>
    <row r="329" spans="1:13" s="3" customFormat="1" x14ac:dyDescent="0.25">
      <c r="A329" s="521">
        <v>5</v>
      </c>
      <c r="B329" s="523" t="s">
        <v>274</v>
      </c>
      <c r="C329" s="451"/>
      <c r="D329" s="67"/>
      <c r="E329" s="447">
        <v>1</v>
      </c>
      <c r="F329" s="451" t="s">
        <v>414</v>
      </c>
      <c r="G329" s="150">
        <v>43242</v>
      </c>
      <c r="H329" s="449" t="s">
        <v>1490</v>
      </c>
      <c r="I329" s="449" t="s">
        <v>963</v>
      </c>
      <c r="J329" s="452"/>
      <c r="K329" s="4"/>
      <c r="L329" s="452"/>
      <c r="M329" s="454"/>
    </row>
    <row r="330" spans="1:13" s="3" customFormat="1" x14ac:dyDescent="0.25">
      <c r="A330" s="522"/>
      <c r="B330" s="524"/>
      <c r="C330" s="451"/>
      <c r="D330" s="67"/>
      <c r="E330" s="447">
        <f t="shared" ref="E330:E332" si="23">E329+1</f>
        <v>2</v>
      </c>
      <c r="F330" s="451" t="s">
        <v>476</v>
      </c>
      <c r="G330" s="150">
        <v>43242</v>
      </c>
      <c r="H330" s="449" t="s">
        <v>1490</v>
      </c>
      <c r="I330" s="449" t="s">
        <v>963</v>
      </c>
      <c r="J330" s="452"/>
      <c r="K330" s="4"/>
      <c r="L330" s="452"/>
      <c r="M330" s="454"/>
    </row>
    <row r="331" spans="1:13" s="3" customFormat="1" x14ac:dyDescent="0.25">
      <c r="A331" s="522"/>
      <c r="B331" s="524"/>
      <c r="C331" s="549" t="s">
        <v>509</v>
      </c>
      <c r="D331" s="67"/>
      <c r="E331" s="447">
        <f t="shared" si="23"/>
        <v>3</v>
      </c>
      <c r="F331" s="451" t="s">
        <v>551</v>
      </c>
      <c r="G331" s="150">
        <v>43242</v>
      </c>
      <c r="H331" s="449" t="s">
        <v>1490</v>
      </c>
      <c r="I331" s="449" t="s">
        <v>963</v>
      </c>
      <c r="J331" s="452"/>
      <c r="K331" s="4"/>
      <c r="L331" s="452"/>
      <c r="M331" s="454"/>
    </row>
    <row r="332" spans="1:13" s="3" customFormat="1" x14ac:dyDescent="0.25">
      <c r="A332" s="522"/>
      <c r="B332" s="524"/>
      <c r="C332" s="549"/>
      <c r="D332" s="67"/>
      <c r="E332" s="447">
        <f t="shared" si="23"/>
        <v>4</v>
      </c>
      <c r="F332" s="451" t="s">
        <v>417</v>
      </c>
      <c r="G332" s="150">
        <v>43242</v>
      </c>
      <c r="H332" s="449" t="s">
        <v>1490</v>
      </c>
      <c r="I332" s="449" t="s">
        <v>963</v>
      </c>
      <c r="J332" s="452"/>
      <c r="K332" s="4"/>
      <c r="L332" s="452"/>
      <c r="M332" s="454"/>
    </row>
    <row r="333" spans="1:13" s="153" customFormat="1" x14ac:dyDescent="0.25">
      <c r="A333" s="522"/>
      <c r="B333" s="524"/>
      <c r="C333" s="197" t="s">
        <v>1523</v>
      </c>
      <c r="D333" s="198"/>
      <c r="E333" s="199"/>
      <c r="F333" s="197"/>
      <c r="G333" s="57"/>
      <c r="H333" s="58"/>
      <c r="I333" s="58"/>
      <c r="J333" s="58"/>
      <c r="K333" s="152"/>
      <c r="L333" s="58"/>
    </row>
    <row r="334" spans="1:13" s="3" customFormat="1" x14ac:dyDescent="0.25">
      <c r="A334" s="522"/>
      <c r="B334" s="524"/>
      <c r="C334" s="451" t="s">
        <v>1524</v>
      </c>
      <c r="D334" s="67"/>
      <c r="E334" s="436">
        <f>E332+1</f>
        <v>5</v>
      </c>
      <c r="F334" s="451" t="s">
        <v>335</v>
      </c>
      <c r="G334" s="150">
        <v>43242</v>
      </c>
      <c r="H334" s="449" t="s">
        <v>1490</v>
      </c>
      <c r="I334" s="449" t="s">
        <v>963</v>
      </c>
      <c r="J334" s="452"/>
      <c r="K334" s="4"/>
      <c r="L334" s="452"/>
      <c r="M334" s="454"/>
    </row>
    <row r="335" spans="1:13" s="3" customFormat="1" x14ac:dyDescent="0.25">
      <c r="A335" s="522"/>
      <c r="B335" s="524"/>
      <c r="C335" s="451" t="s">
        <v>200</v>
      </c>
      <c r="D335" s="67"/>
      <c r="E335" s="436">
        <f t="shared" ref="E335:E345" si="24">E334+1</f>
        <v>6</v>
      </c>
      <c r="F335" s="451" t="s">
        <v>492</v>
      </c>
      <c r="G335" s="150">
        <v>43242</v>
      </c>
      <c r="H335" s="449" t="s">
        <v>1490</v>
      </c>
      <c r="I335" s="449" t="s">
        <v>963</v>
      </c>
      <c r="J335" s="452"/>
      <c r="K335" s="4"/>
      <c r="L335" s="452"/>
      <c r="M335" s="454"/>
    </row>
    <row r="336" spans="1:13" s="3" customFormat="1" x14ac:dyDescent="0.25">
      <c r="A336" s="522"/>
      <c r="B336" s="524"/>
      <c r="C336" s="483" t="s">
        <v>493</v>
      </c>
      <c r="D336" s="67"/>
      <c r="E336" s="436">
        <f>E335+1</f>
        <v>7</v>
      </c>
      <c r="F336" s="451" t="s">
        <v>340</v>
      </c>
      <c r="G336" s="150">
        <v>43242</v>
      </c>
      <c r="H336" s="449" t="s">
        <v>1490</v>
      </c>
      <c r="I336" s="449" t="s">
        <v>963</v>
      </c>
      <c r="J336" s="452"/>
      <c r="K336" s="4"/>
      <c r="L336" s="452"/>
      <c r="M336" s="454"/>
    </row>
    <row r="337" spans="1:13" s="3" customFormat="1" x14ac:dyDescent="0.25">
      <c r="A337" s="522"/>
      <c r="B337" s="524"/>
      <c r="C337" s="485"/>
      <c r="D337" s="67"/>
      <c r="E337" s="436">
        <f>E336+1</f>
        <v>8</v>
      </c>
      <c r="F337" s="451" t="s">
        <v>338</v>
      </c>
      <c r="G337" s="150">
        <v>43242</v>
      </c>
      <c r="H337" s="449" t="s">
        <v>1490</v>
      </c>
      <c r="I337" s="449" t="s">
        <v>963</v>
      </c>
      <c r="J337" s="452"/>
      <c r="K337" s="4"/>
      <c r="L337" s="452"/>
      <c r="M337" s="454"/>
    </row>
    <row r="338" spans="1:13" s="3" customFormat="1" x14ac:dyDescent="0.25">
      <c r="A338" s="522"/>
      <c r="B338" s="524"/>
      <c r="C338" s="439" t="s">
        <v>494</v>
      </c>
      <c r="D338" s="67"/>
      <c r="E338" s="436">
        <f>E337+1</f>
        <v>9</v>
      </c>
      <c r="F338" s="451" t="s">
        <v>1525</v>
      </c>
      <c r="G338" s="150">
        <v>43242</v>
      </c>
      <c r="H338" s="449" t="s">
        <v>1490</v>
      </c>
      <c r="I338" s="449" t="s">
        <v>963</v>
      </c>
      <c r="J338" s="452"/>
      <c r="K338" s="4"/>
      <c r="L338" s="452"/>
      <c r="M338" s="454"/>
    </row>
    <row r="339" spans="1:13" x14ac:dyDescent="0.25">
      <c r="A339" s="522"/>
      <c r="B339" s="524"/>
      <c r="C339" s="483" t="s">
        <v>1526</v>
      </c>
      <c r="D339" s="67"/>
      <c r="E339" s="436">
        <f>E338+1</f>
        <v>10</v>
      </c>
      <c r="F339" s="451" t="s">
        <v>340</v>
      </c>
      <c r="G339" s="150">
        <v>43242</v>
      </c>
      <c r="H339" s="449" t="s">
        <v>1490</v>
      </c>
      <c r="I339" s="449" t="s">
        <v>963</v>
      </c>
    </row>
    <row r="340" spans="1:13" x14ac:dyDescent="0.25">
      <c r="A340" s="522"/>
      <c r="B340" s="524"/>
      <c r="C340" s="485"/>
      <c r="D340" s="67"/>
      <c r="E340" s="436">
        <f t="shared" si="24"/>
        <v>11</v>
      </c>
      <c r="F340" s="451" t="s">
        <v>338</v>
      </c>
      <c r="G340" s="150">
        <v>43242</v>
      </c>
      <c r="H340" s="449" t="s">
        <v>1490</v>
      </c>
      <c r="I340" s="449" t="s">
        <v>963</v>
      </c>
    </row>
    <row r="341" spans="1:13" ht="28.5" x14ac:dyDescent="0.25">
      <c r="A341" s="522"/>
      <c r="B341" s="524"/>
      <c r="C341" s="139" t="s">
        <v>702</v>
      </c>
      <c r="D341" s="141"/>
      <c r="E341" s="231">
        <f>E340+1</f>
        <v>12</v>
      </c>
      <c r="F341" s="139" t="s">
        <v>704</v>
      </c>
      <c r="G341" s="150">
        <v>43235</v>
      </c>
      <c r="H341" s="449" t="s">
        <v>1267</v>
      </c>
      <c r="I341" s="452" t="s">
        <v>963</v>
      </c>
    </row>
    <row r="342" spans="1:13" s="188" customFormat="1" x14ac:dyDescent="0.25">
      <c r="A342" s="522"/>
      <c r="B342" s="524"/>
      <c r="C342" s="439" t="s">
        <v>529</v>
      </c>
      <c r="D342" s="67"/>
      <c r="E342" s="443">
        <f>E341+1</f>
        <v>13</v>
      </c>
      <c r="F342" s="451" t="s">
        <v>495</v>
      </c>
      <c r="G342" s="150">
        <v>43242</v>
      </c>
      <c r="H342" s="449" t="s">
        <v>1490</v>
      </c>
      <c r="I342" s="449" t="s">
        <v>963</v>
      </c>
      <c r="J342" s="185"/>
      <c r="K342" s="186"/>
      <c r="L342" s="185"/>
      <c r="M342" s="187"/>
    </row>
    <row r="343" spans="1:13" s="181" customFormat="1" x14ac:dyDescent="0.25">
      <c r="A343" s="522"/>
      <c r="B343" s="524"/>
      <c r="C343" s="438" t="s">
        <v>343</v>
      </c>
      <c r="D343" s="441"/>
      <c r="E343" s="436">
        <f t="shared" si="24"/>
        <v>14</v>
      </c>
      <c r="F343" s="438" t="s">
        <v>344</v>
      </c>
      <c r="G343" s="150">
        <v>43242</v>
      </c>
      <c r="H343" s="449" t="s">
        <v>1490</v>
      </c>
      <c r="I343" s="449" t="s">
        <v>963</v>
      </c>
      <c r="J343" s="448"/>
      <c r="K343" s="180"/>
      <c r="L343" s="448"/>
      <c r="M343" s="450"/>
    </row>
    <row r="344" spans="1:13" s="181" customFormat="1" x14ac:dyDescent="0.25">
      <c r="A344" s="522"/>
      <c r="B344" s="524"/>
      <c r="C344" s="438" t="s">
        <v>345</v>
      </c>
      <c r="D344" s="441"/>
      <c r="E344" s="436">
        <f t="shared" si="24"/>
        <v>15</v>
      </c>
      <c r="F344" s="438" t="s">
        <v>497</v>
      </c>
      <c r="G344" s="150">
        <v>43242</v>
      </c>
      <c r="H344" s="449" t="s">
        <v>1490</v>
      </c>
      <c r="I344" s="449" t="s">
        <v>963</v>
      </c>
      <c r="J344" s="448"/>
      <c r="K344" s="180"/>
      <c r="L344" s="448"/>
      <c r="M344" s="450"/>
    </row>
    <row r="345" spans="1:13" s="181" customFormat="1" x14ac:dyDescent="0.25">
      <c r="A345" s="522"/>
      <c r="B345" s="524"/>
      <c r="C345" s="438" t="s">
        <v>347</v>
      </c>
      <c r="D345" s="441"/>
      <c r="E345" s="436">
        <f t="shared" si="24"/>
        <v>16</v>
      </c>
      <c r="F345" s="438" t="s">
        <v>35</v>
      </c>
      <c r="G345" s="150">
        <v>43242</v>
      </c>
      <c r="H345" s="449" t="s">
        <v>1490</v>
      </c>
      <c r="I345" s="449" t="s">
        <v>963</v>
      </c>
      <c r="J345" s="448"/>
      <c r="K345" s="180"/>
      <c r="L345" s="448"/>
      <c r="M345" s="450"/>
    </row>
    <row r="346" spans="1:13" s="153" customFormat="1" ht="28.5" x14ac:dyDescent="0.25">
      <c r="A346" s="522"/>
      <c r="B346" s="524"/>
      <c r="C346" s="197" t="s">
        <v>552</v>
      </c>
      <c r="D346" s="198"/>
      <c r="E346" s="199"/>
      <c r="F346" s="197"/>
      <c r="G346" s="57"/>
      <c r="H346" s="58"/>
      <c r="I346" s="58"/>
      <c r="J346" s="58"/>
      <c r="K346" s="152"/>
      <c r="L346" s="58"/>
    </row>
    <row r="347" spans="1:13" x14ac:dyDescent="0.25">
      <c r="A347" s="522"/>
      <c r="B347" s="524"/>
      <c r="C347" s="451" t="s">
        <v>418</v>
      </c>
      <c r="D347" s="67"/>
      <c r="E347" s="447">
        <f>E345+1</f>
        <v>17</v>
      </c>
      <c r="F347" s="451" t="s">
        <v>446</v>
      </c>
      <c r="G347" s="150">
        <v>43242</v>
      </c>
      <c r="H347" s="449" t="s">
        <v>1490</v>
      </c>
      <c r="I347" s="449" t="s">
        <v>963</v>
      </c>
    </row>
    <row r="348" spans="1:13" s="3" customFormat="1" x14ac:dyDescent="0.25">
      <c r="A348" s="522"/>
      <c r="B348" s="524"/>
      <c r="C348" s="451" t="s">
        <v>90</v>
      </c>
      <c r="D348" s="67"/>
      <c r="E348" s="447">
        <f t="shared" ref="E348:E358" si="25">E347+1</f>
        <v>18</v>
      </c>
      <c r="F348" s="451" t="s">
        <v>499</v>
      </c>
      <c r="G348" s="150">
        <v>43242</v>
      </c>
      <c r="H348" s="449" t="s">
        <v>1490</v>
      </c>
      <c r="I348" s="449" t="s">
        <v>963</v>
      </c>
      <c r="J348" s="452"/>
      <c r="K348" s="4"/>
      <c r="L348" s="452"/>
    </row>
    <row r="349" spans="1:13" s="3" customFormat="1" x14ac:dyDescent="0.25">
      <c r="A349" s="522"/>
      <c r="B349" s="524"/>
      <c r="C349" s="483" t="s">
        <v>493</v>
      </c>
      <c r="D349" s="67"/>
      <c r="E349" s="447">
        <f t="shared" si="25"/>
        <v>19</v>
      </c>
      <c r="F349" s="451" t="s">
        <v>340</v>
      </c>
      <c r="G349" s="150">
        <v>43242</v>
      </c>
      <c r="H349" s="449" t="s">
        <v>1490</v>
      </c>
      <c r="I349" s="449" t="s">
        <v>963</v>
      </c>
      <c r="J349" s="452"/>
      <c r="K349" s="4"/>
      <c r="L349" s="452"/>
      <c r="M349" s="454"/>
    </row>
    <row r="350" spans="1:13" s="3" customFormat="1" x14ac:dyDescent="0.25">
      <c r="A350" s="522"/>
      <c r="B350" s="524"/>
      <c r="C350" s="485"/>
      <c r="D350" s="67"/>
      <c r="E350" s="447">
        <f t="shared" si="25"/>
        <v>20</v>
      </c>
      <c r="F350" s="451" t="s">
        <v>501</v>
      </c>
      <c r="G350" s="150">
        <v>43242</v>
      </c>
      <c r="H350" s="449" t="s">
        <v>1490</v>
      </c>
      <c r="I350" s="449" t="s">
        <v>963</v>
      </c>
      <c r="J350" s="452"/>
      <c r="K350" s="4"/>
      <c r="L350" s="452"/>
      <c r="M350" s="454"/>
    </row>
    <row r="351" spans="1:13" s="3" customFormat="1" x14ac:dyDescent="0.25">
      <c r="A351" s="522"/>
      <c r="B351" s="524"/>
      <c r="C351" s="439" t="s">
        <v>494</v>
      </c>
      <c r="D351" s="67"/>
      <c r="E351" s="447">
        <f t="shared" si="25"/>
        <v>21</v>
      </c>
      <c r="F351" s="451" t="s">
        <v>1527</v>
      </c>
      <c r="G351" s="150">
        <v>43242</v>
      </c>
      <c r="H351" s="449" t="s">
        <v>1490</v>
      </c>
      <c r="I351" s="449" t="s">
        <v>963</v>
      </c>
      <c r="J351" s="452"/>
      <c r="K351" s="4"/>
      <c r="L351" s="452"/>
      <c r="M351" s="454"/>
    </row>
    <row r="352" spans="1:13" x14ac:dyDescent="0.25">
      <c r="A352" s="522"/>
      <c r="B352" s="524"/>
      <c r="C352" s="483" t="s">
        <v>1499</v>
      </c>
      <c r="D352" s="67"/>
      <c r="E352" s="447">
        <f t="shared" si="25"/>
        <v>22</v>
      </c>
      <c r="F352" s="451" t="s">
        <v>340</v>
      </c>
      <c r="G352" s="150">
        <v>43242</v>
      </c>
      <c r="H352" s="449" t="s">
        <v>1490</v>
      </c>
      <c r="I352" s="449" t="s">
        <v>963</v>
      </c>
    </row>
    <row r="353" spans="1:13" x14ac:dyDescent="0.25">
      <c r="A353" s="522"/>
      <c r="B353" s="524"/>
      <c r="C353" s="485"/>
      <c r="D353" s="67"/>
      <c r="E353" s="447">
        <f t="shared" si="25"/>
        <v>23</v>
      </c>
      <c r="F353" s="451" t="s">
        <v>501</v>
      </c>
      <c r="G353" s="150">
        <v>43242</v>
      </c>
      <c r="H353" s="449" t="s">
        <v>1490</v>
      </c>
      <c r="I353" s="449" t="s">
        <v>963</v>
      </c>
    </row>
    <row r="354" spans="1:13" ht="28.5" x14ac:dyDescent="0.25">
      <c r="A354" s="522"/>
      <c r="B354" s="524"/>
      <c r="C354" s="139" t="s">
        <v>702</v>
      </c>
      <c r="D354" s="141"/>
      <c r="E354" s="231">
        <f>E353+1</f>
        <v>24</v>
      </c>
      <c r="F354" s="139" t="s">
        <v>704</v>
      </c>
      <c r="G354" s="150">
        <v>43235</v>
      </c>
      <c r="H354" s="449" t="s">
        <v>1267</v>
      </c>
      <c r="I354" s="452" t="s">
        <v>963</v>
      </c>
    </row>
    <row r="355" spans="1:13" s="188" customFormat="1" x14ac:dyDescent="0.25">
      <c r="A355" s="522"/>
      <c r="B355" s="524"/>
      <c r="C355" s="439" t="s">
        <v>529</v>
      </c>
      <c r="D355" s="67"/>
      <c r="E355" s="443">
        <f>E354+1</f>
        <v>25</v>
      </c>
      <c r="F355" s="451" t="s">
        <v>1434</v>
      </c>
      <c r="G355" s="150">
        <v>43242</v>
      </c>
      <c r="H355" s="449" t="s">
        <v>1490</v>
      </c>
      <c r="I355" s="449" t="s">
        <v>963</v>
      </c>
      <c r="J355" s="185"/>
      <c r="K355" s="186"/>
      <c r="L355" s="185"/>
      <c r="M355" s="187"/>
    </row>
    <row r="356" spans="1:13" s="181" customFormat="1" x14ac:dyDescent="0.25">
      <c r="A356" s="522"/>
      <c r="B356" s="524"/>
      <c r="C356" s="438" t="s">
        <v>343</v>
      </c>
      <c r="D356" s="441"/>
      <c r="E356" s="447">
        <f t="shared" si="25"/>
        <v>26</v>
      </c>
      <c r="F356" s="438" t="s">
        <v>451</v>
      </c>
      <c r="G356" s="150">
        <v>43242</v>
      </c>
      <c r="H356" s="449" t="s">
        <v>1490</v>
      </c>
      <c r="I356" s="449" t="s">
        <v>963</v>
      </c>
      <c r="J356" s="448"/>
      <c r="K356" s="180"/>
      <c r="L356" s="448"/>
      <c r="M356" s="450"/>
    </row>
    <row r="357" spans="1:13" s="181" customFormat="1" x14ac:dyDescent="0.25">
      <c r="A357" s="522"/>
      <c r="B357" s="524"/>
      <c r="C357" s="438" t="s">
        <v>345</v>
      </c>
      <c r="D357" s="441"/>
      <c r="E357" s="447">
        <f t="shared" si="25"/>
        <v>27</v>
      </c>
      <c r="F357" s="438" t="s">
        <v>344</v>
      </c>
      <c r="G357" s="150">
        <v>43242</v>
      </c>
      <c r="H357" s="449" t="s">
        <v>1490</v>
      </c>
      <c r="I357" s="449" t="s">
        <v>963</v>
      </c>
      <c r="J357" s="448"/>
      <c r="K357" s="180"/>
      <c r="L357" s="448"/>
      <c r="M357" s="450"/>
    </row>
    <row r="358" spans="1:13" s="181" customFormat="1" x14ac:dyDescent="0.25">
      <c r="A358" s="522"/>
      <c r="B358" s="524"/>
      <c r="C358" s="438" t="s">
        <v>347</v>
      </c>
      <c r="D358" s="441"/>
      <c r="E358" s="447">
        <f t="shared" si="25"/>
        <v>28</v>
      </c>
      <c r="F358" s="438" t="s">
        <v>344</v>
      </c>
      <c r="G358" s="150">
        <v>43242</v>
      </c>
      <c r="H358" s="449" t="s">
        <v>1490</v>
      </c>
      <c r="I358" s="449" t="s">
        <v>963</v>
      </c>
      <c r="J358" s="448"/>
      <c r="K358" s="180"/>
      <c r="L358" s="448"/>
      <c r="M358" s="450"/>
    </row>
    <row r="359" spans="1:13" s="3" customFormat="1" x14ac:dyDescent="0.25">
      <c r="A359" s="550">
        <v>6</v>
      </c>
      <c r="B359" s="565" t="s">
        <v>561</v>
      </c>
      <c r="C359" s="124" t="s">
        <v>43</v>
      </c>
      <c r="D359" s="124"/>
      <c r="E359" s="444">
        <v>1</v>
      </c>
      <c r="F359" s="446" t="s">
        <v>478</v>
      </c>
      <c r="G359" s="150">
        <v>43242</v>
      </c>
      <c r="H359" s="449" t="s">
        <v>1490</v>
      </c>
      <c r="I359" s="449" t="s">
        <v>963</v>
      </c>
      <c r="J359" s="452"/>
      <c r="K359" s="4"/>
      <c r="L359" s="452"/>
      <c r="M359" s="454"/>
    </row>
    <row r="360" spans="1:13" s="3" customFormat="1" x14ac:dyDescent="0.25">
      <c r="A360" s="550"/>
      <c r="B360" s="565"/>
      <c r="C360" s="124" t="s">
        <v>45</v>
      </c>
      <c r="D360" s="124"/>
      <c r="E360" s="444">
        <f>E359+1</f>
        <v>2</v>
      </c>
      <c r="F360" s="446">
        <v>1</v>
      </c>
      <c r="G360" s="150">
        <v>43242</v>
      </c>
      <c r="H360" s="449" t="s">
        <v>1490</v>
      </c>
      <c r="I360" s="449" t="s">
        <v>963</v>
      </c>
      <c r="J360" s="452"/>
      <c r="K360" s="4"/>
      <c r="L360" s="452"/>
      <c r="M360" s="454"/>
    </row>
    <row r="361" spans="1:13" s="3" customFormat="1" x14ac:dyDescent="0.25">
      <c r="A361" s="550"/>
      <c r="B361" s="565"/>
      <c r="C361" s="124" t="s">
        <v>479</v>
      </c>
      <c r="D361" s="124"/>
      <c r="E361" s="444">
        <f>E360+1</f>
        <v>3</v>
      </c>
      <c r="F361" s="446" t="s">
        <v>559</v>
      </c>
      <c r="G361" s="150">
        <v>43242</v>
      </c>
      <c r="H361" s="449" t="s">
        <v>1490</v>
      </c>
      <c r="I361" s="449" t="s">
        <v>963</v>
      </c>
      <c r="J361" s="452"/>
      <c r="K361" s="4"/>
      <c r="L361" s="452"/>
      <c r="M361" s="454"/>
    </row>
    <row r="362" spans="1:13" s="3" customFormat="1" x14ac:dyDescent="0.25">
      <c r="A362" s="521">
        <v>7</v>
      </c>
      <c r="B362" s="540" t="s">
        <v>1528</v>
      </c>
      <c r="C362" s="446"/>
      <c r="D362" s="124"/>
      <c r="E362" s="444">
        <v>1</v>
      </c>
      <c r="F362" s="446" t="s">
        <v>272</v>
      </c>
      <c r="G362" s="150">
        <v>43242</v>
      </c>
      <c r="H362" s="449" t="s">
        <v>1490</v>
      </c>
      <c r="I362" s="449" t="s">
        <v>963</v>
      </c>
      <c r="J362" s="454"/>
      <c r="K362" s="4"/>
      <c r="L362" s="452"/>
      <c r="M362" s="454"/>
    </row>
    <row r="363" spans="1:13" s="3" customFormat="1" x14ac:dyDescent="0.25">
      <c r="A363" s="522"/>
      <c r="B363" s="541"/>
      <c r="C363" s="446"/>
      <c r="D363" s="124"/>
      <c r="E363" s="444">
        <f>E362+1</f>
        <v>2</v>
      </c>
      <c r="F363" s="446" t="s">
        <v>475</v>
      </c>
      <c r="G363" s="150">
        <v>43242</v>
      </c>
      <c r="H363" s="449" t="s">
        <v>1490</v>
      </c>
      <c r="I363" s="449" t="s">
        <v>963</v>
      </c>
      <c r="J363" s="455"/>
      <c r="K363" s="4"/>
      <c r="L363" s="452"/>
      <c r="M363" s="454"/>
    </row>
    <row r="364" spans="1:13" s="3" customFormat="1" x14ac:dyDescent="0.25">
      <c r="A364" s="522"/>
      <c r="B364" s="541"/>
      <c r="C364" s="446"/>
      <c r="D364" s="124"/>
      <c r="E364" s="444">
        <f>E363+1</f>
        <v>3</v>
      </c>
      <c r="F364" s="446" t="s">
        <v>480</v>
      </c>
      <c r="G364" s="150">
        <v>43242</v>
      </c>
      <c r="H364" s="449" t="s">
        <v>1490</v>
      </c>
      <c r="I364" s="449" t="s">
        <v>963</v>
      </c>
      <c r="J364" s="452"/>
      <c r="K364" s="4"/>
      <c r="L364" s="452"/>
      <c r="M364" s="454"/>
    </row>
    <row r="365" spans="1:13" s="3" customFormat="1" x14ac:dyDescent="0.25">
      <c r="A365" s="525"/>
      <c r="B365" s="551"/>
      <c r="C365" s="446"/>
      <c r="D365" s="124"/>
      <c r="E365" s="444">
        <f>E364+1</f>
        <v>4</v>
      </c>
      <c r="F365" s="446" t="s">
        <v>273</v>
      </c>
      <c r="G365" s="150">
        <v>43242</v>
      </c>
      <c r="H365" s="449" t="s">
        <v>1490</v>
      </c>
      <c r="I365" s="449" t="s">
        <v>963</v>
      </c>
      <c r="J365" s="452"/>
      <c r="K365" s="4"/>
      <c r="L365" s="452"/>
      <c r="M365" s="454"/>
    </row>
    <row r="366" spans="1:13" x14ac:dyDescent="0.25">
      <c r="G366" s="145"/>
    </row>
    <row r="367" spans="1:13" x14ac:dyDescent="0.25">
      <c r="G367" s="145"/>
    </row>
    <row r="368" spans="1:13" x14ac:dyDescent="0.25">
      <c r="G368" s="145"/>
    </row>
    <row r="369" spans="1:12" x14ac:dyDescent="0.25">
      <c r="G369" s="145"/>
    </row>
    <row r="370" spans="1:12" x14ac:dyDescent="0.25">
      <c r="G370" s="145"/>
    </row>
    <row r="374" spans="1:12" x14ac:dyDescent="0.25">
      <c r="A374" s="454"/>
      <c r="C374" s="454"/>
      <c r="D374" s="454"/>
      <c r="E374" s="454"/>
      <c r="F374" s="454"/>
      <c r="G374" s="454"/>
      <c r="H374" s="454"/>
      <c r="I374" s="454"/>
      <c r="J374" s="454"/>
      <c r="K374" s="454"/>
      <c r="L374" s="454"/>
    </row>
    <row r="375" spans="1:12" x14ac:dyDescent="0.25">
      <c r="A375" s="454"/>
      <c r="C375" s="454"/>
      <c r="D375" s="454"/>
      <c r="E375" s="454"/>
      <c r="F375" s="454"/>
      <c r="G375" s="454"/>
      <c r="H375" s="454"/>
      <c r="I375" s="454"/>
      <c r="J375" s="454"/>
      <c r="K375" s="454"/>
      <c r="L375" s="454"/>
    </row>
    <row r="376" spans="1:12" x14ac:dyDescent="0.25">
      <c r="A376" s="454"/>
      <c r="C376" s="454"/>
      <c r="D376" s="454"/>
      <c r="E376" s="454"/>
      <c r="F376" s="454"/>
      <c r="G376" s="454"/>
      <c r="H376" s="454"/>
      <c r="I376" s="454"/>
      <c r="J376" s="454"/>
      <c r="K376" s="454"/>
      <c r="L376" s="454"/>
    </row>
    <row r="377" spans="1:12" x14ac:dyDescent="0.25">
      <c r="A377" s="454"/>
      <c r="C377" s="454"/>
      <c r="D377" s="454"/>
      <c r="E377" s="454"/>
      <c r="F377" s="454"/>
      <c r="G377" s="454"/>
      <c r="H377" s="454"/>
      <c r="I377" s="454"/>
      <c r="J377" s="454"/>
      <c r="K377" s="454"/>
      <c r="L377" s="454"/>
    </row>
  </sheetData>
  <mergeCells count="145">
    <mergeCell ref="A359:A361"/>
    <mergeCell ref="B359:B361"/>
    <mergeCell ref="A362:A365"/>
    <mergeCell ref="B362:B365"/>
    <mergeCell ref="A329:A358"/>
    <mergeCell ref="B329:B358"/>
    <mergeCell ref="C331:C332"/>
    <mergeCell ref="C336:C337"/>
    <mergeCell ref="C339:C340"/>
    <mergeCell ref="C349:C350"/>
    <mergeCell ref="C352:C353"/>
    <mergeCell ref="A321:A324"/>
    <mergeCell ref="B321:B324"/>
    <mergeCell ref="C321:C322"/>
    <mergeCell ref="C323:C324"/>
    <mergeCell ref="A326:A328"/>
    <mergeCell ref="B326:B328"/>
    <mergeCell ref="C289:C290"/>
    <mergeCell ref="C292:C293"/>
    <mergeCell ref="A297:A313"/>
    <mergeCell ref="B297:B313"/>
    <mergeCell ref="A314:A317"/>
    <mergeCell ref="B314:B317"/>
    <mergeCell ref="C262:C265"/>
    <mergeCell ref="D262:D263"/>
    <mergeCell ref="D264:D265"/>
    <mergeCell ref="A266:A268"/>
    <mergeCell ref="B266:B268"/>
    <mergeCell ref="A269:A296"/>
    <mergeCell ref="B269:B296"/>
    <mergeCell ref="C271:C272"/>
    <mergeCell ref="C276:C277"/>
    <mergeCell ref="C279:C280"/>
    <mergeCell ref="A251:A265"/>
    <mergeCell ref="B251:B265"/>
    <mergeCell ref="C251:C253"/>
    <mergeCell ref="D251:D252"/>
    <mergeCell ref="C254:C256"/>
    <mergeCell ref="D254:D255"/>
    <mergeCell ref="C257:C259"/>
    <mergeCell ref="D257:D258"/>
    <mergeCell ref="C260:C261"/>
    <mergeCell ref="D260:D261"/>
    <mergeCell ref="A245:A248"/>
    <mergeCell ref="B245:B248"/>
    <mergeCell ref="C245:C246"/>
    <mergeCell ref="C247:C248"/>
    <mergeCell ref="A249:A250"/>
    <mergeCell ref="B249:B250"/>
    <mergeCell ref="C206:C207"/>
    <mergeCell ref="C209:C210"/>
    <mergeCell ref="C219:C220"/>
    <mergeCell ref="C222:C223"/>
    <mergeCell ref="A229:A241"/>
    <mergeCell ref="B229:B241"/>
    <mergeCell ref="C232:C233"/>
    <mergeCell ref="C235:C236"/>
    <mergeCell ref="A193:A196"/>
    <mergeCell ref="B193:B196"/>
    <mergeCell ref="A198:A199"/>
    <mergeCell ref="B198:B199"/>
    <mergeCell ref="A200:A228"/>
    <mergeCell ref="B200:B228"/>
    <mergeCell ref="A161:A175"/>
    <mergeCell ref="B161:B175"/>
    <mergeCell ref="C166:C167"/>
    <mergeCell ref="C169:C170"/>
    <mergeCell ref="A176:A192"/>
    <mergeCell ref="B176:B192"/>
    <mergeCell ref="C152:C155"/>
    <mergeCell ref="D152:D153"/>
    <mergeCell ref="D154:D155"/>
    <mergeCell ref="C156:C157"/>
    <mergeCell ref="A158:A160"/>
    <mergeCell ref="B158:B160"/>
    <mergeCell ref="A140:A157"/>
    <mergeCell ref="B140:B157"/>
    <mergeCell ref="C140:C142"/>
    <mergeCell ref="D140:D141"/>
    <mergeCell ref="C143:C145"/>
    <mergeCell ref="D143:D144"/>
    <mergeCell ref="C146:C149"/>
    <mergeCell ref="D146:D147"/>
    <mergeCell ref="D148:D149"/>
    <mergeCell ref="C150:C151"/>
    <mergeCell ref="D150:D151"/>
    <mergeCell ref="A117:A131"/>
    <mergeCell ref="B117:B131"/>
    <mergeCell ref="C122:C123"/>
    <mergeCell ref="C125:C126"/>
    <mergeCell ref="A135:A138"/>
    <mergeCell ref="B135:B138"/>
    <mergeCell ref="C135:C136"/>
    <mergeCell ref="C137:C138"/>
    <mergeCell ref="A102:A104"/>
    <mergeCell ref="B102:B104"/>
    <mergeCell ref="A105:A115"/>
    <mergeCell ref="B105:B115"/>
    <mergeCell ref="C105:C106"/>
    <mergeCell ref="C107:C108"/>
    <mergeCell ref="C109:C110"/>
    <mergeCell ref="C111:C115"/>
    <mergeCell ref="A87:A95"/>
    <mergeCell ref="B87:B95"/>
    <mergeCell ref="C87:C88"/>
    <mergeCell ref="C89:C90"/>
    <mergeCell ref="C92:C95"/>
    <mergeCell ref="A97:A101"/>
    <mergeCell ref="B97:B101"/>
    <mergeCell ref="C98:C99"/>
    <mergeCell ref="C100:C101"/>
    <mergeCell ref="A79:A83"/>
    <mergeCell ref="B79:B83"/>
    <mergeCell ref="C80:C81"/>
    <mergeCell ref="C82:C83"/>
    <mergeCell ref="A84:A86"/>
    <mergeCell ref="B84:B86"/>
    <mergeCell ref="A70:A71"/>
    <mergeCell ref="B70:B71"/>
    <mergeCell ref="A72:A73"/>
    <mergeCell ref="B72:B73"/>
    <mergeCell ref="A76:A77"/>
    <mergeCell ref="B76:B77"/>
    <mergeCell ref="A65:A66"/>
    <mergeCell ref="B65:B66"/>
    <mergeCell ref="A68:A69"/>
    <mergeCell ref="B68:B69"/>
    <mergeCell ref="A56:A63"/>
    <mergeCell ref="B56:B63"/>
    <mergeCell ref="C56:C57"/>
    <mergeCell ref="C58:C59"/>
    <mergeCell ref="C61:C63"/>
    <mergeCell ref="C40:C41"/>
    <mergeCell ref="C43:C44"/>
    <mergeCell ref="A50:A52"/>
    <mergeCell ref="B50:B52"/>
    <mergeCell ref="A53:A55"/>
    <mergeCell ref="B53:B55"/>
    <mergeCell ref="A4:A49"/>
    <mergeCell ref="B4:B49"/>
    <mergeCell ref="C11:C12"/>
    <mergeCell ref="C13:C14"/>
    <mergeCell ref="C15:C16"/>
    <mergeCell ref="C27:C28"/>
    <mergeCell ref="C30:C31"/>
  </mergeCells>
  <phoneticPr fontId="4"/>
  <conditionalFormatting sqref="G1:G3 G197">
    <cfRule type="expression" dxfId="189" priority="70">
      <formula>AND($E1&gt;0,$G1="")</formula>
    </cfRule>
  </conditionalFormatting>
  <conditionalFormatting sqref="F1">
    <cfRule type="expression" dxfId="188" priority="69">
      <formula>AND($E1&gt;0,$G1="")</formula>
    </cfRule>
  </conditionalFormatting>
  <conditionalFormatting sqref="G371:G1048215">
    <cfRule type="expression" dxfId="187" priority="71">
      <formula>AND($E372&gt;0,$G371="")</formula>
    </cfRule>
  </conditionalFormatting>
  <conditionalFormatting sqref="G242 G78">
    <cfRule type="expression" dxfId="186" priority="68">
      <formula>AND($E78&gt;0,$G78="")</formula>
    </cfRule>
  </conditionalFormatting>
  <conditionalFormatting sqref="G64">
    <cfRule type="expression" dxfId="185" priority="67">
      <formula>AND($E64&gt;0,$G64="")</formula>
    </cfRule>
  </conditionalFormatting>
  <conditionalFormatting sqref="G96">
    <cfRule type="expression" dxfId="184" priority="66">
      <formula>AND($E96&gt;0,$G96="")</formula>
    </cfRule>
  </conditionalFormatting>
  <conditionalFormatting sqref="G132">
    <cfRule type="expression" dxfId="183" priority="65">
      <formula>AND($E132&gt;0,$G132="")</formula>
    </cfRule>
  </conditionalFormatting>
  <conditionalFormatting sqref="G318">
    <cfRule type="expression" dxfId="182" priority="64">
      <formula>AND($E318&gt;0,$G318="")</formula>
    </cfRule>
  </conditionalFormatting>
  <conditionalFormatting sqref="G116">
    <cfRule type="expression" dxfId="181" priority="63">
      <formula>AND($E116&gt;0,$G116="")</formula>
    </cfRule>
  </conditionalFormatting>
  <conditionalFormatting sqref="G366">
    <cfRule type="expression" dxfId="180" priority="62">
      <formula>AND($E366&gt;0,$G366="")</formula>
    </cfRule>
  </conditionalFormatting>
  <conditionalFormatting sqref="G367">
    <cfRule type="expression" dxfId="179" priority="61">
      <formula>AND($E367&gt;0,$G367="")</formula>
    </cfRule>
  </conditionalFormatting>
  <conditionalFormatting sqref="G368">
    <cfRule type="expression" dxfId="178" priority="60">
      <formula>AND($E368&gt;0,$G368="")</formula>
    </cfRule>
  </conditionalFormatting>
  <conditionalFormatting sqref="G369">
    <cfRule type="expression" dxfId="177" priority="59">
      <formula>AND($E369&gt;0,$G369="")</formula>
    </cfRule>
  </conditionalFormatting>
  <conditionalFormatting sqref="G370">
    <cfRule type="expression" dxfId="176" priority="58">
      <formula>AND($E370&gt;0,$G370="")</formula>
    </cfRule>
  </conditionalFormatting>
  <conditionalFormatting sqref="G1048520:G1048576">
    <cfRule type="expression" dxfId="175" priority="72">
      <formula>AND(#REF!&gt;0,$G1048520="")</formula>
    </cfRule>
  </conditionalFormatting>
  <conditionalFormatting sqref="G22">
    <cfRule type="expression" dxfId="174" priority="57">
      <formula>AND($E22&gt;0,$G22="")</formula>
    </cfRule>
  </conditionalFormatting>
  <conditionalFormatting sqref="G4:G7">
    <cfRule type="expression" dxfId="173" priority="56">
      <formula>AND($E4&gt;0,$G4="")</formula>
    </cfRule>
  </conditionalFormatting>
  <conditionalFormatting sqref="G243:G259">
    <cfRule type="expression" dxfId="172" priority="55">
      <formula>AND($E243&gt;0,$G243="")</formula>
    </cfRule>
  </conditionalFormatting>
  <conditionalFormatting sqref="G1048516:G1048519">
    <cfRule type="expression" dxfId="171" priority="73">
      <formula>AND($E215&gt;0,$G1048516="")</formula>
    </cfRule>
  </conditionalFormatting>
  <conditionalFormatting sqref="G341">
    <cfRule type="expression" dxfId="170" priority="54">
      <formula>AND($E341&gt;0,$G341="")</formula>
    </cfRule>
  </conditionalFormatting>
  <conditionalFormatting sqref="G354">
    <cfRule type="expression" dxfId="169" priority="53">
      <formula>AND($E354&gt;0,$G354="")</formula>
    </cfRule>
  </conditionalFormatting>
  <conditionalFormatting sqref="G307">
    <cfRule type="expression" dxfId="168" priority="52">
      <formula>AND($E307&gt;0,$G307="")</formula>
    </cfRule>
  </conditionalFormatting>
  <conditionalFormatting sqref="G281">
    <cfRule type="expression" dxfId="167" priority="51">
      <formula>AND($E281&gt;0,$G281="")</formula>
    </cfRule>
  </conditionalFormatting>
  <conditionalFormatting sqref="G260">
    <cfRule type="expression" dxfId="166" priority="50">
      <formula>AND($E260&gt;0,$G260="")</formula>
    </cfRule>
  </conditionalFormatting>
  <conditionalFormatting sqref="G261">
    <cfRule type="expression" dxfId="165" priority="49">
      <formula>AND($E261&gt;0,$G261="")</formula>
    </cfRule>
  </conditionalFormatting>
  <conditionalFormatting sqref="G237">
    <cfRule type="expression" dxfId="164" priority="48">
      <formula>AND($E237&gt;0,$G237="")</formula>
    </cfRule>
  </conditionalFormatting>
  <conditionalFormatting sqref="G224">
    <cfRule type="expression" dxfId="163" priority="47">
      <formula>AND($E224&gt;0,$G224="")</formula>
    </cfRule>
  </conditionalFormatting>
  <conditionalFormatting sqref="G211">
    <cfRule type="expression" dxfId="162" priority="46">
      <formula>AND($E211&gt;0,$G211="")</formula>
    </cfRule>
  </conditionalFormatting>
  <conditionalFormatting sqref="G186">
    <cfRule type="expression" dxfId="161" priority="45">
      <formula>AND($E186&gt;0,$G186="")</formula>
    </cfRule>
  </conditionalFormatting>
  <conditionalFormatting sqref="G171">
    <cfRule type="expression" dxfId="160" priority="44">
      <formula>AND($E171&gt;0,$G171="")</formula>
    </cfRule>
  </conditionalFormatting>
  <conditionalFormatting sqref="G150">
    <cfRule type="expression" dxfId="159" priority="43">
      <formula>AND($E150&gt;0,$G150="")</formula>
    </cfRule>
  </conditionalFormatting>
  <conditionalFormatting sqref="G151">
    <cfRule type="expression" dxfId="158" priority="42">
      <formula>AND($E151&gt;0,$G151="")</formula>
    </cfRule>
  </conditionalFormatting>
  <conditionalFormatting sqref="G127">
    <cfRule type="expression" dxfId="157" priority="41">
      <formula>AND($E127&gt;0,$G127="")</formula>
    </cfRule>
  </conditionalFormatting>
  <conditionalFormatting sqref="G45">
    <cfRule type="expression" dxfId="156" priority="40">
      <formula>AND($E45&gt;0,$G45="")</formula>
    </cfRule>
  </conditionalFormatting>
  <conditionalFormatting sqref="G32">
    <cfRule type="expression" dxfId="155" priority="39">
      <formula>AND($E32&gt;0,$G32="")</formula>
    </cfRule>
  </conditionalFormatting>
  <conditionalFormatting sqref="G21">
    <cfRule type="expression" dxfId="154" priority="38">
      <formula>AND($E21&gt;0,$G21="")</formula>
    </cfRule>
  </conditionalFormatting>
  <conditionalFormatting sqref="G50:G52">
    <cfRule type="expression" dxfId="153" priority="37">
      <formula>AND($E50&gt;0,$G50="")</formula>
    </cfRule>
  </conditionalFormatting>
  <conditionalFormatting sqref="G33:G36">
    <cfRule type="expression" dxfId="152" priority="36">
      <formula>AND($E33&gt;0,$G33="")</formula>
    </cfRule>
  </conditionalFormatting>
  <conditionalFormatting sqref="G25:G31">
    <cfRule type="expression" dxfId="151" priority="35">
      <formula>AND($E25&gt;0,$G25="")</formula>
    </cfRule>
  </conditionalFormatting>
  <conditionalFormatting sqref="G9:G20">
    <cfRule type="expression" dxfId="150" priority="34">
      <formula>AND($E9&gt;0,$G9="")</formula>
    </cfRule>
  </conditionalFormatting>
  <conditionalFormatting sqref="G38:G44">
    <cfRule type="expression" dxfId="149" priority="33">
      <formula>AND($E38&gt;0,$G38="")</formula>
    </cfRule>
  </conditionalFormatting>
  <conditionalFormatting sqref="G46:G49">
    <cfRule type="expression" dxfId="148" priority="32">
      <formula>AND($E46&gt;0,$G46="")</formula>
    </cfRule>
  </conditionalFormatting>
  <conditionalFormatting sqref="G56:G63">
    <cfRule type="expression" dxfId="147" priority="31">
      <formula>AND($E56&gt;0,$G56="")</formula>
    </cfRule>
  </conditionalFormatting>
  <conditionalFormatting sqref="G65:G77">
    <cfRule type="expression" dxfId="146" priority="30">
      <formula>AND($E65&gt;0,$G65="")</formula>
    </cfRule>
  </conditionalFormatting>
  <conditionalFormatting sqref="G79:G95">
    <cfRule type="expression" dxfId="145" priority="29">
      <formula>AND($E79&gt;0,$G79="")</formula>
    </cfRule>
  </conditionalFormatting>
  <conditionalFormatting sqref="G97:G115">
    <cfRule type="expression" dxfId="144" priority="28">
      <formula>AND($E97&gt;0,$G97="")</formula>
    </cfRule>
  </conditionalFormatting>
  <conditionalFormatting sqref="G53:G55">
    <cfRule type="expression" dxfId="143" priority="27">
      <formula>AND($E53&gt;0,$G53="")</formula>
    </cfRule>
  </conditionalFormatting>
  <conditionalFormatting sqref="G262:G272">
    <cfRule type="expression" dxfId="142" priority="26">
      <formula>AND($E262&gt;0,$G262="")</formula>
    </cfRule>
  </conditionalFormatting>
  <conditionalFormatting sqref="G274:G280">
    <cfRule type="expression" dxfId="141" priority="25">
      <formula>AND($E274&gt;0,$G274="")</formula>
    </cfRule>
  </conditionalFormatting>
  <conditionalFormatting sqref="G287:G306">
    <cfRule type="expression" dxfId="140" priority="24">
      <formula>AND($E287&gt;0,$G287="")</formula>
    </cfRule>
  </conditionalFormatting>
  <conditionalFormatting sqref="G308:G317">
    <cfRule type="expression" dxfId="139" priority="23">
      <formula>AND($E308&gt;0,$G308="")</formula>
    </cfRule>
  </conditionalFormatting>
  <conditionalFormatting sqref="G282:G285">
    <cfRule type="expression" dxfId="138" priority="22">
      <formula>AND($E282&gt;0,$G282="")</formula>
    </cfRule>
  </conditionalFormatting>
  <conditionalFormatting sqref="G198:G202">
    <cfRule type="expression" dxfId="137" priority="21">
      <formula>AND($E198&gt;0,$G198="")</formula>
    </cfRule>
  </conditionalFormatting>
  <conditionalFormatting sqref="G204:G210">
    <cfRule type="expression" dxfId="136" priority="20">
      <formula>AND($E204&gt;0,$G204="")</formula>
    </cfRule>
  </conditionalFormatting>
  <conditionalFormatting sqref="G217:G223">
    <cfRule type="expression" dxfId="135" priority="19">
      <formula>AND($E217&gt;0,$G217="")</formula>
    </cfRule>
  </conditionalFormatting>
  <conditionalFormatting sqref="G225:G236">
    <cfRule type="expression" dxfId="134" priority="18">
      <formula>AND($E225&gt;0,$G225="")</formula>
    </cfRule>
  </conditionalFormatting>
  <conditionalFormatting sqref="G238:G241">
    <cfRule type="expression" dxfId="133" priority="17">
      <formula>AND($E238&gt;0,$G238="")</formula>
    </cfRule>
  </conditionalFormatting>
  <conditionalFormatting sqref="G212:G215">
    <cfRule type="expression" dxfId="132" priority="16">
      <formula>AND($E212&gt;0,$G212="")</formula>
    </cfRule>
  </conditionalFormatting>
  <conditionalFormatting sqref="G118">
    <cfRule type="expression" dxfId="131" priority="15">
      <formula>AND($E118&gt;0,$G118="")</formula>
    </cfRule>
  </conditionalFormatting>
  <conditionalFormatting sqref="G120:G126">
    <cfRule type="expression" dxfId="130" priority="14">
      <formula>AND($E120&gt;0,$G120="")</formula>
    </cfRule>
  </conditionalFormatting>
  <conditionalFormatting sqref="G133:G149">
    <cfRule type="expression" dxfId="129" priority="13">
      <formula>AND($E133&gt;0,$G133="")</formula>
    </cfRule>
  </conditionalFormatting>
  <conditionalFormatting sqref="G152:G156">
    <cfRule type="expression" dxfId="128" priority="12">
      <formula>AND($E152&gt;0,$G152="")</formula>
    </cfRule>
  </conditionalFormatting>
  <conditionalFormatting sqref="G128:G131">
    <cfRule type="expression" dxfId="127" priority="11">
      <formula>AND($E128&gt;0,$G128="")</formula>
    </cfRule>
  </conditionalFormatting>
  <conditionalFormatting sqref="G319:G332">
    <cfRule type="expression" dxfId="126" priority="9">
      <formula>AND($E319&gt;0,$G319="")</formula>
    </cfRule>
  </conditionalFormatting>
  <conditionalFormatting sqref="G334:G340">
    <cfRule type="expression" dxfId="125" priority="8">
      <formula>AND($E334&gt;0,$G334="")</formula>
    </cfRule>
  </conditionalFormatting>
  <conditionalFormatting sqref="G342:G345">
    <cfRule type="expression" dxfId="124" priority="7">
      <formula>AND($E342&gt;0,$G342="")</formula>
    </cfRule>
  </conditionalFormatting>
  <conditionalFormatting sqref="G347:G353">
    <cfRule type="expression" dxfId="123" priority="6">
      <formula>AND($E347&gt;0,$G347="")</formula>
    </cfRule>
  </conditionalFormatting>
  <conditionalFormatting sqref="G355:G365">
    <cfRule type="expression" dxfId="122" priority="5">
      <formula>AND($E355&gt;0,$G355="")</formula>
    </cfRule>
  </conditionalFormatting>
  <conditionalFormatting sqref="G158:G170">
    <cfRule type="expression" dxfId="121" priority="4">
      <formula>AND($E158&gt;0,$G158="")</formula>
    </cfRule>
  </conditionalFormatting>
  <conditionalFormatting sqref="G172:G185">
    <cfRule type="expression" dxfId="120" priority="3">
      <formula>AND($E172&gt;0,$G172="")</formula>
    </cfRule>
  </conditionalFormatting>
  <conditionalFormatting sqref="G187:G196">
    <cfRule type="expression" dxfId="119" priority="2">
      <formula>AND($E187&gt;0,$G187="")</formula>
    </cfRule>
  </conditionalFormatting>
  <conditionalFormatting sqref="G157">
    <cfRule type="expression" dxfId="118" priority="1">
      <formula>AND($E157&gt;0,$G157="")</formula>
    </cfRule>
  </conditionalFormatting>
  <conditionalFormatting sqref="G1048452:G1048515">
    <cfRule type="expression" dxfId="117" priority="9525">
      <formula>AND($E157&gt;0,$G1048452="")</formula>
    </cfRule>
  </conditionalFormatting>
  <conditionalFormatting sqref="G1048412:G1048451">
    <cfRule type="expression" dxfId="116" priority="9526">
      <formula>AND($E129&gt;0,$G1048412="")</formula>
    </cfRule>
  </conditionalFormatting>
  <conditionalFormatting sqref="G1048216:G1048411">
    <cfRule type="expression" dxfId="115" priority="9527">
      <formula>AND($E1&gt;0,$G1048216="")</formula>
    </cfRule>
  </conditionalFormatting>
  <dataValidations count="1">
    <dataValidation type="list" allowBlank="1" showInputMessage="1" showErrorMessage="1" sqref="I2:I116 I118 I120: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Normal="100" zoomScaleSheetLayoutView="100" workbookViewId="0">
      <pane ySplit="2" topLeftCell="A12" activePane="bottomLeft" state="frozen"/>
      <selection activeCell="C39" sqref="C39"/>
      <selection pane="bottomLeft" activeCell="I21" sqref="I21"/>
    </sheetView>
  </sheetViews>
  <sheetFormatPr defaultRowHeight="14.25" x14ac:dyDescent="0.25"/>
  <cols>
    <col min="1" max="1" width="3.75" style="118" customWidth="1"/>
    <col min="2" max="2" width="20" style="120" customWidth="1"/>
    <col min="3" max="3" width="20" style="119" customWidth="1"/>
    <col min="4" max="4" width="20" style="122" customWidth="1"/>
    <col min="5" max="5" width="3.75" style="118" customWidth="1"/>
    <col min="6" max="6" width="33.75" style="119" customWidth="1"/>
    <col min="7" max="7" width="11.125" style="3" bestFit="1" customWidth="1"/>
    <col min="8" max="9" width="6.375" style="118" bestFit="1" customWidth="1"/>
    <col min="10" max="10" width="9" style="118"/>
    <col min="11" max="11" width="6.375" style="4" bestFit="1" customWidth="1"/>
    <col min="12" max="12" width="6.375" style="118" bestFit="1" customWidth="1"/>
    <col min="13" max="13" width="25" style="120" customWidth="1"/>
    <col min="14" max="16384" width="9" style="120"/>
  </cols>
  <sheetData>
    <row r="1" spans="1:13" s="23" customFormat="1" ht="16.5" x14ac:dyDescent="0.25">
      <c r="A1" s="22" t="s">
        <v>244</v>
      </c>
      <c r="C1" s="26">
        <f>COUNT($E:$E)</f>
        <v>31</v>
      </c>
      <c r="D1" s="46">
        <f>COUNTIF($I:$I,"OK")</f>
        <v>0</v>
      </c>
      <c r="E1" s="25"/>
      <c r="F1" s="47">
        <f>COUNTA($J:$J)-1</f>
        <v>0</v>
      </c>
      <c r="G1" s="45"/>
      <c r="H1" s="24"/>
      <c r="I1" s="24"/>
      <c r="J1" s="24"/>
      <c r="K1" s="24"/>
      <c r="L1" s="24"/>
      <c r="M1" s="24"/>
    </row>
    <row r="2" spans="1:13" s="10" customFormat="1" x14ac:dyDescent="0.25">
      <c r="A2" s="10" t="s">
        <v>245</v>
      </c>
      <c r="B2" s="13" t="s">
        <v>28</v>
      </c>
      <c r="C2" s="14"/>
      <c r="D2" s="17"/>
      <c r="E2" s="10" t="s">
        <v>245</v>
      </c>
      <c r="F2" s="11" t="s">
        <v>16</v>
      </c>
      <c r="G2" s="12" t="s">
        <v>3</v>
      </c>
      <c r="H2" s="12" t="s">
        <v>4</v>
      </c>
      <c r="I2" s="12" t="s">
        <v>8</v>
      </c>
      <c r="J2" s="12" t="s">
        <v>2</v>
      </c>
      <c r="K2" s="12" t="s">
        <v>0</v>
      </c>
      <c r="L2" s="12" t="s">
        <v>1</v>
      </c>
      <c r="M2" s="12" t="s">
        <v>7</v>
      </c>
    </row>
    <row r="3" spans="1:13" s="2" customFormat="1" x14ac:dyDescent="0.25">
      <c r="A3" s="5" t="s">
        <v>246</v>
      </c>
      <c r="B3" s="6" t="s">
        <v>36</v>
      </c>
      <c r="C3" s="6"/>
      <c r="D3" s="18"/>
      <c r="E3" s="6"/>
      <c r="F3" s="6"/>
      <c r="G3" s="6"/>
      <c r="H3" s="6"/>
      <c r="I3" s="6"/>
      <c r="J3" s="6"/>
      <c r="K3" s="6"/>
      <c r="L3" s="6"/>
      <c r="M3" s="7"/>
    </row>
    <row r="4" spans="1:13" x14ac:dyDescent="0.25">
      <c r="A4" s="521">
        <v>1</v>
      </c>
      <c r="B4" s="523" t="s">
        <v>30</v>
      </c>
      <c r="C4" s="142" t="s">
        <v>247</v>
      </c>
      <c r="D4" s="124"/>
      <c r="E4" s="143">
        <v>1</v>
      </c>
      <c r="F4" s="142" t="s">
        <v>248</v>
      </c>
      <c r="G4" s="98"/>
      <c r="H4" s="165"/>
      <c r="I4" s="163"/>
    </row>
    <row r="5" spans="1:13" s="221" customFormat="1" x14ac:dyDescent="0.25">
      <c r="A5" s="522"/>
      <c r="B5" s="524"/>
      <c r="C5" s="220" t="s">
        <v>643</v>
      </c>
      <c r="D5" s="223"/>
      <c r="E5" s="140">
        <f t="shared" ref="E5:E6" si="0">E4+1</f>
        <v>2</v>
      </c>
      <c r="F5" s="222" t="s">
        <v>644</v>
      </c>
      <c r="G5" s="98"/>
      <c r="H5" s="216"/>
      <c r="I5" s="218"/>
      <c r="J5" s="219"/>
      <c r="K5" s="4"/>
      <c r="L5" s="219"/>
    </row>
    <row r="6" spans="1:13" x14ac:dyDescent="0.25">
      <c r="A6" s="522"/>
      <c r="B6" s="524"/>
      <c r="C6" s="142" t="s">
        <v>179</v>
      </c>
      <c r="D6" s="124"/>
      <c r="E6" s="218">
        <f t="shared" si="0"/>
        <v>3</v>
      </c>
      <c r="F6" s="142" t="s">
        <v>300</v>
      </c>
      <c r="G6" s="98"/>
      <c r="H6" s="165"/>
      <c r="I6" s="163"/>
    </row>
    <row r="7" spans="1:13" s="153" customFormat="1" x14ac:dyDescent="0.25">
      <c r="A7" s="522"/>
      <c r="B7" s="524"/>
      <c r="C7" s="151" t="s">
        <v>249</v>
      </c>
      <c r="D7" s="96"/>
      <c r="E7" s="97"/>
      <c r="F7" s="151"/>
      <c r="G7" s="151"/>
      <c r="H7" s="151"/>
      <c r="I7" s="58"/>
      <c r="J7" s="58"/>
      <c r="K7" s="152"/>
      <c r="L7" s="58"/>
    </row>
    <row r="8" spans="1:13" s="3" customFormat="1" x14ac:dyDescent="0.25">
      <c r="A8" s="522"/>
      <c r="B8" s="524"/>
      <c r="C8" s="142" t="s">
        <v>99</v>
      </c>
      <c r="D8" s="124"/>
      <c r="E8" s="218">
        <f>E6+1</f>
        <v>4</v>
      </c>
      <c r="F8" s="142" t="s">
        <v>34</v>
      </c>
      <c r="G8" s="98"/>
      <c r="H8" s="165"/>
      <c r="I8" s="163"/>
      <c r="J8" s="118"/>
      <c r="K8" s="4"/>
      <c r="L8" s="118"/>
      <c r="M8" s="120"/>
    </row>
    <row r="9" spans="1:13" s="3" customFormat="1" x14ac:dyDescent="0.25">
      <c r="A9" s="522"/>
      <c r="B9" s="524"/>
      <c r="C9" s="142" t="s">
        <v>250</v>
      </c>
      <c r="D9" s="124"/>
      <c r="E9" s="143">
        <f t="shared" ref="E9:E11" si="1">E8+1</f>
        <v>5</v>
      </c>
      <c r="F9" s="142" t="s">
        <v>251</v>
      </c>
      <c r="G9" s="98"/>
      <c r="H9" s="165"/>
      <c r="I9" s="163"/>
      <c r="J9" s="118"/>
      <c r="K9" s="4"/>
      <c r="L9" s="118"/>
      <c r="M9" s="120"/>
    </row>
    <row r="10" spans="1:13" s="3" customFormat="1" x14ac:dyDescent="0.25">
      <c r="A10" s="522"/>
      <c r="B10" s="524"/>
      <c r="C10" s="142" t="s">
        <v>301</v>
      </c>
      <c r="D10" s="124"/>
      <c r="E10" s="143">
        <f t="shared" si="1"/>
        <v>6</v>
      </c>
      <c r="F10" s="142" t="s">
        <v>34</v>
      </c>
      <c r="G10" s="98"/>
      <c r="H10" s="165"/>
      <c r="I10" s="163"/>
      <c r="J10" s="118"/>
      <c r="K10" s="4"/>
      <c r="L10" s="118"/>
      <c r="M10" s="120"/>
    </row>
    <row r="11" spans="1:13" s="3" customFormat="1" x14ac:dyDescent="0.25">
      <c r="A11" s="522"/>
      <c r="B11" s="526"/>
      <c r="C11" s="142" t="s">
        <v>302</v>
      </c>
      <c r="D11" s="124"/>
      <c r="E11" s="143">
        <f t="shared" si="1"/>
        <v>7</v>
      </c>
      <c r="F11" s="142" t="s">
        <v>34</v>
      </c>
      <c r="G11" s="98"/>
      <c r="H11" s="165"/>
      <c r="I11" s="163"/>
      <c r="J11" s="118"/>
      <c r="K11" s="4"/>
      <c r="L11" s="118"/>
      <c r="M11" s="120"/>
    </row>
    <row r="12" spans="1:13" s="2" customFormat="1" x14ac:dyDescent="0.25">
      <c r="A12" s="5" t="s">
        <v>252</v>
      </c>
      <c r="B12" s="6" t="s">
        <v>253</v>
      </c>
      <c r="C12" s="6"/>
      <c r="D12" s="18"/>
      <c r="E12" s="6"/>
      <c r="F12" s="6"/>
      <c r="G12" s="6"/>
      <c r="H12" s="6"/>
      <c r="I12" s="6"/>
      <c r="J12" s="6"/>
      <c r="K12" s="6"/>
      <c r="L12" s="6"/>
      <c r="M12" s="7"/>
    </row>
    <row r="13" spans="1:13" x14ac:dyDescent="0.25">
      <c r="A13" s="521">
        <v>1</v>
      </c>
      <c r="B13" s="494" t="s">
        <v>250</v>
      </c>
      <c r="C13" s="119" t="s">
        <v>254</v>
      </c>
      <c r="D13" s="119"/>
      <c r="E13" s="118">
        <v>1</v>
      </c>
      <c r="F13" s="119" t="s">
        <v>255</v>
      </c>
      <c r="G13" s="98"/>
      <c r="H13" s="165"/>
      <c r="I13" s="163"/>
    </row>
    <row r="14" spans="1:13" x14ac:dyDescent="0.25">
      <c r="A14" s="525"/>
      <c r="B14" s="495"/>
      <c r="C14" s="119" t="s">
        <v>256</v>
      </c>
      <c r="D14" s="119"/>
      <c r="E14" s="118">
        <f>E13 +1</f>
        <v>2</v>
      </c>
      <c r="F14" s="119" t="s">
        <v>257</v>
      </c>
      <c r="G14" s="98"/>
      <c r="H14" s="165"/>
      <c r="I14" s="163"/>
    </row>
    <row r="15" spans="1:13" s="2" customFormat="1" x14ac:dyDescent="0.25">
      <c r="A15" s="5" t="s">
        <v>258</v>
      </c>
      <c r="B15" s="6" t="s">
        <v>259</v>
      </c>
      <c r="C15" s="6"/>
      <c r="D15" s="18"/>
      <c r="E15" s="6"/>
      <c r="F15" s="6"/>
      <c r="G15" s="6"/>
      <c r="H15" s="6"/>
      <c r="I15" s="6"/>
      <c r="J15" s="6"/>
      <c r="K15" s="6"/>
      <c r="L15" s="6"/>
      <c r="M15" s="7"/>
    </row>
    <row r="16" spans="1:13" ht="28.5" x14ac:dyDescent="0.25">
      <c r="A16" s="118">
        <v>1</v>
      </c>
      <c r="B16" s="123" t="s">
        <v>260</v>
      </c>
      <c r="E16" s="118">
        <v>1</v>
      </c>
      <c r="F16" s="142" t="s">
        <v>261</v>
      </c>
      <c r="G16" s="98"/>
      <c r="H16" s="165"/>
      <c r="I16" s="163"/>
    </row>
    <row r="17" spans="1:13" s="2" customFormat="1" x14ac:dyDescent="0.25">
      <c r="A17" s="5" t="s">
        <v>262</v>
      </c>
      <c r="B17" s="6" t="s">
        <v>263</v>
      </c>
      <c r="C17" s="6"/>
      <c r="D17" s="18"/>
      <c r="E17" s="6"/>
      <c r="F17" s="6"/>
      <c r="G17" s="6"/>
      <c r="H17" s="6"/>
      <c r="I17" s="6"/>
      <c r="J17" s="6"/>
      <c r="K17" s="6"/>
      <c r="L17" s="6"/>
      <c r="M17" s="7"/>
    </row>
    <row r="18" spans="1:13" x14ac:dyDescent="0.25">
      <c r="A18" s="118">
        <v>1</v>
      </c>
      <c r="E18" s="118">
        <v>1</v>
      </c>
      <c r="F18" s="119" t="s">
        <v>264</v>
      </c>
      <c r="G18" s="98"/>
      <c r="H18" s="165"/>
      <c r="I18" s="163"/>
    </row>
    <row r="19" spans="1:13" ht="42.75" x14ac:dyDescent="0.25">
      <c r="A19" s="118">
        <v>2</v>
      </c>
      <c r="E19" s="118">
        <v>1</v>
      </c>
      <c r="F19" s="142" t="s">
        <v>265</v>
      </c>
      <c r="G19" s="98"/>
      <c r="H19" s="165"/>
      <c r="I19" s="163"/>
    </row>
    <row r="20" spans="1:13" x14ac:dyDescent="0.25">
      <c r="A20" s="521">
        <v>3</v>
      </c>
      <c r="B20" s="540" t="s">
        <v>103</v>
      </c>
      <c r="C20" s="523" t="s">
        <v>266</v>
      </c>
      <c r="E20" s="118">
        <v>1</v>
      </c>
      <c r="F20" s="119" t="s">
        <v>267</v>
      </c>
      <c r="G20" s="98"/>
      <c r="H20" s="165"/>
      <c r="I20" s="163"/>
    </row>
    <row r="21" spans="1:13" x14ac:dyDescent="0.25">
      <c r="A21" s="522"/>
      <c r="B21" s="541"/>
      <c r="C21" s="526"/>
      <c r="E21" s="118">
        <f t="shared" ref="E21:E23" si="2">E20+1</f>
        <v>2</v>
      </c>
      <c r="F21" s="119" t="s">
        <v>268</v>
      </c>
      <c r="G21" s="98"/>
      <c r="H21" s="165"/>
      <c r="I21" s="163"/>
    </row>
    <row r="22" spans="1:13" x14ac:dyDescent="0.25">
      <c r="A22" s="522"/>
      <c r="B22" s="541"/>
      <c r="C22" s="523" t="s">
        <v>269</v>
      </c>
      <c r="E22" s="118">
        <v>1</v>
      </c>
      <c r="F22" s="119" t="s">
        <v>267</v>
      </c>
      <c r="G22" s="98"/>
      <c r="H22" s="165"/>
      <c r="I22" s="163"/>
    </row>
    <row r="23" spans="1:13" x14ac:dyDescent="0.25">
      <c r="A23" s="525"/>
      <c r="B23" s="551"/>
      <c r="C23" s="526"/>
      <c r="E23" s="118">
        <f t="shared" si="2"/>
        <v>2</v>
      </c>
      <c r="F23" s="119" t="s">
        <v>270</v>
      </c>
      <c r="G23" s="98"/>
      <c r="H23" s="165"/>
      <c r="I23" s="163"/>
    </row>
    <row r="24" spans="1:13" x14ac:dyDescent="0.25">
      <c r="A24" s="550">
        <v>4</v>
      </c>
      <c r="B24" s="552" t="s">
        <v>271</v>
      </c>
      <c r="E24" s="118">
        <v>1</v>
      </c>
      <c r="F24" s="119" t="s">
        <v>272</v>
      </c>
      <c r="G24" s="98"/>
      <c r="H24" s="165"/>
      <c r="I24" s="163"/>
    </row>
    <row r="25" spans="1:13" ht="28.5" x14ac:dyDescent="0.25">
      <c r="A25" s="550"/>
      <c r="B25" s="552"/>
      <c r="E25" s="118">
        <f>E24+1</f>
        <v>2</v>
      </c>
      <c r="F25" s="119" t="s">
        <v>303</v>
      </c>
      <c r="G25" s="98"/>
      <c r="H25" s="165"/>
      <c r="I25" s="163"/>
      <c r="L25" s="144"/>
    </row>
    <row r="26" spans="1:13" x14ac:dyDescent="0.25">
      <c r="A26" s="550"/>
      <c r="B26" s="552"/>
      <c r="E26" s="118">
        <f>E25+1</f>
        <v>3</v>
      </c>
      <c r="F26" s="119" t="s">
        <v>273</v>
      </c>
      <c r="G26" s="98"/>
      <c r="H26" s="165"/>
      <c r="I26" s="163"/>
    </row>
    <row r="27" spans="1:13" x14ac:dyDescent="0.25">
      <c r="A27" s="550">
        <v>5</v>
      </c>
      <c r="B27" s="552" t="s">
        <v>274</v>
      </c>
      <c r="E27" s="118">
        <v>1</v>
      </c>
      <c r="F27" s="119" t="s">
        <v>275</v>
      </c>
      <c r="G27" s="98"/>
      <c r="H27" s="165"/>
      <c r="I27" s="163"/>
      <c r="L27" s="144"/>
    </row>
    <row r="28" spans="1:13" ht="28.5" x14ac:dyDescent="0.25">
      <c r="A28" s="550"/>
      <c r="B28" s="552"/>
      <c r="E28" s="118">
        <v>2</v>
      </c>
      <c r="F28" s="119" t="s">
        <v>276</v>
      </c>
      <c r="G28" s="98"/>
      <c r="H28" s="165"/>
      <c r="I28" s="163"/>
      <c r="L28" s="144"/>
    </row>
    <row r="29" spans="1:13" s="2" customFormat="1" x14ac:dyDescent="0.25">
      <c r="A29" s="5" t="s">
        <v>277</v>
      </c>
      <c r="B29" s="6" t="s">
        <v>278</v>
      </c>
      <c r="C29" s="6"/>
      <c r="D29" s="18"/>
      <c r="E29" s="6"/>
      <c r="F29" s="6"/>
      <c r="G29" s="6"/>
      <c r="H29" s="6"/>
      <c r="I29" s="6"/>
      <c r="J29" s="6"/>
      <c r="K29" s="6"/>
      <c r="L29" s="6"/>
      <c r="M29" s="7"/>
    </row>
    <row r="30" spans="1:13" x14ac:dyDescent="0.25">
      <c r="A30" s="118">
        <v>1</v>
      </c>
      <c r="E30" s="118">
        <v>1</v>
      </c>
      <c r="F30" s="119" t="s">
        <v>264</v>
      </c>
      <c r="G30" s="98"/>
      <c r="H30" s="165"/>
      <c r="I30" s="163"/>
    </row>
    <row r="31" spans="1:13" x14ac:dyDescent="0.25">
      <c r="A31" s="118">
        <v>2</v>
      </c>
      <c r="E31" s="118">
        <v>1</v>
      </c>
      <c r="F31" s="119" t="s">
        <v>279</v>
      </c>
      <c r="G31" s="98"/>
      <c r="H31" s="165"/>
      <c r="I31" s="163"/>
      <c r="L31" s="144"/>
    </row>
    <row r="32" spans="1:13" x14ac:dyDescent="0.25">
      <c r="A32" s="521">
        <v>3</v>
      </c>
      <c r="B32" s="540" t="s">
        <v>103</v>
      </c>
      <c r="C32" s="523" t="s">
        <v>266</v>
      </c>
      <c r="E32" s="118">
        <v>1</v>
      </c>
      <c r="F32" s="119" t="s">
        <v>267</v>
      </c>
      <c r="G32" s="98"/>
      <c r="H32" s="165"/>
      <c r="I32" s="163"/>
    </row>
    <row r="33" spans="1:12" x14ac:dyDescent="0.25">
      <c r="A33" s="522"/>
      <c r="B33" s="541"/>
      <c r="C33" s="526"/>
      <c r="E33" s="118">
        <f t="shared" ref="E33:E35" si="3">E32+1</f>
        <v>2</v>
      </c>
      <c r="F33" s="119" t="s">
        <v>268</v>
      </c>
      <c r="G33" s="98"/>
      <c r="H33" s="165"/>
      <c r="I33" s="163"/>
    </row>
    <row r="34" spans="1:12" x14ac:dyDescent="0.25">
      <c r="A34" s="522"/>
      <c r="B34" s="541"/>
      <c r="C34" s="523" t="s">
        <v>269</v>
      </c>
      <c r="E34" s="118">
        <v>1</v>
      </c>
      <c r="F34" s="119" t="s">
        <v>267</v>
      </c>
      <c r="G34" s="98"/>
      <c r="H34" s="165"/>
      <c r="I34" s="163"/>
    </row>
    <row r="35" spans="1:12" x14ac:dyDescent="0.25">
      <c r="A35" s="525"/>
      <c r="B35" s="551"/>
      <c r="C35" s="526"/>
      <c r="E35" s="118">
        <f t="shared" si="3"/>
        <v>2</v>
      </c>
      <c r="F35" s="119" t="s">
        <v>270</v>
      </c>
      <c r="G35" s="98"/>
      <c r="H35" s="165"/>
      <c r="I35" s="163"/>
    </row>
    <row r="36" spans="1:12" x14ac:dyDescent="0.25">
      <c r="A36" s="550">
        <v>4</v>
      </c>
      <c r="B36" s="552" t="s">
        <v>271</v>
      </c>
      <c r="E36" s="118">
        <v>1</v>
      </c>
      <c r="F36" s="119" t="s">
        <v>272</v>
      </c>
      <c r="G36" s="98"/>
      <c r="H36" s="165"/>
      <c r="I36" s="163"/>
    </row>
    <row r="37" spans="1:12" x14ac:dyDescent="0.25">
      <c r="A37" s="550"/>
      <c r="B37" s="552"/>
      <c r="E37" s="118">
        <f>E36+1</f>
        <v>2</v>
      </c>
      <c r="F37" s="119" t="s">
        <v>280</v>
      </c>
      <c r="G37" s="98"/>
      <c r="H37" s="165"/>
      <c r="I37" s="163"/>
      <c r="L37" s="144"/>
    </row>
    <row r="38" spans="1:12" x14ac:dyDescent="0.25">
      <c r="A38" s="550"/>
      <c r="B38" s="552"/>
      <c r="E38" s="118">
        <f>E37+1</f>
        <v>3</v>
      </c>
      <c r="F38" s="119" t="s">
        <v>273</v>
      </c>
      <c r="G38" s="98"/>
      <c r="H38" s="165"/>
      <c r="I38" s="163"/>
    </row>
    <row r="39" spans="1:12" x14ac:dyDescent="0.25">
      <c r="A39" s="163">
        <v>5</v>
      </c>
      <c r="B39" s="164" t="s">
        <v>274</v>
      </c>
      <c r="E39" s="118">
        <v>1</v>
      </c>
      <c r="F39" s="119" t="s">
        <v>304</v>
      </c>
      <c r="G39" s="98"/>
      <c r="H39" s="165"/>
      <c r="I39" s="163"/>
    </row>
  </sheetData>
  <mergeCells count="18">
    <mergeCell ref="A32:A35"/>
    <mergeCell ref="B32:B35"/>
    <mergeCell ref="C32:C33"/>
    <mergeCell ref="C34:C35"/>
    <mergeCell ref="A36:A38"/>
    <mergeCell ref="B36:B38"/>
    <mergeCell ref="C20:C21"/>
    <mergeCell ref="C22:C23"/>
    <mergeCell ref="A24:A26"/>
    <mergeCell ref="B24:B26"/>
    <mergeCell ref="A27:A28"/>
    <mergeCell ref="B27:B28"/>
    <mergeCell ref="A4:A11"/>
    <mergeCell ref="B4:B11"/>
    <mergeCell ref="A13:A14"/>
    <mergeCell ref="B13:B14"/>
    <mergeCell ref="A20:A23"/>
    <mergeCell ref="B20:B23"/>
  </mergeCells>
  <phoneticPr fontId="4"/>
  <conditionalFormatting sqref="G1:G3">
    <cfRule type="expression" dxfId="114" priority="67">
      <formula>AND($E1&gt;0,$G1="")</formula>
    </cfRule>
  </conditionalFormatting>
  <conditionalFormatting sqref="F1">
    <cfRule type="expression" dxfId="113" priority="66">
      <formula>AND($E1&gt;0,$G1="")</formula>
    </cfRule>
  </conditionalFormatting>
  <conditionalFormatting sqref="G40:G1047846">
    <cfRule type="expression" dxfId="112" priority="68">
      <formula>AND($E41&gt;0,$G40="")</formula>
    </cfRule>
  </conditionalFormatting>
  <conditionalFormatting sqref="G1048313:G1048576">
    <cfRule type="expression" dxfId="111" priority="69">
      <formula>AND($E227&gt;0,#REF!="")</formula>
    </cfRule>
  </conditionalFormatting>
  <conditionalFormatting sqref="G1048313:G1048576">
    <cfRule type="expression" dxfId="110" priority="70">
      <formula>AND($E227&gt;0,$G1048313="")</formula>
    </cfRule>
  </conditionalFormatting>
  <conditionalFormatting sqref="G15">
    <cfRule type="expression" dxfId="109" priority="65">
      <formula>AND($E15&gt;0,$G15="")</formula>
    </cfRule>
  </conditionalFormatting>
  <conditionalFormatting sqref="G12">
    <cfRule type="expression" dxfId="108" priority="64">
      <formula>AND($E12&gt;0,$G12="")</formula>
    </cfRule>
  </conditionalFormatting>
  <conditionalFormatting sqref="G17">
    <cfRule type="expression" dxfId="107" priority="63">
      <formula>AND($E17&gt;0,$G17="")</formula>
    </cfRule>
  </conditionalFormatting>
  <conditionalFormatting sqref="G29">
    <cfRule type="expression" dxfId="106" priority="62">
      <formula>AND($E29&gt;0,$G29="")</formula>
    </cfRule>
  </conditionalFormatting>
  <conditionalFormatting sqref="G4">
    <cfRule type="expression" dxfId="105" priority="32">
      <formula>AND($E4&gt;0,$G4="")</formula>
    </cfRule>
  </conditionalFormatting>
  <conditionalFormatting sqref="G6">
    <cfRule type="expression" dxfId="104" priority="31">
      <formula>AND($E6&gt;0,$G6="")</formula>
    </cfRule>
  </conditionalFormatting>
  <conditionalFormatting sqref="G8">
    <cfRule type="expression" dxfId="103" priority="30">
      <formula>AND($E8&gt;0,$G8="")</formula>
    </cfRule>
  </conditionalFormatting>
  <conditionalFormatting sqref="G9">
    <cfRule type="expression" dxfId="102" priority="29">
      <formula>AND($E9&gt;0,$G9="")</formula>
    </cfRule>
  </conditionalFormatting>
  <conditionalFormatting sqref="G10">
    <cfRule type="expression" dxfId="101" priority="28">
      <formula>AND($E10&gt;0,$G10="")</formula>
    </cfRule>
  </conditionalFormatting>
  <conditionalFormatting sqref="G11">
    <cfRule type="expression" dxfId="100" priority="27">
      <formula>AND($E11&gt;0,$G11="")</formula>
    </cfRule>
  </conditionalFormatting>
  <conditionalFormatting sqref="G13">
    <cfRule type="expression" dxfId="99" priority="26">
      <formula>AND($E13&gt;0,$G13="")</formula>
    </cfRule>
  </conditionalFormatting>
  <conditionalFormatting sqref="G14">
    <cfRule type="expression" dxfId="98" priority="25">
      <formula>AND($E14&gt;0,$G14="")</formula>
    </cfRule>
  </conditionalFormatting>
  <conditionalFormatting sqref="G16">
    <cfRule type="expression" dxfId="97" priority="24">
      <formula>AND($E16&gt;0,$G16="")</formula>
    </cfRule>
  </conditionalFormatting>
  <conditionalFormatting sqref="G18">
    <cfRule type="expression" dxfId="96" priority="23">
      <formula>AND($E18&gt;0,$G18="")</formula>
    </cfRule>
  </conditionalFormatting>
  <conditionalFormatting sqref="G19">
    <cfRule type="expression" dxfId="95" priority="22">
      <formula>AND($E19&gt;0,$G19="")</formula>
    </cfRule>
  </conditionalFormatting>
  <conditionalFormatting sqref="G20">
    <cfRule type="expression" dxfId="94" priority="21">
      <formula>AND($E20&gt;0,$G20="")</formula>
    </cfRule>
  </conditionalFormatting>
  <conditionalFormatting sqref="G21">
    <cfRule type="expression" dxfId="93" priority="20">
      <formula>AND($E21&gt;0,$G21="")</formula>
    </cfRule>
  </conditionalFormatting>
  <conditionalFormatting sqref="G22">
    <cfRule type="expression" dxfId="92" priority="19">
      <formula>AND($E22&gt;0,$G22="")</formula>
    </cfRule>
  </conditionalFormatting>
  <conditionalFormatting sqref="G23">
    <cfRule type="expression" dxfId="91" priority="18">
      <formula>AND($E23&gt;0,$G23="")</formula>
    </cfRule>
  </conditionalFormatting>
  <conditionalFormatting sqref="G24">
    <cfRule type="expression" dxfId="90" priority="17">
      <formula>AND($E24&gt;0,$G24="")</formula>
    </cfRule>
  </conditionalFormatting>
  <conditionalFormatting sqref="G25">
    <cfRule type="expression" dxfId="89" priority="16">
      <formula>AND($E25&gt;0,$G25="")</formula>
    </cfRule>
  </conditionalFormatting>
  <conditionalFormatting sqref="G26">
    <cfRule type="expression" dxfId="88" priority="15">
      <formula>AND($E26&gt;0,$G26="")</formula>
    </cfRule>
  </conditionalFormatting>
  <conditionalFormatting sqref="G27">
    <cfRule type="expression" dxfId="87" priority="14">
      <formula>AND($E27&gt;0,$G27="")</formula>
    </cfRule>
  </conditionalFormatting>
  <conditionalFormatting sqref="G28">
    <cfRule type="expression" dxfId="86" priority="13">
      <formula>AND($E28&gt;0,$G28="")</formula>
    </cfRule>
  </conditionalFormatting>
  <conditionalFormatting sqref="G30">
    <cfRule type="expression" dxfId="85" priority="12">
      <formula>AND($E30&gt;0,$G30="")</formula>
    </cfRule>
  </conditionalFormatting>
  <conditionalFormatting sqref="G31">
    <cfRule type="expression" dxfId="84" priority="11">
      <formula>AND($E31&gt;0,$G31="")</formula>
    </cfRule>
  </conditionalFormatting>
  <conditionalFormatting sqref="G32">
    <cfRule type="expression" dxfId="83" priority="10">
      <formula>AND($E32&gt;0,$G32="")</formula>
    </cfRule>
  </conditionalFormatting>
  <conditionalFormatting sqref="G33">
    <cfRule type="expression" dxfId="82" priority="9">
      <formula>AND($E33&gt;0,$G33="")</formula>
    </cfRule>
  </conditionalFormatting>
  <conditionalFormatting sqref="G34">
    <cfRule type="expression" dxfId="81" priority="8">
      <formula>AND($E34&gt;0,$G34="")</formula>
    </cfRule>
  </conditionalFormatting>
  <conditionalFormatting sqref="G35">
    <cfRule type="expression" dxfId="80" priority="7">
      <formula>AND($E35&gt;0,$G35="")</formula>
    </cfRule>
  </conditionalFormatting>
  <conditionalFormatting sqref="G36">
    <cfRule type="expression" dxfId="79" priority="6">
      <formula>AND($E36&gt;0,$G36="")</formula>
    </cfRule>
  </conditionalFormatting>
  <conditionalFormatting sqref="G37">
    <cfRule type="expression" dxfId="78" priority="5">
      <formula>AND($E37&gt;0,$G37="")</formula>
    </cfRule>
  </conditionalFormatting>
  <conditionalFormatting sqref="G38">
    <cfRule type="expression" dxfId="77" priority="4">
      <formula>AND($E38&gt;0,$G38="")</formula>
    </cfRule>
  </conditionalFormatting>
  <conditionalFormatting sqref="G39">
    <cfRule type="expression" dxfId="76" priority="3">
      <formula>AND($E39&gt;0,$G39="")</formula>
    </cfRule>
  </conditionalFormatting>
  <conditionalFormatting sqref="G1047847:G1048312">
    <cfRule type="expression" dxfId="75" priority="9257">
      <formula>AND($E1&gt;0,#REF!="")</formula>
    </cfRule>
  </conditionalFormatting>
  <conditionalFormatting sqref="G1047847:G1048312">
    <cfRule type="expression" dxfId="74" priority="9258">
      <formula>AND($E1&gt;0,$G1047847="")</formula>
    </cfRule>
  </conditionalFormatting>
  <conditionalFormatting sqref="G5">
    <cfRule type="expression" dxfId="73" priority="1">
      <formula>AND($E5&gt;0,$G5="")</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zoomScaleSheetLayoutView="100" workbookViewId="0">
      <pane ySplit="2" topLeftCell="A3" activePane="bottomLeft" state="frozen"/>
      <selection activeCell="C39" sqref="C39"/>
      <selection pane="bottomLeft" activeCell="F18" sqref="F18"/>
    </sheetView>
  </sheetViews>
  <sheetFormatPr defaultRowHeight="14.25" x14ac:dyDescent="0.25"/>
  <cols>
    <col min="1" max="1" width="3.75" style="154" customWidth="1"/>
    <col min="2" max="2" width="20" style="155" customWidth="1"/>
    <col min="3" max="3" width="20" style="119" customWidth="1"/>
    <col min="4" max="4" width="20" style="122" customWidth="1"/>
    <col min="5" max="5" width="3.75" style="154" customWidth="1"/>
    <col min="6" max="6" width="33.75" style="119" customWidth="1"/>
    <col min="7" max="7" width="11.125" style="3" bestFit="1" customWidth="1"/>
    <col min="8" max="9" width="6.375" style="154" bestFit="1" customWidth="1"/>
    <col min="10" max="10" width="9" style="154"/>
    <col min="11" max="11" width="6.375" style="4" bestFit="1" customWidth="1"/>
    <col min="12" max="12" width="6.375" style="154" bestFit="1" customWidth="1"/>
    <col min="13" max="13" width="25" style="155" customWidth="1"/>
    <col min="14" max="16384" width="9" style="155"/>
  </cols>
  <sheetData>
    <row r="1" spans="1:13" s="23" customFormat="1" ht="16.5" x14ac:dyDescent="0.25">
      <c r="A1" s="22" t="s">
        <v>281</v>
      </c>
      <c r="C1" s="26">
        <f>COUNT($E:$E)</f>
        <v>10</v>
      </c>
      <c r="D1" s="46">
        <f>COUNTIF($I:$I,"OK")</f>
        <v>0</v>
      </c>
      <c r="E1" s="25"/>
      <c r="F1" s="47">
        <f>COUNTA($J:$J)-1</f>
        <v>0</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5</v>
      </c>
      <c r="B3" s="6" t="s">
        <v>36</v>
      </c>
      <c r="C3" s="6"/>
      <c r="D3" s="18"/>
      <c r="E3" s="6"/>
      <c r="F3" s="6"/>
      <c r="G3" s="6"/>
      <c r="H3" s="6"/>
      <c r="I3" s="6"/>
      <c r="J3" s="6"/>
      <c r="K3" s="6"/>
      <c r="L3" s="6"/>
      <c r="M3" s="7"/>
    </row>
    <row r="4" spans="1:13" x14ac:dyDescent="0.25">
      <c r="A4" s="521">
        <v>1</v>
      </c>
      <c r="B4" s="523" t="s">
        <v>30</v>
      </c>
      <c r="C4" s="147" t="s">
        <v>247</v>
      </c>
      <c r="D4" s="124"/>
      <c r="E4" s="148">
        <v>1</v>
      </c>
      <c r="F4" s="147" t="s">
        <v>248</v>
      </c>
      <c r="G4" s="150"/>
      <c r="H4" s="149"/>
    </row>
    <row r="5" spans="1:13" s="161" customFormat="1" x14ac:dyDescent="0.25">
      <c r="A5" s="522"/>
      <c r="B5" s="524"/>
      <c r="C5" s="158" t="s">
        <v>288</v>
      </c>
      <c r="D5" s="124"/>
      <c r="E5" s="159">
        <v>2</v>
      </c>
      <c r="F5" s="158" t="s">
        <v>289</v>
      </c>
      <c r="G5" s="150"/>
      <c r="H5" s="165"/>
      <c r="I5" s="163"/>
      <c r="J5" s="160"/>
      <c r="K5" s="4"/>
      <c r="L5" s="160"/>
    </row>
    <row r="6" spans="1:13" s="161" customFormat="1" ht="28.5" x14ac:dyDescent="0.25">
      <c r="A6" s="522"/>
      <c r="B6" s="524"/>
      <c r="C6" s="158" t="s">
        <v>290</v>
      </c>
      <c r="D6" s="124"/>
      <c r="E6" s="159">
        <v>3</v>
      </c>
      <c r="F6" s="158" t="s">
        <v>291</v>
      </c>
      <c r="G6" s="150"/>
      <c r="H6" s="165"/>
      <c r="I6" s="163"/>
      <c r="J6" s="160"/>
      <c r="K6" s="4"/>
      <c r="L6" s="160"/>
    </row>
    <row r="7" spans="1:13" s="3" customFormat="1" x14ac:dyDescent="0.25">
      <c r="A7" s="522"/>
      <c r="B7" s="524"/>
      <c r="C7" s="147" t="s">
        <v>283</v>
      </c>
      <c r="D7" s="124"/>
      <c r="E7" s="148">
        <v>4</v>
      </c>
      <c r="F7" s="147" t="s">
        <v>34</v>
      </c>
      <c r="G7" s="150"/>
      <c r="H7" s="165"/>
      <c r="I7" s="163"/>
      <c r="J7" s="154"/>
      <c r="K7" s="4"/>
      <c r="L7" s="154"/>
      <c r="M7" s="155"/>
    </row>
    <row r="8" spans="1:13" s="3" customFormat="1" x14ac:dyDescent="0.25">
      <c r="A8" s="160">
        <v>2</v>
      </c>
      <c r="B8" s="119" t="s">
        <v>292</v>
      </c>
      <c r="C8" s="158" t="s">
        <v>293</v>
      </c>
      <c r="D8" s="124"/>
      <c r="E8" s="159">
        <v>1</v>
      </c>
      <c r="F8" s="158" t="s">
        <v>287</v>
      </c>
      <c r="G8" s="150"/>
      <c r="H8" s="165"/>
      <c r="I8" s="163"/>
      <c r="J8" s="160"/>
      <c r="K8" s="4"/>
      <c r="L8" s="160"/>
      <c r="M8" s="161"/>
    </row>
    <row r="9" spans="1:13" s="2" customFormat="1" x14ac:dyDescent="0.25">
      <c r="A9" s="5" t="s">
        <v>285</v>
      </c>
      <c r="B9" s="6" t="s">
        <v>284</v>
      </c>
      <c r="C9" s="6"/>
      <c r="D9" s="18"/>
      <c r="E9" s="6"/>
      <c r="F9" s="6"/>
      <c r="G9" s="6"/>
      <c r="H9" s="6"/>
      <c r="I9" s="6"/>
      <c r="J9" s="6"/>
      <c r="K9" s="6"/>
      <c r="L9" s="6"/>
      <c r="M9" s="7"/>
    </row>
    <row r="10" spans="1:13" ht="42.75" x14ac:dyDescent="0.25">
      <c r="A10" s="154">
        <v>1</v>
      </c>
      <c r="B10" s="161" t="s">
        <v>294</v>
      </c>
      <c r="C10" s="119" t="s">
        <v>295</v>
      </c>
      <c r="E10" s="154">
        <v>1</v>
      </c>
      <c r="F10" s="119" t="s">
        <v>296</v>
      </c>
      <c r="G10" s="150"/>
      <c r="H10" s="165"/>
      <c r="I10" s="163"/>
    </row>
    <row r="11" spans="1:13" s="123" customFormat="1" x14ac:dyDescent="0.25">
      <c r="A11" s="488">
        <v>2</v>
      </c>
      <c r="B11" s="494" t="s">
        <v>103</v>
      </c>
      <c r="C11" s="494" t="s">
        <v>124</v>
      </c>
      <c r="D11" s="157"/>
      <c r="E11" s="159">
        <v>1</v>
      </c>
      <c r="F11" s="158" t="s">
        <v>298</v>
      </c>
      <c r="G11" s="98"/>
      <c r="H11" s="165"/>
      <c r="I11" s="163"/>
      <c r="J11" s="159"/>
      <c r="K11" s="56"/>
      <c r="L11" s="159"/>
    </row>
    <row r="12" spans="1:13" s="123" customFormat="1" x14ac:dyDescent="0.25">
      <c r="A12" s="489"/>
      <c r="B12" s="496"/>
      <c r="C12" s="495"/>
      <c r="D12" s="157"/>
      <c r="E12" s="159">
        <v>2</v>
      </c>
      <c r="F12" s="158" t="s">
        <v>299</v>
      </c>
      <c r="G12" s="98"/>
      <c r="H12" s="165"/>
      <c r="I12" s="163"/>
      <c r="J12" s="159"/>
      <c r="K12" s="56"/>
      <c r="L12" s="159"/>
    </row>
    <row r="13" spans="1:13" s="123" customFormat="1" x14ac:dyDescent="0.25">
      <c r="A13" s="489"/>
      <c r="B13" s="496"/>
      <c r="C13" s="494" t="s">
        <v>133</v>
      </c>
      <c r="D13" s="157"/>
      <c r="E13" s="159">
        <v>3</v>
      </c>
      <c r="F13" s="158" t="s">
        <v>298</v>
      </c>
      <c r="G13" s="98"/>
      <c r="H13" s="165"/>
      <c r="I13" s="163"/>
      <c r="J13" s="159"/>
      <c r="K13" s="56"/>
      <c r="L13" s="159"/>
    </row>
    <row r="14" spans="1:13" s="123" customFormat="1" x14ac:dyDescent="0.25">
      <c r="A14" s="489"/>
      <c r="B14" s="496"/>
      <c r="C14" s="495"/>
      <c r="D14" s="157"/>
      <c r="E14" s="159">
        <v>4</v>
      </c>
      <c r="F14" s="158" t="s">
        <v>297</v>
      </c>
      <c r="G14" s="98"/>
      <c r="H14" s="165"/>
      <c r="I14" s="163"/>
      <c r="J14" s="159"/>
      <c r="K14" s="56"/>
      <c r="L14" s="159"/>
    </row>
  </sheetData>
  <mergeCells count="6">
    <mergeCell ref="A4:A7"/>
    <mergeCell ref="B4:B7"/>
    <mergeCell ref="A11:A14"/>
    <mergeCell ref="B11:B14"/>
    <mergeCell ref="C13:C14"/>
    <mergeCell ref="C11:C12"/>
  </mergeCells>
  <phoneticPr fontId="4"/>
  <conditionalFormatting sqref="G1:G6">
    <cfRule type="expression" dxfId="72" priority="37">
      <formula>AND($E1&gt;0,$G1="")</formula>
    </cfRule>
  </conditionalFormatting>
  <conditionalFormatting sqref="F1">
    <cfRule type="expression" dxfId="71" priority="36">
      <formula>AND($E1&gt;0,$G1="")</formula>
    </cfRule>
  </conditionalFormatting>
  <conditionalFormatting sqref="G15:G1047818">
    <cfRule type="expression" dxfId="70" priority="38">
      <formula>AND($E16&gt;0,$G15="")</formula>
    </cfRule>
  </conditionalFormatting>
  <conditionalFormatting sqref="G1048285:G1048576">
    <cfRule type="expression" dxfId="69" priority="39">
      <formula>AND($E199&gt;0,#REF!="")</formula>
    </cfRule>
  </conditionalFormatting>
  <conditionalFormatting sqref="G1048285:G1048576">
    <cfRule type="expression" dxfId="68" priority="40">
      <formula>AND($E199&gt;0,$G1048285="")</formula>
    </cfRule>
  </conditionalFormatting>
  <conditionalFormatting sqref="G9">
    <cfRule type="expression" dxfId="67" priority="33">
      <formula>AND($E9&gt;0,$G9="")</formula>
    </cfRule>
  </conditionalFormatting>
  <conditionalFormatting sqref="G7">
    <cfRule type="expression" dxfId="66" priority="29">
      <formula>AND($E7&gt;0,$G7="")</formula>
    </cfRule>
  </conditionalFormatting>
  <conditionalFormatting sqref="G10">
    <cfRule type="expression" dxfId="65" priority="14">
      <formula>AND($E10&gt;0,$G10="")</formula>
    </cfRule>
  </conditionalFormatting>
  <conditionalFormatting sqref="G8">
    <cfRule type="expression" dxfId="64" priority="2">
      <formula>AND($E8&gt;0,$G8="")</formula>
    </cfRule>
  </conditionalFormatting>
  <conditionalFormatting sqref="G11:G14">
    <cfRule type="expression" dxfId="63" priority="1">
      <formula>AND($E11&gt;0,$G11="")</formula>
    </cfRule>
  </conditionalFormatting>
  <conditionalFormatting sqref="G1047819:G1048284">
    <cfRule type="expression" dxfId="62" priority="8939">
      <formula>AND($E1&gt;0,#REF!="")</formula>
    </cfRule>
  </conditionalFormatting>
  <conditionalFormatting sqref="G1047819:G1048284">
    <cfRule type="expression" dxfId="61" priority="8940">
      <formula>AND($E1&gt;0,$G1047819="")</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Normal="100" zoomScaleSheetLayoutView="100" workbookViewId="0">
      <pane ySplit="2" topLeftCell="A3" activePane="bottomLeft" state="frozen"/>
      <selection activeCell="F304" sqref="F304"/>
      <selection pane="bottomLeft" activeCell="D31" sqref="D31"/>
    </sheetView>
  </sheetViews>
  <sheetFormatPr defaultRowHeight="14.25" x14ac:dyDescent="0.25"/>
  <cols>
    <col min="1" max="1" width="3.75" style="236" customWidth="1"/>
    <col min="2" max="2" width="20" style="239" customWidth="1"/>
    <col min="3" max="3" width="20" style="237" customWidth="1"/>
    <col min="4" max="4" width="24.875" style="122" bestFit="1" customWidth="1"/>
    <col min="5" max="5" width="3.75" style="236" customWidth="1"/>
    <col min="6" max="6" width="33.75" style="237" customWidth="1"/>
    <col min="7" max="7" width="11.125" style="3" bestFit="1" customWidth="1"/>
    <col min="8" max="8" width="10.25" style="236" customWidth="1"/>
    <col min="9" max="9" width="6.375" style="236" bestFit="1" customWidth="1"/>
    <col min="10" max="10" width="9" style="236"/>
    <col min="11" max="11" width="14.25" style="4" customWidth="1"/>
    <col min="12" max="12" width="6.375" style="236" bestFit="1" customWidth="1"/>
    <col min="13" max="13" width="25" style="239" customWidth="1"/>
    <col min="14" max="16384" width="9" style="239"/>
  </cols>
  <sheetData>
    <row r="1" spans="1:13" s="23" customFormat="1" ht="16.5" x14ac:dyDescent="0.25">
      <c r="A1" s="22" t="s">
        <v>1337</v>
      </c>
      <c r="C1" s="26">
        <f>COUNT($E:$E)</f>
        <v>25</v>
      </c>
      <c r="D1" s="46">
        <f>COUNTIF($I:$I,"OK")</f>
        <v>25</v>
      </c>
      <c r="E1" s="25"/>
      <c r="F1" s="47">
        <f>COUNTA($J:$J)-1</f>
        <v>0</v>
      </c>
      <c r="G1" s="45"/>
      <c r="H1" s="24"/>
      <c r="I1" s="24"/>
      <c r="J1" s="24"/>
      <c r="K1" s="24"/>
      <c r="L1" s="24"/>
      <c r="M1" s="24"/>
    </row>
    <row r="2" spans="1:13" s="10" customFormat="1" x14ac:dyDescent="0.25">
      <c r="A2" s="10" t="s">
        <v>705</v>
      </c>
      <c r="B2" s="13" t="s">
        <v>28</v>
      </c>
      <c r="C2" s="14"/>
      <c r="D2" s="17"/>
      <c r="E2" s="10" t="s">
        <v>705</v>
      </c>
      <c r="F2" s="11" t="s">
        <v>16</v>
      </c>
      <c r="G2" s="12" t="s">
        <v>3</v>
      </c>
      <c r="H2" s="12" t="s">
        <v>4</v>
      </c>
      <c r="I2" s="12" t="s">
        <v>8</v>
      </c>
      <c r="J2" s="12" t="s">
        <v>2</v>
      </c>
      <c r="K2" s="12" t="s">
        <v>0</v>
      </c>
      <c r="L2" s="12" t="s">
        <v>1</v>
      </c>
      <c r="M2" s="12" t="s">
        <v>7</v>
      </c>
    </row>
    <row r="3" spans="1:13" s="2" customFormat="1" x14ac:dyDescent="0.25">
      <c r="A3" s="5" t="s">
        <v>706</v>
      </c>
      <c r="B3" s="6" t="s">
        <v>707</v>
      </c>
      <c r="C3" s="6"/>
      <c r="D3" s="18"/>
      <c r="E3" s="6"/>
      <c r="F3" s="6"/>
      <c r="G3" s="6"/>
      <c r="H3" s="6"/>
      <c r="I3" s="6"/>
      <c r="J3" s="6"/>
      <c r="K3" s="6"/>
      <c r="L3" s="6"/>
      <c r="M3" s="7"/>
    </row>
    <row r="4" spans="1:13" x14ac:dyDescent="0.25">
      <c r="A4" s="234">
        <v>1</v>
      </c>
      <c r="B4" s="238" t="s">
        <v>708</v>
      </c>
      <c r="C4" s="232"/>
      <c r="D4" s="124"/>
      <c r="E4" s="233">
        <v>1</v>
      </c>
      <c r="F4" s="232" t="s">
        <v>709</v>
      </c>
      <c r="G4" s="150">
        <v>43236</v>
      </c>
      <c r="H4" s="396" t="s">
        <v>1267</v>
      </c>
      <c r="I4" s="397" t="s">
        <v>963</v>
      </c>
    </row>
    <row r="5" spans="1:13" s="115" customFormat="1" ht="14.25" customHeight="1" x14ac:dyDescent="0.25">
      <c r="A5" s="566">
        <v>2</v>
      </c>
      <c r="B5" s="567" t="s">
        <v>710</v>
      </c>
      <c r="C5" s="516" t="s">
        <v>711</v>
      </c>
      <c r="D5" s="125" t="s">
        <v>712</v>
      </c>
      <c r="E5" s="236">
        <v>1</v>
      </c>
      <c r="F5" s="125" t="s">
        <v>713</v>
      </c>
      <c r="G5" s="150">
        <v>43236</v>
      </c>
      <c r="H5" s="396" t="s">
        <v>1267</v>
      </c>
      <c r="I5" s="397" t="s">
        <v>963</v>
      </c>
      <c r="J5" s="95"/>
      <c r="K5" s="240"/>
      <c r="L5" s="95"/>
    </row>
    <row r="6" spans="1:13" s="115" customFormat="1" ht="57" x14ac:dyDescent="0.25">
      <c r="A6" s="566"/>
      <c r="B6" s="567"/>
      <c r="C6" s="516"/>
      <c r="D6" s="125" t="s">
        <v>1341</v>
      </c>
      <c r="E6" s="236">
        <f t="shared" ref="E6:E26" si="0">E5+1</f>
        <v>2</v>
      </c>
      <c r="F6" s="125" t="s">
        <v>1340</v>
      </c>
      <c r="G6" s="150">
        <v>43237</v>
      </c>
      <c r="H6" s="396" t="s">
        <v>1267</v>
      </c>
      <c r="I6" s="397" t="s">
        <v>963</v>
      </c>
      <c r="J6" s="95"/>
      <c r="K6" s="240"/>
      <c r="L6" s="95"/>
    </row>
    <row r="7" spans="1:13" s="115" customFormat="1" ht="28.5" x14ac:dyDescent="0.25">
      <c r="A7" s="566"/>
      <c r="B7" s="567"/>
      <c r="C7" s="516"/>
      <c r="D7" s="125" t="s">
        <v>1338</v>
      </c>
      <c r="E7" s="236">
        <f t="shared" si="0"/>
        <v>3</v>
      </c>
      <c r="F7" s="125" t="s">
        <v>1339</v>
      </c>
      <c r="G7" s="150">
        <v>43236</v>
      </c>
      <c r="H7" s="396" t="s">
        <v>1267</v>
      </c>
      <c r="I7" s="397" t="s">
        <v>963</v>
      </c>
      <c r="J7" s="95"/>
      <c r="K7" s="240"/>
      <c r="L7" s="95"/>
    </row>
    <row r="8" spans="1:13" s="115" customFormat="1" x14ac:dyDescent="0.25">
      <c r="A8" s="566"/>
      <c r="B8" s="567"/>
      <c r="C8" s="516" t="s">
        <v>714</v>
      </c>
      <c r="D8" s="125" t="s">
        <v>715</v>
      </c>
      <c r="E8" s="236">
        <v>1</v>
      </c>
      <c r="F8" s="125" t="s">
        <v>716</v>
      </c>
      <c r="G8" s="150">
        <v>43236</v>
      </c>
      <c r="H8" s="396" t="s">
        <v>1267</v>
      </c>
      <c r="I8" s="397" t="s">
        <v>963</v>
      </c>
      <c r="J8" s="95"/>
      <c r="K8" s="240"/>
      <c r="L8" s="95"/>
    </row>
    <row r="9" spans="1:13" s="115" customFormat="1" x14ac:dyDescent="0.25">
      <c r="A9" s="566"/>
      <c r="B9" s="567"/>
      <c r="C9" s="516"/>
      <c r="D9" s="125" t="s">
        <v>717</v>
      </c>
      <c r="E9" s="236">
        <f t="shared" si="0"/>
        <v>2</v>
      </c>
      <c r="F9" s="125" t="s">
        <v>755</v>
      </c>
      <c r="G9" s="150">
        <v>43236</v>
      </c>
      <c r="H9" s="396" t="s">
        <v>1267</v>
      </c>
      <c r="I9" s="397" t="s">
        <v>963</v>
      </c>
      <c r="J9" s="95"/>
      <c r="K9" s="240"/>
      <c r="L9" s="95"/>
    </row>
    <row r="10" spans="1:13" s="115" customFormat="1" ht="28.5" customHeight="1" x14ac:dyDescent="0.25">
      <c r="A10" s="566">
        <v>3</v>
      </c>
      <c r="B10" s="567" t="s">
        <v>756</v>
      </c>
      <c r="C10" s="516" t="s">
        <v>757</v>
      </c>
      <c r="D10" s="403" t="s">
        <v>715</v>
      </c>
      <c r="E10" s="353">
        <v>1</v>
      </c>
      <c r="F10" s="403" t="s">
        <v>718</v>
      </c>
      <c r="G10" s="405">
        <v>43238</v>
      </c>
      <c r="H10" s="399" t="s">
        <v>1267</v>
      </c>
      <c r="I10" s="140" t="s">
        <v>963</v>
      </c>
      <c r="J10" s="353"/>
      <c r="K10" s="352"/>
      <c r="L10" s="353"/>
      <c r="M10" s="354" t="s">
        <v>1357</v>
      </c>
    </row>
    <row r="11" spans="1:13" s="115" customFormat="1" x14ac:dyDescent="0.25">
      <c r="A11" s="566"/>
      <c r="B11" s="567"/>
      <c r="C11" s="516"/>
      <c r="D11" s="125" t="s">
        <v>717</v>
      </c>
      <c r="E11" s="236">
        <f t="shared" si="0"/>
        <v>2</v>
      </c>
      <c r="F11" s="125" t="s">
        <v>719</v>
      </c>
      <c r="G11" s="150">
        <v>43236</v>
      </c>
      <c r="H11" s="396" t="s">
        <v>1267</v>
      </c>
      <c r="I11" s="397" t="s">
        <v>963</v>
      </c>
      <c r="J11" s="95"/>
      <c r="K11" s="240"/>
      <c r="L11" s="95"/>
    </row>
    <row r="12" spans="1:13" s="115" customFormat="1" ht="28.5" x14ac:dyDescent="0.25">
      <c r="A12" s="566">
        <v>4</v>
      </c>
      <c r="B12" s="567" t="s">
        <v>720</v>
      </c>
      <c r="C12" s="516" t="s">
        <v>721</v>
      </c>
      <c r="D12" s="511"/>
      <c r="E12" s="236">
        <v>1</v>
      </c>
      <c r="F12" s="125" t="s">
        <v>758</v>
      </c>
      <c r="G12" s="150">
        <v>43236</v>
      </c>
      <c r="H12" s="396" t="s">
        <v>1267</v>
      </c>
      <c r="I12" s="397" t="s">
        <v>963</v>
      </c>
      <c r="J12" s="95"/>
      <c r="K12" s="240"/>
      <c r="L12" s="95"/>
    </row>
    <row r="13" spans="1:13" s="115" customFormat="1" ht="28.5" x14ac:dyDescent="0.25">
      <c r="A13" s="566"/>
      <c r="B13" s="567"/>
      <c r="C13" s="516"/>
      <c r="D13" s="512"/>
      <c r="E13" s="236">
        <f t="shared" si="0"/>
        <v>2</v>
      </c>
      <c r="F13" s="125" t="s">
        <v>759</v>
      </c>
      <c r="G13" s="150">
        <v>43236</v>
      </c>
      <c r="H13" s="396" t="s">
        <v>1267</v>
      </c>
      <c r="I13" s="397" t="s">
        <v>963</v>
      </c>
      <c r="J13" s="95"/>
      <c r="K13" s="240"/>
      <c r="L13" s="95"/>
    </row>
    <row r="14" spans="1:13" s="115" customFormat="1" x14ac:dyDescent="0.25">
      <c r="A14" s="566"/>
      <c r="B14" s="567"/>
      <c r="C14" s="516"/>
      <c r="D14" s="513"/>
      <c r="E14" s="236">
        <f t="shared" si="0"/>
        <v>3</v>
      </c>
      <c r="F14" s="125" t="s">
        <v>761</v>
      </c>
      <c r="G14" s="150">
        <v>43236</v>
      </c>
      <c r="H14" s="396" t="s">
        <v>1267</v>
      </c>
      <c r="I14" s="397" t="s">
        <v>963</v>
      </c>
      <c r="J14" s="95"/>
      <c r="K14" s="240"/>
      <c r="L14" s="95"/>
    </row>
    <row r="15" spans="1:13" s="115" customFormat="1" x14ac:dyDescent="0.25">
      <c r="A15" s="566"/>
      <c r="B15" s="567"/>
      <c r="C15" s="494" t="s">
        <v>722</v>
      </c>
      <c r="D15" s="125" t="s">
        <v>723</v>
      </c>
      <c r="E15" s="236">
        <f t="shared" si="0"/>
        <v>4</v>
      </c>
      <c r="F15" s="115" t="s">
        <v>724</v>
      </c>
      <c r="G15" s="150">
        <v>43236</v>
      </c>
      <c r="H15" s="396" t="s">
        <v>1267</v>
      </c>
      <c r="I15" s="397" t="s">
        <v>963</v>
      </c>
      <c r="J15" s="95"/>
      <c r="K15" s="240"/>
      <c r="L15" s="95"/>
    </row>
    <row r="16" spans="1:13" s="115" customFormat="1" x14ac:dyDescent="0.25">
      <c r="A16" s="566"/>
      <c r="B16" s="567"/>
      <c r="C16" s="496"/>
      <c r="D16" s="125" t="s">
        <v>725</v>
      </c>
      <c r="E16" s="236">
        <f t="shared" si="0"/>
        <v>5</v>
      </c>
      <c r="F16" s="115" t="s">
        <v>724</v>
      </c>
      <c r="G16" s="150">
        <v>43236</v>
      </c>
      <c r="H16" s="396" t="s">
        <v>1267</v>
      </c>
      <c r="I16" s="397" t="s">
        <v>963</v>
      </c>
      <c r="J16" s="95"/>
      <c r="K16" s="240"/>
      <c r="L16" s="95"/>
    </row>
    <row r="17" spans="1:12" s="115" customFormat="1" x14ac:dyDescent="0.25">
      <c r="A17" s="566"/>
      <c r="B17" s="567"/>
      <c r="C17" s="495"/>
      <c r="D17" s="125" t="s">
        <v>726</v>
      </c>
      <c r="E17" s="236">
        <f t="shared" si="0"/>
        <v>6</v>
      </c>
      <c r="F17" s="125" t="s">
        <v>1342</v>
      </c>
      <c r="G17" s="150">
        <v>43236</v>
      </c>
      <c r="H17" s="396" t="s">
        <v>1267</v>
      </c>
      <c r="I17" s="397" t="s">
        <v>963</v>
      </c>
      <c r="J17" s="95"/>
      <c r="K17" s="240"/>
      <c r="L17" s="95"/>
    </row>
    <row r="18" spans="1:12" s="115" customFormat="1" x14ac:dyDescent="0.25">
      <c r="A18" s="566"/>
      <c r="B18" s="567"/>
      <c r="C18" s="494" t="s">
        <v>727</v>
      </c>
      <c r="D18" s="511" t="s">
        <v>728</v>
      </c>
      <c r="E18" s="236">
        <f t="shared" si="0"/>
        <v>7</v>
      </c>
      <c r="F18" s="125" t="s">
        <v>729</v>
      </c>
      <c r="G18" s="150">
        <v>43236</v>
      </c>
      <c r="H18" s="396" t="s">
        <v>1267</v>
      </c>
      <c r="I18" s="397" t="s">
        <v>963</v>
      </c>
      <c r="J18" s="95"/>
      <c r="K18" s="240"/>
      <c r="L18" s="95"/>
    </row>
    <row r="19" spans="1:12" s="115" customFormat="1" x14ac:dyDescent="0.25">
      <c r="A19" s="566"/>
      <c r="B19" s="567"/>
      <c r="C19" s="496"/>
      <c r="D19" s="513"/>
      <c r="E19" s="236">
        <f t="shared" si="0"/>
        <v>8</v>
      </c>
      <c r="F19" s="125" t="s">
        <v>760</v>
      </c>
      <c r="G19" s="150">
        <v>43236</v>
      </c>
      <c r="H19" s="396" t="s">
        <v>1267</v>
      </c>
      <c r="I19" s="397" t="s">
        <v>963</v>
      </c>
      <c r="J19" s="95"/>
      <c r="K19" s="240"/>
      <c r="L19" s="95"/>
    </row>
    <row r="20" spans="1:12" s="115" customFormat="1" x14ac:dyDescent="0.25">
      <c r="A20" s="566"/>
      <c r="B20" s="567"/>
      <c r="C20" s="495"/>
      <c r="D20" s="125" t="s">
        <v>730</v>
      </c>
      <c r="E20" s="236">
        <f t="shared" si="0"/>
        <v>9</v>
      </c>
      <c r="F20" s="125" t="s">
        <v>731</v>
      </c>
      <c r="G20" s="150">
        <v>43236</v>
      </c>
      <c r="H20" s="396" t="s">
        <v>1267</v>
      </c>
      <c r="I20" s="397" t="s">
        <v>963</v>
      </c>
      <c r="J20" s="95"/>
      <c r="K20" s="240"/>
      <c r="L20" s="95"/>
    </row>
    <row r="21" spans="1:12" s="115" customFormat="1" x14ac:dyDescent="0.25">
      <c r="A21" s="566"/>
      <c r="B21" s="567"/>
      <c r="C21" s="494" t="s">
        <v>732</v>
      </c>
      <c r="D21" s="511" t="s">
        <v>733</v>
      </c>
      <c r="E21" s="236">
        <f t="shared" si="0"/>
        <v>10</v>
      </c>
      <c r="F21" s="125" t="s">
        <v>734</v>
      </c>
      <c r="G21" s="150">
        <v>43236</v>
      </c>
      <c r="H21" s="396" t="s">
        <v>1267</v>
      </c>
      <c r="I21" s="397" t="s">
        <v>963</v>
      </c>
      <c r="J21" s="95"/>
      <c r="K21" s="240"/>
      <c r="L21" s="95"/>
    </row>
    <row r="22" spans="1:12" s="115" customFormat="1" ht="28.5" x14ac:dyDescent="0.25">
      <c r="A22" s="566"/>
      <c r="B22" s="567"/>
      <c r="C22" s="496"/>
      <c r="D22" s="512"/>
      <c r="E22" s="236">
        <f t="shared" si="0"/>
        <v>11</v>
      </c>
      <c r="F22" s="125" t="s">
        <v>759</v>
      </c>
      <c r="G22" s="150">
        <v>43236</v>
      </c>
      <c r="H22" s="396" t="s">
        <v>1267</v>
      </c>
      <c r="I22" s="397" t="s">
        <v>963</v>
      </c>
      <c r="J22" s="95"/>
      <c r="K22" s="240"/>
      <c r="L22" s="95"/>
    </row>
    <row r="23" spans="1:12" s="115" customFormat="1" x14ac:dyDescent="0.25">
      <c r="A23" s="566"/>
      <c r="B23" s="567"/>
      <c r="C23" s="496"/>
      <c r="D23" s="513"/>
      <c r="E23" s="236">
        <f t="shared" si="0"/>
        <v>12</v>
      </c>
      <c r="F23" s="125" t="s">
        <v>761</v>
      </c>
      <c r="G23" s="150">
        <v>43236</v>
      </c>
      <c r="H23" s="396" t="s">
        <v>1267</v>
      </c>
      <c r="I23" s="397" t="s">
        <v>963</v>
      </c>
      <c r="J23" s="95"/>
      <c r="K23" s="240"/>
      <c r="L23" s="95"/>
    </row>
    <row r="24" spans="1:12" s="115" customFormat="1" x14ac:dyDescent="0.25">
      <c r="A24" s="566"/>
      <c r="B24" s="567"/>
      <c r="C24" s="496"/>
      <c r="D24" s="511" t="s">
        <v>735</v>
      </c>
      <c r="E24" s="236">
        <f t="shared" si="0"/>
        <v>13</v>
      </c>
      <c r="F24" s="125" t="s">
        <v>736</v>
      </c>
      <c r="G24" s="150">
        <v>43236</v>
      </c>
      <c r="H24" s="396" t="s">
        <v>1267</v>
      </c>
      <c r="I24" s="397" t="s">
        <v>963</v>
      </c>
      <c r="J24" s="95"/>
      <c r="K24" s="240"/>
      <c r="L24" s="95"/>
    </row>
    <row r="25" spans="1:12" s="115" customFormat="1" x14ac:dyDescent="0.25">
      <c r="A25" s="566"/>
      <c r="B25" s="567"/>
      <c r="C25" s="496"/>
      <c r="D25" s="512"/>
      <c r="E25" s="236">
        <f t="shared" si="0"/>
        <v>14</v>
      </c>
      <c r="F25" s="125" t="s">
        <v>729</v>
      </c>
      <c r="G25" s="150">
        <v>43236</v>
      </c>
      <c r="H25" s="396" t="s">
        <v>1267</v>
      </c>
      <c r="I25" s="397" t="s">
        <v>963</v>
      </c>
      <c r="J25" s="95"/>
      <c r="K25" s="240"/>
      <c r="L25" s="95"/>
    </row>
    <row r="26" spans="1:12" s="115" customFormat="1" x14ac:dyDescent="0.25">
      <c r="A26" s="566"/>
      <c r="B26" s="567"/>
      <c r="C26" s="495"/>
      <c r="D26" s="513"/>
      <c r="E26" s="236">
        <f t="shared" si="0"/>
        <v>15</v>
      </c>
      <c r="F26" s="125" t="s">
        <v>761</v>
      </c>
      <c r="G26" s="150">
        <v>43236</v>
      </c>
      <c r="H26" s="396" t="s">
        <v>1267</v>
      </c>
      <c r="I26" s="397" t="s">
        <v>963</v>
      </c>
      <c r="J26" s="95"/>
      <c r="K26" s="240"/>
      <c r="L26" s="95"/>
    </row>
    <row r="27" spans="1:12" s="115" customFormat="1" ht="14.25" customHeight="1" x14ac:dyDescent="0.25">
      <c r="A27" s="509">
        <v>5</v>
      </c>
      <c r="B27" s="509" t="s">
        <v>737</v>
      </c>
      <c r="C27" s="232" t="s">
        <v>738</v>
      </c>
      <c r="D27" s="125" t="s">
        <v>728</v>
      </c>
      <c r="E27" s="236">
        <v>1</v>
      </c>
      <c r="F27" s="125" t="s">
        <v>739</v>
      </c>
      <c r="G27" s="150">
        <v>43236</v>
      </c>
      <c r="H27" s="396" t="s">
        <v>1267</v>
      </c>
      <c r="I27" s="397" t="s">
        <v>963</v>
      </c>
      <c r="J27" s="95"/>
      <c r="K27" s="240"/>
      <c r="L27" s="95"/>
    </row>
    <row r="28" spans="1:12" s="115" customFormat="1" x14ac:dyDescent="0.25">
      <c r="A28" s="568"/>
      <c r="B28" s="568"/>
      <c r="C28" s="241" t="s">
        <v>740</v>
      </c>
      <c r="D28" s="242" t="s">
        <v>740</v>
      </c>
      <c r="E28" s="236">
        <v>2</v>
      </c>
      <c r="F28" s="125" t="s">
        <v>718</v>
      </c>
      <c r="G28" s="150">
        <v>43236</v>
      </c>
      <c r="H28" s="396" t="s">
        <v>1267</v>
      </c>
      <c r="I28" s="397" t="s">
        <v>963</v>
      </c>
      <c r="J28" s="95"/>
      <c r="K28" s="240"/>
      <c r="L28" s="95"/>
    </row>
  </sheetData>
  <autoFilter ref="A2:M28"/>
  <mergeCells count="19">
    <mergeCell ref="A27:A28"/>
    <mergeCell ref="B27:B28"/>
    <mergeCell ref="A12:A26"/>
    <mergeCell ref="B12:B26"/>
    <mergeCell ref="C12:C14"/>
    <mergeCell ref="D12:D14"/>
    <mergeCell ref="C15:C17"/>
    <mergeCell ref="C18:C20"/>
    <mergeCell ref="D18:D19"/>
    <mergeCell ref="C21:C26"/>
    <mergeCell ref="D21:D23"/>
    <mergeCell ref="D24:D26"/>
    <mergeCell ref="A5:A9"/>
    <mergeCell ref="B5:B9"/>
    <mergeCell ref="C5:C7"/>
    <mergeCell ref="C8:C9"/>
    <mergeCell ref="A10:A11"/>
    <mergeCell ref="B10:B11"/>
    <mergeCell ref="C10:C11"/>
  </mergeCells>
  <phoneticPr fontId="4"/>
  <conditionalFormatting sqref="G1:G2">
    <cfRule type="expression" dxfId="60" priority="10">
      <formula>AND($E1&gt;0,$G1="")</formula>
    </cfRule>
  </conditionalFormatting>
  <conditionalFormatting sqref="F1">
    <cfRule type="expression" dxfId="59" priority="9">
      <formula>AND($E1&gt;0,$G1="")</formula>
    </cfRule>
  </conditionalFormatting>
  <conditionalFormatting sqref="G29:G1047791">
    <cfRule type="expression" dxfId="58" priority="11">
      <formula>AND($E30&gt;0,$G29="")</formula>
    </cfRule>
  </conditionalFormatting>
  <conditionalFormatting sqref="G3">
    <cfRule type="expression" dxfId="57" priority="8">
      <formula>AND($E3&gt;0,$G3="")</formula>
    </cfRule>
  </conditionalFormatting>
  <conditionalFormatting sqref="G1048117:G1048576">
    <cfRule type="expression" dxfId="56" priority="12">
      <formula>AND(#REF!&gt;0,#REF!="")</formula>
    </cfRule>
  </conditionalFormatting>
  <conditionalFormatting sqref="G6">
    <cfRule type="expression" dxfId="55" priority="7">
      <formula>AND($E6&gt;0,$G6="")</formula>
    </cfRule>
  </conditionalFormatting>
  <conditionalFormatting sqref="G1048069:G1048116">
    <cfRule type="expression" dxfId="54" priority="13">
      <formula>AND(#REF!&gt;0,#REF!="")</formula>
    </cfRule>
  </conditionalFormatting>
  <conditionalFormatting sqref="G10">
    <cfRule type="expression" dxfId="53" priority="6">
      <formula>AND($E10&gt;0,$G10="")</formula>
    </cfRule>
  </conditionalFormatting>
  <conditionalFormatting sqref="G1048117:G1048576">
    <cfRule type="expression" dxfId="52" priority="15">
      <formula>AND(#REF!&gt;0,$G1048117="")</formula>
    </cfRule>
  </conditionalFormatting>
  <conditionalFormatting sqref="G1048069:G1048116">
    <cfRule type="expression" dxfId="51" priority="16">
      <formula>AND(#REF!&gt;0,$G1048069="")</formula>
    </cfRule>
  </conditionalFormatting>
  <conditionalFormatting sqref="G1047792:G1048068">
    <cfRule type="expression" dxfId="50" priority="9376">
      <formula>AND($E1&gt;0,#REF!="")</formula>
    </cfRule>
  </conditionalFormatting>
  <conditionalFormatting sqref="G1047792:G1048068">
    <cfRule type="expression" dxfId="49" priority="9379">
      <formula>AND($E1&gt;0,$G1047792="")</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Normal="100" zoomScaleSheetLayoutView="100" workbookViewId="0">
      <pane ySplit="2" topLeftCell="A3" activePane="bottomLeft" state="frozen"/>
      <selection activeCell="F304" sqref="F304"/>
      <selection pane="bottomLeft" activeCell="H4" sqref="H4:I4"/>
    </sheetView>
  </sheetViews>
  <sheetFormatPr defaultRowHeight="14.25" x14ac:dyDescent="0.25"/>
  <cols>
    <col min="1" max="1" width="3.75" style="236" customWidth="1"/>
    <col min="2" max="2" width="20" style="239" customWidth="1"/>
    <col min="3" max="3" width="20" style="237" customWidth="1"/>
    <col min="4" max="4" width="24.875" style="122" bestFit="1" customWidth="1"/>
    <col min="5" max="5" width="3.75" style="236" customWidth="1"/>
    <col min="6" max="6" width="33.75" style="237" customWidth="1"/>
    <col min="7" max="7" width="11.125" style="3" bestFit="1" customWidth="1"/>
    <col min="8" max="8" width="13.75" style="236" customWidth="1"/>
    <col min="9" max="9" width="6.375" style="236" bestFit="1" customWidth="1"/>
    <col min="10" max="10" width="9" style="236"/>
    <col min="11" max="11" width="14.25" style="4" customWidth="1"/>
    <col min="12" max="12" width="6.375" style="236" bestFit="1" customWidth="1"/>
    <col min="13" max="13" width="25" style="239" customWidth="1"/>
    <col min="14" max="16384" width="9" style="239"/>
  </cols>
  <sheetData>
    <row r="1" spans="1:13" s="23" customFormat="1" ht="16.5" x14ac:dyDescent="0.25">
      <c r="A1" s="22" t="s">
        <v>767</v>
      </c>
      <c r="C1" s="26">
        <f>COUNT($E:$E)</f>
        <v>21</v>
      </c>
      <c r="D1" s="46">
        <f>COUNTIF($I:$I,"OK")</f>
        <v>21</v>
      </c>
      <c r="E1" s="25"/>
      <c r="F1" s="47">
        <f>COUNTA($J:$J)-1</f>
        <v>0</v>
      </c>
      <c r="G1" s="45"/>
      <c r="H1" s="24"/>
      <c r="I1" s="24"/>
      <c r="J1" s="24"/>
      <c r="K1" s="24"/>
      <c r="L1" s="24"/>
      <c r="M1" s="24"/>
    </row>
    <row r="2" spans="1:13" s="10" customFormat="1" x14ac:dyDescent="0.25">
      <c r="A2" s="10" t="s">
        <v>705</v>
      </c>
      <c r="B2" s="13" t="s">
        <v>28</v>
      </c>
      <c r="C2" s="14"/>
      <c r="D2" s="17"/>
      <c r="E2" s="10" t="s">
        <v>705</v>
      </c>
      <c r="F2" s="11" t="s">
        <v>16</v>
      </c>
      <c r="G2" s="12" t="s">
        <v>3</v>
      </c>
      <c r="H2" s="12" t="s">
        <v>4</v>
      </c>
      <c r="I2" s="12" t="s">
        <v>8</v>
      </c>
      <c r="J2" s="12" t="s">
        <v>2</v>
      </c>
      <c r="K2" s="12" t="s">
        <v>0</v>
      </c>
      <c r="L2" s="12" t="s">
        <v>1</v>
      </c>
      <c r="M2" s="12" t="s">
        <v>7</v>
      </c>
    </row>
    <row r="3" spans="1:13" s="2" customFormat="1" x14ac:dyDescent="0.25">
      <c r="A3" s="5" t="s">
        <v>706</v>
      </c>
      <c r="B3" s="6" t="s">
        <v>741</v>
      </c>
      <c r="C3" s="6"/>
      <c r="D3" s="18"/>
      <c r="E3" s="6"/>
      <c r="F3" s="6"/>
      <c r="G3" s="6"/>
      <c r="H3" s="6"/>
      <c r="I3" s="6"/>
      <c r="J3" s="6"/>
      <c r="K3" s="6"/>
      <c r="L3" s="6"/>
      <c r="M3" s="7"/>
    </row>
    <row r="4" spans="1:13" x14ac:dyDescent="0.25">
      <c r="A4" s="234">
        <v>1</v>
      </c>
      <c r="B4" s="238" t="s">
        <v>708</v>
      </c>
      <c r="C4" s="232"/>
      <c r="D4" s="124"/>
      <c r="E4" s="233">
        <v>1</v>
      </c>
      <c r="F4" s="232" t="s">
        <v>742</v>
      </c>
      <c r="G4" s="150">
        <v>43235</v>
      </c>
      <c r="H4" s="235" t="s">
        <v>1336</v>
      </c>
      <c r="I4" s="236" t="s">
        <v>963</v>
      </c>
    </row>
    <row r="5" spans="1:13" s="115" customFormat="1" ht="14.25" customHeight="1" x14ac:dyDescent="0.25">
      <c r="A5" s="566">
        <v>2</v>
      </c>
      <c r="B5" s="567" t="s">
        <v>710</v>
      </c>
      <c r="C5" s="494" t="s">
        <v>714</v>
      </c>
      <c r="D5" s="125" t="s">
        <v>715</v>
      </c>
      <c r="E5" s="236">
        <v>1</v>
      </c>
      <c r="F5" s="125" t="s">
        <v>716</v>
      </c>
      <c r="G5" s="150">
        <v>43235</v>
      </c>
      <c r="H5" s="391" t="s">
        <v>1336</v>
      </c>
      <c r="I5" s="392" t="s">
        <v>963</v>
      </c>
      <c r="J5" s="95"/>
      <c r="K5" s="240"/>
      <c r="L5" s="95"/>
    </row>
    <row r="6" spans="1:13" s="115" customFormat="1" x14ac:dyDescent="0.25">
      <c r="A6" s="566"/>
      <c r="B6" s="567"/>
      <c r="C6" s="495"/>
      <c r="D6" s="125" t="s">
        <v>717</v>
      </c>
      <c r="E6" s="236">
        <f>E5+1</f>
        <v>2</v>
      </c>
      <c r="F6" s="125" t="s">
        <v>743</v>
      </c>
      <c r="G6" s="150">
        <v>43235</v>
      </c>
      <c r="H6" s="391" t="s">
        <v>1336</v>
      </c>
      <c r="I6" s="392" t="s">
        <v>963</v>
      </c>
      <c r="J6" s="95"/>
      <c r="K6" s="240"/>
      <c r="L6" s="95"/>
    </row>
    <row r="7" spans="1:13" s="115" customFormat="1" ht="28.5" x14ac:dyDescent="0.25">
      <c r="A7" s="566">
        <v>3</v>
      </c>
      <c r="B7" s="567" t="s">
        <v>744</v>
      </c>
      <c r="C7" s="494" t="s">
        <v>745</v>
      </c>
      <c r="D7" s="511" t="s">
        <v>746</v>
      </c>
      <c r="E7" s="236">
        <v>1</v>
      </c>
      <c r="F7" s="125" t="s">
        <v>747</v>
      </c>
      <c r="G7" s="150">
        <v>43235</v>
      </c>
      <c r="H7" s="391" t="s">
        <v>1336</v>
      </c>
      <c r="I7" s="392" t="s">
        <v>963</v>
      </c>
      <c r="J7" s="95"/>
      <c r="K7" s="240"/>
      <c r="L7" s="95"/>
    </row>
    <row r="8" spans="1:13" s="115" customFormat="1" ht="28.5" x14ac:dyDescent="0.25">
      <c r="A8" s="566"/>
      <c r="B8" s="567"/>
      <c r="C8" s="496"/>
      <c r="D8" s="512"/>
      <c r="E8" s="236">
        <f t="shared" ref="E8:E24" si="0">E7+1</f>
        <v>2</v>
      </c>
      <c r="F8" s="125" t="s">
        <v>759</v>
      </c>
      <c r="G8" s="150">
        <v>43235</v>
      </c>
      <c r="H8" s="391" t="s">
        <v>1336</v>
      </c>
      <c r="I8" s="392" t="s">
        <v>963</v>
      </c>
      <c r="J8" s="95"/>
      <c r="K8" s="240"/>
      <c r="L8" s="95"/>
    </row>
    <row r="9" spans="1:13" s="115" customFormat="1" x14ac:dyDescent="0.25">
      <c r="A9" s="566"/>
      <c r="B9" s="567"/>
      <c r="C9" s="496"/>
      <c r="D9" s="513"/>
      <c r="E9" s="236">
        <f t="shared" si="0"/>
        <v>3</v>
      </c>
      <c r="F9" s="125" t="s">
        <v>748</v>
      </c>
      <c r="G9" s="150">
        <v>43235</v>
      </c>
      <c r="H9" s="391" t="s">
        <v>1336</v>
      </c>
      <c r="I9" s="392" t="s">
        <v>963</v>
      </c>
      <c r="J9" s="95"/>
      <c r="K9" s="240"/>
      <c r="L9" s="95"/>
    </row>
    <row r="10" spans="1:13" s="115" customFormat="1" ht="28.5" x14ac:dyDescent="0.25">
      <c r="A10" s="566"/>
      <c r="B10" s="567"/>
      <c r="C10" s="495"/>
      <c r="D10" s="125" t="s">
        <v>749</v>
      </c>
      <c r="E10" s="236">
        <f t="shared" si="0"/>
        <v>4</v>
      </c>
      <c r="F10" s="125" t="s">
        <v>750</v>
      </c>
      <c r="G10" s="150">
        <v>43235</v>
      </c>
      <c r="H10" s="391" t="s">
        <v>1336</v>
      </c>
      <c r="I10" s="392" t="s">
        <v>963</v>
      </c>
      <c r="J10" s="95"/>
      <c r="K10" s="240"/>
      <c r="L10" s="95"/>
    </row>
    <row r="11" spans="1:13" s="115" customFormat="1" x14ac:dyDescent="0.25">
      <c r="A11" s="566"/>
      <c r="B11" s="567"/>
      <c r="C11" s="494" t="s">
        <v>751</v>
      </c>
      <c r="D11" s="511" t="s">
        <v>752</v>
      </c>
      <c r="E11" s="236">
        <f t="shared" si="0"/>
        <v>5</v>
      </c>
      <c r="F11" s="125" t="s">
        <v>734</v>
      </c>
      <c r="G11" s="150">
        <v>43235</v>
      </c>
      <c r="H11" s="391" t="s">
        <v>1336</v>
      </c>
      <c r="I11" s="392" t="s">
        <v>963</v>
      </c>
      <c r="J11" s="95"/>
      <c r="K11" s="240"/>
      <c r="L11" s="95"/>
    </row>
    <row r="12" spans="1:13" s="115" customFormat="1" ht="28.5" x14ac:dyDescent="0.25">
      <c r="A12" s="566"/>
      <c r="B12" s="567"/>
      <c r="C12" s="496"/>
      <c r="D12" s="512"/>
      <c r="E12" s="236">
        <f t="shared" si="0"/>
        <v>6</v>
      </c>
      <c r="F12" s="125" t="s">
        <v>759</v>
      </c>
      <c r="G12" s="150">
        <v>43235</v>
      </c>
      <c r="H12" s="391" t="s">
        <v>1336</v>
      </c>
      <c r="I12" s="392" t="s">
        <v>963</v>
      </c>
      <c r="J12" s="95"/>
      <c r="K12" s="240"/>
      <c r="L12" s="95"/>
    </row>
    <row r="13" spans="1:13" s="115" customFormat="1" x14ac:dyDescent="0.25">
      <c r="A13" s="566"/>
      <c r="B13" s="567"/>
      <c r="C13" s="496"/>
      <c r="D13" s="513"/>
      <c r="E13" s="236">
        <f t="shared" si="0"/>
        <v>7</v>
      </c>
      <c r="F13" s="125" t="s">
        <v>748</v>
      </c>
      <c r="G13" s="150">
        <v>43235</v>
      </c>
      <c r="H13" s="391" t="s">
        <v>1336</v>
      </c>
      <c r="I13" s="392" t="s">
        <v>963</v>
      </c>
      <c r="J13" s="95"/>
      <c r="K13" s="240"/>
      <c r="L13" s="95"/>
    </row>
    <row r="14" spans="1:13" s="115" customFormat="1" ht="28.5" x14ac:dyDescent="0.25">
      <c r="A14" s="566"/>
      <c r="B14" s="567"/>
      <c r="C14" s="495"/>
      <c r="D14" s="125" t="s">
        <v>753</v>
      </c>
      <c r="E14" s="236">
        <f t="shared" si="0"/>
        <v>8</v>
      </c>
      <c r="F14" s="125" t="s">
        <v>762</v>
      </c>
      <c r="G14" s="150">
        <v>43235</v>
      </c>
      <c r="H14" s="391" t="s">
        <v>1336</v>
      </c>
      <c r="I14" s="392" t="s">
        <v>963</v>
      </c>
      <c r="J14" s="95"/>
      <c r="K14" s="240"/>
      <c r="L14" s="95"/>
    </row>
    <row r="15" spans="1:13" s="115" customFormat="1" x14ac:dyDescent="0.25">
      <c r="A15" s="566"/>
      <c r="B15" s="567"/>
      <c r="C15" s="494" t="s">
        <v>754</v>
      </c>
      <c r="D15" s="511" t="s">
        <v>733</v>
      </c>
      <c r="E15" s="236">
        <f t="shared" si="0"/>
        <v>9</v>
      </c>
      <c r="F15" s="125" t="s">
        <v>734</v>
      </c>
      <c r="G15" s="150">
        <v>43235</v>
      </c>
      <c r="H15" s="391" t="s">
        <v>1336</v>
      </c>
      <c r="I15" s="392" t="s">
        <v>963</v>
      </c>
      <c r="J15" s="95"/>
      <c r="K15" s="240"/>
      <c r="L15" s="95"/>
    </row>
    <row r="16" spans="1:13" s="115" customFormat="1" ht="28.5" x14ac:dyDescent="0.25">
      <c r="A16" s="566"/>
      <c r="B16" s="567"/>
      <c r="C16" s="496"/>
      <c r="D16" s="512"/>
      <c r="E16" s="236">
        <f t="shared" si="0"/>
        <v>10</v>
      </c>
      <c r="F16" s="125" t="s">
        <v>759</v>
      </c>
      <c r="G16" s="150">
        <v>43235</v>
      </c>
      <c r="H16" s="391" t="s">
        <v>1336</v>
      </c>
      <c r="I16" s="392" t="s">
        <v>963</v>
      </c>
      <c r="J16" s="95"/>
      <c r="K16" s="240"/>
      <c r="L16" s="95"/>
    </row>
    <row r="17" spans="1:12" s="115" customFormat="1" x14ac:dyDescent="0.25">
      <c r="A17" s="566"/>
      <c r="B17" s="567"/>
      <c r="C17" s="496"/>
      <c r="D17" s="513"/>
      <c r="E17" s="236">
        <f t="shared" si="0"/>
        <v>11</v>
      </c>
      <c r="F17" s="125" t="s">
        <v>748</v>
      </c>
      <c r="G17" s="150">
        <v>43235</v>
      </c>
      <c r="H17" s="391" t="s">
        <v>1336</v>
      </c>
      <c r="I17" s="392" t="s">
        <v>963</v>
      </c>
      <c r="J17" s="95"/>
      <c r="K17" s="240"/>
      <c r="L17" s="95"/>
    </row>
    <row r="18" spans="1:12" s="115" customFormat="1" ht="28.5" x14ac:dyDescent="0.25">
      <c r="A18" s="566"/>
      <c r="B18" s="567"/>
      <c r="C18" s="496"/>
      <c r="D18" s="511" t="s">
        <v>735</v>
      </c>
      <c r="E18" s="236">
        <f t="shared" si="0"/>
        <v>12</v>
      </c>
      <c r="F18" s="125" t="s">
        <v>763</v>
      </c>
      <c r="G18" s="150">
        <v>43235</v>
      </c>
      <c r="H18" s="391" t="s">
        <v>1336</v>
      </c>
      <c r="I18" s="392" t="s">
        <v>963</v>
      </c>
      <c r="J18" s="95"/>
      <c r="K18" s="240"/>
      <c r="L18" s="95"/>
    </row>
    <row r="19" spans="1:12" s="115" customFormat="1" ht="28.5" x14ac:dyDescent="0.25">
      <c r="A19" s="566"/>
      <c r="B19" s="567"/>
      <c r="C19" s="496"/>
      <c r="D19" s="512"/>
      <c r="E19" s="236">
        <f t="shared" si="0"/>
        <v>13</v>
      </c>
      <c r="F19" s="125" t="s">
        <v>764</v>
      </c>
      <c r="G19" s="150">
        <v>43235</v>
      </c>
      <c r="H19" s="391" t="s">
        <v>1336</v>
      </c>
      <c r="I19" s="392" t="s">
        <v>963</v>
      </c>
      <c r="J19" s="95"/>
      <c r="K19" s="240"/>
      <c r="L19" s="95"/>
    </row>
    <row r="20" spans="1:12" s="115" customFormat="1" x14ac:dyDescent="0.25">
      <c r="A20" s="566"/>
      <c r="B20" s="567"/>
      <c r="C20" s="494" t="s">
        <v>732</v>
      </c>
      <c r="D20" s="511" t="s">
        <v>733</v>
      </c>
      <c r="E20" s="236">
        <f t="shared" si="0"/>
        <v>14</v>
      </c>
      <c r="F20" s="125" t="s">
        <v>729</v>
      </c>
      <c r="G20" s="150">
        <v>43235</v>
      </c>
      <c r="H20" s="391" t="s">
        <v>1336</v>
      </c>
      <c r="I20" s="392" t="s">
        <v>963</v>
      </c>
      <c r="J20" s="95"/>
      <c r="K20" s="240"/>
      <c r="L20" s="95"/>
    </row>
    <row r="21" spans="1:12" s="115" customFormat="1" x14ac:dyDescent="0.25">
      <c r="A21" s="566"/>
      <c r="B21" s="567"/>
      <c r="C21" s="496"/>
      <c r="D21" s="512"/>
      <c r="E21" s="236">
        <f t="shared" si="0"/>
        <v>15</v>
      </c>
      <c r="F21" s="125" t="s">
        <v>748</v>
      </c>
      <c r="G21" s="150">
        <v>43235</v>
      </c>
      <c r="H21" s="391" t="s">
        <v>1336</v>
      </c>
      <c r="I21" s="392" t="s">
        <v>963</v>
      </c>
      <c r="J21" s="95"/>
      <c r="K21" s="240"/>
      <c r="L21" s="95"/>
    </row>
    <row r="22" spans="1:12" s="115" customFormat="1" ht="28.5" x14ac:dyDescent="0.25">
      <c r="A22" s="566"/>
      <c r="B22" s="567"/>
      <c r="C22" s="496"/>
      <c r="D22" s="511" t="s">
        <v>735</v>
      </c>
      <c r="E22" s="236">
        <f t="shared" si="0"/>
        <v>16</v>
      </c>
      <c r="F22" s="125" t="s">
        <v>765</v>
      </c>
      <c r="G22" s="150">
        <v>43235</v>
      </c>
      <c r="H22" s="391" t="s">
        <v>1336</v>
      </c>
      <c r="I22" s="392" t="s">
        <v>963</v>
      </c>
      <c r="J22" s="95"/>
      <c r="K22" s="240"/>
      <c r="L22" s="95"/>
    </row>
    <row r="23" spans="1:12" s="115" customFormat="1" x14ac:dyDescent="0.25">
      <c r="A23" s="566"/>
      <c r="B23" s="567"/>
      <c r="C23" s="496"/>
      <c r="D23" s="512"/>
      <c r="E23" s="236">
        <f t="shared" si="0"/>
        <v>17</v>
      </c>
      <c r="F23" s="125" t="s">
        <v>729</v>
      </c>
      <c r="G23" s="150">
        <v>43235</v>
      </c>
      <c r="H23" s="391" t="s">
        <v>1336</v>
      </c>
      <c r="I23" s="392" t="s">
        <v>963</v>
      </c>
      <c r="J23" s="95"/>
      <c r="K23" s="240"/>
      <c r="L23" s="95"/>
    </row>
    <row r="24" spans="1:12" s="115" customFormat="1" x14ac:dyDescent="0.25">
      <c r="A24" s="566"/>
      <c r="B24" s="567"/>
      <c r="C24" s="495"/>
      <c r="D24" s="512"/>
      <c r="E24" s="236">
        <f t="shared" si="0"/>
        <v>18</v>
      </c>
      <c r="F24" s="125" t="s">
        <v>748</v>
      </c>
      <c r="G24" s="150">
        <v>43235</v>
      </c>
      <c r="H24" s="391" t="s">
        <v>1336</v>
      </c>
      <c r="I24" s="392" t="s">
        <v>963</v>
      </c>
      <c r="J24" s="95"/>
      <c r="K24" s="240"/>
      <c r="L24" s="95"/>
    </row>
  </sheetData>
  <autoFilter ref="A2:M24"/>
  <mergeCells count="15">
    <mergeCell ref="D20:D21"/>
    <mergeCell ref="D22:D24"/>
    <mergeCell ref="D7:D9"/>
    <mergeCell ref="C11:C14"/>
    <mergeCell ref="D11:D13"/>
    <mergeCell ref="C15:C19"/>
    <mergeCell ref="D15:D17"/>
    <mergeCell ref="D18:D19"/>
    <mergeCell ref="A5:A6"/>
    <mergeCell ref="B5:B6"/>
    <mergeCell ref="C5:C6"/>
    <mergeCell ref="A7:A24"/>
    <mergeCell ref="B7:B24"/>
    <mergeCell ref="C7:C10"/>
    <mergeCell ref="C20:C24"/>
  </mergeCells>
  <phoneticPr fontId="4"/>
  <conditionalFormatting sqref="G1:G2">
    <cfRule type="expression" dxfId="48" priority="42">
      <formula>AND($E1&gt;0,$G1="")</formula>
    </cfRule>
  </conditionalFormatting>
  <conditionalFormatting sqref="F1">
    <cfRule type="expression" dxfId="47" priority="41">
      <formula>AND($E1&gt;0,$G1="")</formula>
    </cfRule>
  </conditionalFormatting>
  <conditionalFormatting sqref="G25:G1047787">
    <cfRule type="expression" dxfId="46" priority="43">
      <formula>AND($E26&gt;0,$G25="")</formula>
    </cfRule>
  </conditionalFormatting>
  <conditionalFormatting sqref="G3">
    <cfRule type="expression" dxfId="45" priority="40">
      <formula>AND($E3&gt;0,$G3="")</formula>
    </cfRule>
  </conditionalFormatting>
  <conditionalFormatting sqref="G1048113:G1048576">
    <cfRule type="expression" dxfId="44" priority="44">
      <formula>AND(#REF!&gt;0,#REF!="")</formula>
    </cfRule>
  </conditionalFormatting>
  <conditionalFormatting sqref="G1048065:G1048112">
    <cfRule type="expression" dxfId="43" priority="45">
      <formula>AND(#REF!&gt;0,#REF!="")</formula>
    </cfRule>
  </conditionalFormatting>
  <conditionalFormatting sqref="G1048113:G1048576">
    <cfRule type="expression" dxfId="42" priority="46">
      <formula>AND(#REF!&gt;0,$G1048113="")</formula>
    </cfRule>
  </conditionalFormatting>
  <conditionalFormatting sqref="G1048065:G1048112">
    <cfRule type="expression" dxfId="41" priority="47">
      <formula>AND(#REF!&gt;0,$G1048065="")</formula>
    </cfRule>
  </conditionalFormatting>
  <conditionalFormatting sqref="G1047788:G1048064">
    <cfRule type="expression" dxfId="40" priority="48">
      <formula>AND($E1&gt;0,#REF!="")</formula>
    </cfRule>
  </conditionalFormatting>
  <conditionalFormatting sqref="G1047788:G1048064">
    <cfRule type="expression" dxfId="39" priority="49">
      <formula>AND($E1&gt;0,$G1047788="")</formula>
    </cfRule>
  </conditionalFormatting>
  <conditionalFormatting sqref="G4">
    <cfRule type="expression" dxfId="38" priority="39">
      <formula>AND($E4&gt;0,$G4="")</formula>
    </cfRule>
  </conditionalFormatting>
  <conditionalFormatting sqref="G5">
    <cfRule type="expression" dxfId="37" priority="20">
      <formula>AND($E5&gt;0,$G5="")</formula>
    </cfRule>
  </conditionalFormatting>
  <conditionalFormatting sqref="G6">
    <cfRule type="expression" dxfId="36" priority="19">
      <formula>AND($E6&gt;0,$G6="")</formula>
    </cfRule>
  </conditionalFormatting>
  <conditionalFormatting sqref="G18">
    <cfRule type="expression" dxfId="35" priority="18">
      <formula>AND($E18&gt;0,$G18="")</formula>
    </cfRule>
  </conditionalFormatting>
  <conditionalFormatting sqref="G19">
    <cfRule type="expression" dxfId="34" priority="17">
      <formula>AND($E19&gt;0,$G19="")</formula>
    </cfRule>
  </conditionalFormatting>
  <conditionalFormatting sqref="G22">
    <cfRule type="expression" dxfId="33" priority="16">
      <formula>AND($E22&gt;0,$G22="")</formula>
    </cfRule>
  </conditionalFormatting>
  <conditionalFormatting sqref="G23">
    <cfRule type="expression" dxfId="32" priority="15">
      <formula>AND($E23&gt;0,$G23="")</formula>
    </cfRule>
  </conditionalFormatting>
  <conditionalFormatting sqref="G24">
    <cfRule type="expression" dxfId="31" priority="14">
      <formula>AND($E24&gt;0,$G24="")</formula>
    </cfRule>
  </conditionalFormatting>
  <conditionalFormatting sqref="G14">
    <cfRule type="expression" dxfId="30" priority="13">
      <formula>AND($E14&gt;0,$G14="")</formula>
    </cfRule>
  </conditionalFormatting>
  <conditionalFormatting sqref="G15">
    <cfRule type="expression" dxfId="29" priority="12">
      <formula>AND($E15&gt;0,$G15="")</formula>
    </cfRule>
  </conditionalFormatting>
  <conditionalFormatting sqref="G16">
    <cfRule type="expression" dxfId="28" priority="11">
      <formula>AND($E16&gt;0,$G16="")</formula>
    </cfRule>
  </conditionalFormatting>
  <conditionalFormatting sqref="G17">
    <cfRule type="expression" dxfId="27" priority="10">
      <formula>AND($E17&gt;0,$G17="")</formula>
    </cfRule>
  </conditionalFormatting>
  <conditionalFormatting sqref="G20">
    <cfRule type="expression" dxfId="26" priority="9">
      <formula>AND($E20&gt;0,$G20="")</formula>
    </cfRule>
  </conditionalFormatting>
  <conditionalFormatting sqref="G21">
    <cfRule type="expression" dxfId="25" priority="8">
      <formula>AND($E21&gt;0,$G21="")</formula>
    </cfRule>
  </conditionalFormatting>
  <conditionalFormatting sqref="G12">
    <cfRule type="expression" dxfId="24" priority="7">
      <formula>AND($E12&gt;0,$G12="")</formula>
    </cfRule>
  </conditionalFormatting>
  <conditionalFormatting sqref="G13">
    <cfRule type="expression" dxfId="23" priority="6">
      <formula>AND($E13&gt;0,$G13="")</formula>
    </cfRule>
  </conditionalFormatting>
  <conditionalFormatting sqref="G11">
    <cfRule type="expression" dxfId="22" priority="5">
      <formula>AND($E11&gt;0,$G11="")</formula>
    </cfRule>
  </conditionalFormatting>
  <conditionalFormatting sqref="G10">
    <cfRule type="expression" dxfId="21" priority="4">
      <formula>AND($E10&gt;0,$G10="")</formula>
    </cfRule>
  </conditionalFormatting>
  <conditionalFormatting sqref="G9">
    <cfRule type="expression" dxfId="20" priority="3">
      <formula>AND($E9&gt;0,$G9="")</formula>
    </cfRule>
  </conditionalFormatting>
  <conditionalFormatting sqref="G8">
    <cfRule type="expression" dxfId="19" priority="2">
      <formula>AND($E8&gt;0,$G8="")</formula>
    </cfRule>
  </conditionalFormatting>
  <conditionalFormatting sqref="G7">
    <cfRule type="expression" dxfId="18" priority="1">
      <formula>AND($E7&gt;0,$G7="")</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zoomScaleNormal="100" zoomScaleSheetLayoutView="100" workbookViewId="0">
      <pane xSplit="5" ySplit="2" topLeftCell="F3" activePane="bottomRight" state="frozen"/>
      <selection activeCell="C39" sqref="C39"/>
      <selection pane="topRight" activeCell="C39" sqref="C39"/>
      <selection pane="bottomLeft" activeCell="C39" sqref="C39"/>
      <selection pane="bottomRight" activeCell="C18" sqref="C18:C24"/>
    </sheetView>
  </sheetViews>
  <sheetFormatPr defaultRowHeight="14.25" x14ac:dyDescent="0.25"/>
  <cols>
    <col min="1" max="1" width="3.75" style="387" customWidth="1"/>
    <col min="2" max="2" width="20" style="389" customWidth="1"/>
    <col min="3" max="3" width="21.125" style="390" customWidth="1"/>
    <col min="4" max="4" width="20" style="122" customWidth="1"/>
    <col min="5" max="5" width="3.75" style="387" customWidth="1"/>
    <col min="6" max="6" width="37" style="390" customWidth="1"/>
    <col min="7" max="7" width="11.125" style="3" bestFit="1" customWidth="1"/>
    <col min="8" max="8" width="6.75" style="387" customWidth="1"/>
    <col min="9" max="9" width="6.375" style="387" bestFit="1" customWidth="1"/>
    <col min="10" max="10" width="9" style="387"/>
    <col min="11" max="11" width="10" style="4" bestFit="1" customWidth="1"/>
    <col min="12" max="12" width="6.375" style="387" bestFit="1" customWidth="1"/>
    <col min="13" max="13" width="25" style="389" customWidth="1"/>
    <col min="14" max="16384" width="9" style="389"/>
  </cols>
  <sheetData>
    <row r="1" spans="1:13" s="78" customFormat="1" ht="16.5" x14ac:dyDescent="0.25">
      <c r="A1" s="77" t="s">
        <v>1278</v>
      </c>
      <c r="C1" s="79">
        <f>COUNT($E:$E)</f>
        <v>95</v>
      </c>
      <c r="D1" s="80">
        <f>COUNTIF($I:$I,"OK")</f>
        <v>95</v>
      </c>
      <c r="E1" s="81"/>
      <c r="F1" s="82">
        <f>COUNTA($J:$J)-1</f>
        <v>0</v>
      </c>
      <c r="G1" s="83"/>
      <c r="H1" s="84"/>
      <c r="I1" s="84"/>
      <c r="J1" s="84"/>
      <c r="K1" s="84"/>
      <c r="L1" s="84"/>
      <c r="M1" s="84"/>
    </row>
    <row r="2" spans="1:13" s="10" customFormat="1" x14ac:dyDescent="0.25">
      <c r="A2" s="10" t="s">
        <v>1279</v>
      </c>
      <c r="B2" s="75" t="s">
        <v>28</v>
      </c>
      <c r="C2" s="76"/>
      <c r="D2" s="85"/>
      <c r="E2" s="10" t="s">
        <v>1279</v>
      </c>
      <c r="F2" s="11" t="s">
        <v>16</v>
      </c>
      <c r="G2" s="12" t="s">
        <v>3</v>
      </c>
      <c r="H2" s="12" t="s">
        <v>4</v>
      </c>
      <c r="I2" s="12" t="s">
        <v>8</v>
      </c>
      <c r="J2" s="12" t="s">
        <v>2</v>
      </c>
      <c r="K2" s="12" t="s">
        <v>0</v>
      </c>
      <c r="L2" s="12" t="s">
        <v>1</v>
      </c>
      <c r="M2" s="12" t="s">
        <v>7</v>
      </c>
    </row>
    <row r="3" spans="1:13" s="2" customFormat="1" x14ac:dyDescent="0.25">
      <c r="A3" s="5" t="s">
        <v>1280</v>
      </c>
      <c r="B3" s="6" t="s">
        <v>36</v>
      </c>
      <c r="C3" s="73"/>
      <c r="D3" s="74"/>
      <c r="E3" s="6"/>
      <c r="F3" s="6"/>
      <c r="G3" s="6"/>
      <c r="H3" s="6"/>
      <c r="I3" s="6"/>
      <c r="J3" s="6"/>
      <c r="K3" s="6"/>
      <c r="L3" s="6"/>
      <c r="M3" s="7"/>
    </row>
    <row r="4" spans="1:13" s="379" customFormat="1" x14ac:dyDescent="0.25">
      <c r="A4" s="521">
        <v>1</v>
      </c>
      <c r="B4" s="540" t="s">
        <v>30</v>
      </c>
      <c r="C4" s="388" t="s">
        <v>1281</v>
      </c>
      <c r="D4" s="382"/>
      <c r="E4" s="385">
        <v>1</v>
      </c>
      <c r="F4" s="381" t="s">
        <v>248</v>
      </c>
      <c r="G4" s="98">
        <v>43234</v>
      </c>
      <c r="H4" s="378" t="s">
        <v>1267</v>
      </c>
      <c r="I4" s="378" t="s">
        <v>963</v>
      </c>
      <c r="J4" s="378"/>
      <c r="K4" s="99"/>
      <c r="L4" s="378"/>
    </row>
    <row r="5" spans="1:13" s="386" customFormat="1" x14ac:dyDescent="0.25">
      <c r="A5" s="522"/>
      <c r="B5" s="541"/>
      <c r="C5" s="388" t="s">
        <v>1282</v>
      </c>
      <c r="D5" s="67"/>
      <c r="E5" s="385">
        <f t="shared" ref="E5:E6" si="0">E4+1</f>
        <v>2</v>
      </c>
      <c r="F5" s="388" t="s">
        <v>310</v>
      </c>
      <c r="G5" s="98">
        <v>43234</v>
      </c>
      <c r="H5" s="378" t="s">
        <v>1267</v>
      </c>
      <c r="I5" s="378" t="s">
        <v>963</v>
      </c>
      <c r="J5" s="383"/>
      <c r="K5" s="56"/>
      <c r="L5" s="383"/>
    </row>
    <row r="6" spans="1:13" s="126" customFormat="1" x14ac:dyDescent="0.25">
      <c r="A6" s="522"/>
      <c r="B6" s="541"/>
      <c r="C6" s="380" t="s">
        <v>643</v>
      </c>
      <c r="D6" s="382"/>
      <c r="E6" s="385">
        <f t="shared" si="0"/>
        <v>3</v>
      </c>
      <c r="F6" s="381" t="s">
        <v>644</v>
      </c>
      <c r="G6" s="98">
        <v>43234</v>
      </c>
      <c r="H6" s="378" t="s">
        <v>1267</v>
      </c>
      <c r="I6" s="378" t="s">
        <v>963</v>
      </c>
      <c r="J6" s="378"/>
      <c r="K6" s="99"/>
      <c r="L6" s="378"/>
      <c r="M6" s="379"/>
    </row>
    <row r="7" spans="1:13" s="121" customFormat="1" ht="28.5" x14ac:dyDescent="0.25">
      <c r="A7" s="393">
        <v>2</v>
      </c>
      <c r="B7" s="386" t="s">
        <v>1283</v>
      </c>
      <c r="C7" s="384"/>
      <c r="D7" s="124"/>
      <c r="E7" s="383">
        <v>1</v>
      </c>
      <c r="F7" s="384" t="s">
        <v>1284</v>
      </c>
      <c r="G7" s="98">
        <v>43234</v>
      </c>
      <c r="H7" s="378" t="s">
        <v>1267</v>
      </c>
      <c r="I7" s="378" t="s">
        <v>963</v>
      </c>
      <c r="J7" s="383"/>
      <c r="K7" s="56"/>
      <c r="L7" s="383"/>
      <c r="M7" s="386"/>
    </row>
    <row r="8" spans="1:13" s="121" customFormat="1" x14ac:dyDescent="0.25">
      <c r="A8" s="569">
        <v>3</v>
      </c>
      <c r="B8" s="570" t="s">
        <v>1285</v>
      </c>
      <c r="C8" s="570" t="s">
        <v>1286</v>
      </c>
      <c r="D8" s="124"/>
      <c r="E8" s="383">
        <v>1</v>
      </c>
      <c r="F8" s="384" t="s">
        <v>1287</v>
      </c>
      <c r="G8" s="98">
        <v>43234</v>
      </c>
      <c r="H8" s="378" t="s">
        <v>1267</v>
      </c>
      <c r="I8" s="378" t="s">
        <v>963</v>
      </c>
      <c r="J8" s="383"/>
      <c r="K8" s="56"/>
      <c r="L8" s="383"/>
      <c r="M8" s="386"/>
    </row>
    <row r="9" spans="1:13" s="121" customFormat="1" x14ac:dyDescent="0.25">
      <c r="A9" s="522"/>
      <c r="B9" s="524"/>
      <c r="C9" s="524"/>
      <c r="D9" s="124"/>
      <c r="E9" s="383">
        <v>2</v>
      </c>
      <c r="F9" s="384" t="s">
        <v>1288</v>
      </c>
      <c r="G9" s="98">
        <v>43234</v>
      </c>
      <c r="H9" s="378" t="s">
        <v>1267</v>
      </c>
      <c r="I9" s="378" t="s">
        <v>963</v>
      </c>
      <c r="J9" s="383"/>
      <c r="K9" s="56"/>
      <c r="L9" s="383"/>
      <c r="M9" s="386"/>
    </row>
    <row r="10" spans="1:13" s="121" customFormat="1" x14ac:dyDescent="0.25">
      <c r="A10" s="522"/>
      <c r="B10" s="524"/>
      <c r="C10" s="524"/>
      <c r="D10" s="124"/>
      <c r="E10" s="383">
        <v>3</v>
      </c>
      <c r="F10" s="384" t="s">
        <v>1289</v>
      </c>
      <c r="G10" s="98">
        <v>43234</v>
      </c>
      <c r="H10" s="378" t="s">
        <v>1267</v>
      </c>
      <c r="I10" s="378" t="s">
        <v>963</v>
      </c>
      <c r="J10" s="383"/>
      <c r="K10" s="56"/>
      <c r="L10" s="383"/>
      <c r="M10" s="386"/>
    </row>
    <row r="11" spans="1:13" s="121" customFormat="1" x14ac:dyDescent="0.25">
      <c r="A11" s="522"/>
      <c r="B11" s="524"/>
      <c r="C11" s="524"/>
      <c r="D11" s="124"/>
      <c r="E11" s="383">
        <v>4</v>
      </c>
      <c r="F11" s="384" t="s">
        <v>1290</v>
      </c>
      <c r="G11" s="98">
        <v>43234</v>
      </c>
      <c r="H11" s="378" t="s">
        <v>1267</v>
      </c>
      <c r="I11" s="378" t="s">
        <v>963</v>
      </c>
      <c r="J11" s="383"/>
      <c r="K11" s="56"/>
      <c r="L11" s="383"/>
      <c r="M11" s="386"/>
    </row>
    <row r="12" spans="1:13" s="121" customFormat="1" x14ac:dyDescent="0.25">
      <c r="A12" s="522"/>
      <c r="B12" s="524"/>
      <c r="C12" s="524"/>
      <c r="D12" s="124"/>
      <c r="E12" s="383">
        <v>5</v>
      </c>
      <c r="F12" s="384" t="s">
        <v>1291</v>
      </c>
      <c r="G12" s="98">
        <v>43234</v>
      </c>
      <c r="H12" s="378" t="s">
        <v>1267</v>
      </c>
      <c r="I12" s="378" t="s">
        <v>963</v>
      </c>
      <c r="J12" s="383"/>
      <c r="K12" s="56"/>
      <c r="L12" s="383"/>
      <c r="M12" s="386"/>
    </row>
    <row r="13" spans="1:13" s="121" customFormat="1" x14ac:dyDescent="0.25">
      <c r="A13" s="522"/>
      <c r="B13" s="524"/>
      <c r="C13" s="524"/>
      <c r="D13" s="124"/>
      <c r="E13" s="383">
        <v>6</v>
      </c>
      <c r="F13" s="384" t="s">
        <v>1292</v>
      </c>
      <c r="G13" s="98">
        <v>43234</v>
      </c>
      <c r="H13" s="378" t="s">
        <v>1267</v>
      </c>
      <c r="I13" s="378" t="s">
        <v>963</v>
      </c>
      <c r="J13" s="383"/>
      <c r="K13" s="56"/>
      <c r="L13" s="383"/>
      <c r="M13" s="386"/>
    </row>
    <row r="14" spans="1:13" s="121" customFormat="1" x14ac:dyDescent="0.25">
      <c r="A14" s="522"/>
      <c r="B14" s="524"/>
      <c r="C14" s="524"/>
      <c r="D14" s="124"/>
      <c r="E14" s="383">
        <v>7</v>
      </c>
      <c r="F14" s="384" t="s">
        <v>1293</v>
      </c>
      <c r="G14" s="98">
        <v>43234</v>
      </c>
      <c r="H14" s="378" t="s">
        <v>1267</v>
      </c>
      <c r="I14" s="378" t="s">
        <v>963</v>
      </c>
      <c r="J14" s="383"/>
      <c r="K14" s="56"/>
      <c r="L14" s="383"/>
      <c r="M14" s="386"/>
    </row>
    <row r="15" spans="1:13" s="121" customFormat="1" x14ac:dyDescent="0.25">
      <c r="A15" s="522"/>
      <c r="B15" s="524"/>
      <c r="C15" s="524"/>
      <c r="D15" s="124"/>
      <c r="E15" s="383">
        <v>8</v>
      </c>
      <c r="F15" s="384" t="s">
        <v>1294</v>
      </c>
      <c r="G15" s="98">
        <v>43234</v>
      </c>
      <c r="H15" s="378" t="s">
        <v>1267</v>
      </c>
      <c r="I15" s="378" t="s">
        <v>963</v>
      </c>
      <c r="J15" s="383"/>
      <c r="K15" s="56"/>
      <c r="L15" s="383"/>
      <c r="M15" s="386"/>
    </row>
    <row r="16" spans="1:13" s="121" customFormat="1" x14ac:dyDescent="0.25">
      <c r="A16" s="522"/>
      <c r="B16" s="524"/>
      <c r="C16" s="524"/>
      <c r="D16" s="124"/>
      <c r="E16" s="383">
        <v>9</v>
      </c>
      <c r="F16" s="384" t="s">
        <v>1295</v>
      </c>
      <c r="G16" s="98">
        <v>43234</v>
      </c>
      <c r="H16" s="378" t="s">
        <v>1267</v>
      </c>
      <c r="I16" s="378" t="s">
        <v>963</v>
      </c>
      <c r="J16" s="383"/>
      <c r="K16" s="56"/>
      <c r="L16" s="383"/>
      <c r="M16" s="386"/>
    </row>
    <row r="17" spans="1:13" s="121" customFormat="1" x14ac:dyDescent="0.25">
      <c r="A17" s="525"/>
      <c r="B17" s="526"/>
      <c r="C17" s="526"/>
      <c r="D17" s="124"/>
      <c r="E17" s="383">
        <v>10</v>
      </c>
      <c r="F17" s="384" t="s">
        <v>1296</v>
      </c>
      <c r="G17" s="98">
        <v>43234</v>
      </c>
      <c r="H17" s="378" t="s">
        <v>1267</v>
      </c>
      <c r="I17" s="378" t="s">
        <v>963</v>
      </c>
      <c r="J17" s="383"/>
      <c r="K17" s="56"/>
      <c r="L17" s="383"/>
      <c r="M17" s="386"/>
    </row>
    <row r="18" spans="1:13" s="121" customFormat="1" x14ac:dyDescent="0.25">
      <c r="A18" s="569">
        <v>4</v>
      </c>
      <c r="B18" s="570" t="s">
        <v>1297</v>
      </c>
      <c r="C18" s="570" t="s">
        <v>1286</v>
      </c>
      <c r="D18" s="124"/>
      <c r="E18" s="383">
        <v>1</v>
      </c>
      <c r="F18" s="384" t="s">
        <v>1287</v>
      </c>
      <c r="G18" s="98">
        <v>43234</v>
      </c>
      <c r="H18" s="378" t="s">
        <v>1267</v>
      </c>
      <c r="I18" s="378" t="s">
        <v>963</v>
      </c>
      <c r="J18" s="383"/>
      <c r="K18" s="56"/>
      <c r="L18" s="383"/>
      <c r="M18" s="386"/>
    </row>
    <row r="19" spans="1:13" s="121" customFormat="1" x14ac:dyDescent="0.25">
      <c r="A19" s="522"/>
      <c r="B19" s="524"/>
      <c r="C19" s="524"/>
      <c r="D19" s="124"/>
      <c r="E19" s="383">
        <v>2</v>
      </c>
      <c r="F19" s="384" t="s">
        <v>1288</v>
      </c>
      <c r="G19" s="98">
        <v>43234</v>
      </c>
      <c r="H19" s="378" t="s">
        <v>1267</v>
      </c>
      <c r="I19" s="378" t="s">
        <v>963</v>
      </c>
      <c r="J19" s="383"/>
      <c r="K19" s="56"/>
      <c r="L19" s="383"/>
      <c r="M19" s="386"/>
    </row>
    <row r="20" spans="1:13" s="121" customFormat="1" x14ac:dyDescent="0.25">
      <c r="A20" s="522"/>
      <c r="B20" s="524"/>
      <c r="C20" s="524"/>
      <c r="D20" s="124"/>
      <c r="E20" s="383">
        <v>3</v>
      </c>
      <c r="F20" s="384" t="s">
        <v>1291</v>
      </c>
      <c r="G20" s="98">
        <v>43234</v>
      </c>
      <c r="H20" s="378" t="s">
        <v>1267</v>
      </c>
      <c r="I20" s="378" t="s">
        <v>963</v>
      </c>
      <c r="J20" s="383"/>
      <c r="K20" s="56"/>
      <c r="L20" s="383"/>
      <c r="M20" s="386"/>
    </row>
    <row r="21" spans="1:13" s="121" customFormat="1" x14ac:dyDescent="0.25">
      <c r="A21" s="522"/>
      <c r="B21" s="524"/>
      <c r="C21" s="524"/>
      <c r="D21" s="124"/>
      <c r="E21" s="383">
        <v>4</v>
      </c>
      <c r="F21" s="384" t="s">
        <v>1292</v>
      </c>
      <c r="G21" s="98">
        <v>43234</v>
      </c>
      <c r="H21" s="378" t="s">
        <v>1267</v>
      </c>
      <c r="I21" s="378" t="s">
        <v>963</v>
      </c>
      <c r="J21" s="383"/>
      <c r="K21" s="56"/>
      <c r="L21" s="383"/>
      <c r="M21" s="386"/>
    </row>
    <row r="22" spans="1:13" s="121" customFormat="1" x14ac:dyDescent="0.25">
      <c r="A22" s="522"/>
      <c r="B22" s="524"/>
      <c r="C22" s="524"/>
      <c r="D22" s="124"/>
      <c r="E22" s="383">
        <v>5</v>
      </c>
      <c r="F22" s="384" t="s">
        <v>1293</v>
      </c>
      <c r="G22" s="98">
        <v>43234</v>
      </c>
      <c r="H22" s="378" t="s">
        <v>1267</v>
      </c>
      <c r="I22" s="378" t="s">
        <v>963</v>
      </c>
      <c r="J22" s="383"/>
      <c r="K22" s="56"/>
      <c r="L22" s="383"/>
      <c r="M22" s="386"/>
    </row>
    <row r="23" spans="1:13" s="121" customFormat="1" x14ac:dyDescent="0.25">
      <c r="A23" s="522"/>
      <c r="B23" s="524"/>
      <c r="C23" s="524"/>
      <c r="D23" s="124"/>
      <c r="E23" s="383">
        <v>6</v>
      </c>
      <c r="F23" s="384" t="s">
        <v>1295</v>
      </c>
      <c r="G23" s="98">
        <v>43234</v>
      </c>
      <c r="H23" s="378" t="s">
        <v>1267</v>
      </c>
      <c r="I23" s="378" t="s">
        <v>963</v>
      </c>
      <c r="J23" s="383"/>
      <c r="K23" s="56"/>
      <c r="L23" s="383"/>
      <c r="M23" s="386"/>
    </row>
    <row r="24" spans="1:13" s="121" customFormat="1" x14ac:dyDescent="0.25">
      <c r="A24" s="525"/>
      <c r="B24" s="526"/>
      <c r="C24" s="526"/>
      <c r="D24" s="124"/>
      <c r="E24" s="383">
        <v>7</v>
      </c>
      <c r="F24" s="384" t="s">
        <v>1296</v>
      </c>
      <c r="G24" s="98">
        <v>43234</v>
      </c>
      <c r="H24" s="378" t="s">
        <v>1267</v>
      </c>
      <c r="I24" s="378" t="s">
        <v>963</v>
      </c>
      <c r="J24" s="383"/>
      <c r="K24" s="56"/>
      <c r="L24" s="383"/>
      <c r="M24" s="386"/>
    </row>
    <row r="25" spans="1:13" s="121" customFormat="1" x14ac:dyDescent="0.25">
      <c r="A25" s="569">
        <v>5</v>
      </c>
      <c r="B25" s="570" t="s">
        <v>1298</v>
      </c>
      <c r="C25" s="570" t="s">
        <v>1286</v>
      </c>
      <c r="D25" s="124"/>
      <c r="E25" s="383">
        <v>1</v>
      </c>
      <c r="F25" s="384" t="s">
        <v>1287</v>
      </c>
      <c r="G25" s="98">
        <v>43234</v>
      </c>
      <c r="H25" s="378" t="s">
        <v>1267</v>
      </c>
      <c r="I25" s="378" t="s">
        <v>963</v>
      </c>
      <c r="J25" s="383"/>
      <c r="K25" s="56"/>
      <c r="L25" s="383"/>
      <c r="M25" s="386"/>
    </row>
    <row r="26" spans="1:13" s="121" customFormat="1" x14ac:dyDescent="0.25">
      <c r="A26" s="522"/>
      <c r="B26" s="524"/>
      <c r="C26" s="524"/>
      <c r="D26" s="124"/>
      <c r="E26" s="383">
        <v>2</v>
      </c>
      <c r="F26" s="384" t="s">
        <v>1288</v>
      </c>
      <c r="G26" s="98">
        <v>43234</v>
      </c>
      <c r="H26" s="378" t="s">
        <v>1267</v>
      </c>
      <c r="I26" s="378" t="s">
        <v>963</v>
      </c>
      <c r="J26" s="383"/>
      <c r="K26" s="56"/>
      <c r="L26" s="383"/>
      <c r="M26" s="386"/>
    </row>
    <row r="27" spans="1:13" s="121" customFormat="1" x14ac:dyDescent="0.25">
      <c r="A27" s="522"/>
      <c r="B27" s="524"/>
      <c r="C27" s="524"/>
      <c r="D27" s="124"/>
      <c r="E27" s="431">
        <v>3</v>
      </c>
      <c r="F27" s="384" t="s">
        <v>1292</v>
      </c>
      <c r="G27" s="98">
        <v>43234</v>
      </c>
      <c r="H27" s="378" t="s">
        <v>1267</v>
      </c>
      <c r="I27" s="378" t="s">
        <v>963</v>
      </c>
      <c r="J27" s="383"/>
      <c r="K27" s="56"/>
      <c r="L27" s="383"/>
      <c r="M27" s="386"/>
    </row>
    <row r="28" spans="1:13" s="121" customFormat="1" x14ac:dyDescent="0.25">
      <c r="A28" s="522"/>
      <c r="B28" s="524"/>
      <c r="C28" s="524"/>
      <c r="D28" s="124"/>
      <c r="E28" s="431">
        <v>4</v>
      </c>
      <c r="F28" s="384" t="s">
        <v>1293</v>
      </c>
      <c r="G28" s="98">
        <v>43234</v>
      </c>
      <c r="H28" s="378" t="s">
        <v>1267</v>
      </c>
      <c r="I28" s="378" t="s">
        <v>963</v>
      </c>
      <c r="J28" s="383"/>
      <c r="K28" s="56"/>
      <c r="L28" s="383"/>
      <c r="M28" s="386"/>
    </row>
    <row r="29" spans="1:13" s="121" customFormat="1" x14ac:dyDescent="0.25">
      <c r="A29" s="522"/>
      <c r="B29" s="524"/>
      <c r="C29" s="524"/>
      <c r="D29" s="124"/>
      <c r="E29" s="431">
        <v>5</v>
      </c>
      <c r="F29" s="384" t="s">
        <v>1295</v>
      </c>
      <c r="G29" s="98">
        <v>43234</v>
      </c>
      <c r="H29" s="378" t="s">
        <v>1267</v>
      </c>
      <c r="I29" s="378" t="s">
        <v>963</v>
      </c>
      <c r="J29" s="383"/>
      <c r="K29" s="56"/>
      <c r="L29" s="383"/>
      <c r="M29" s="386"/>
    </row>
    <row r="30" spans="1:13" s="121" customFormat="1" x14ac:dyDescent="0.25">
      <c r="A30" s="522"/>
      <c r="B30" s="524"/>
      <c r="C30" s="524"/>
      <c r="D30" s="124"/>
      <c r="E30" s="431">
        <v>6</v>
      </c>
      <c r="F30" s="384" t="s">
        <v>1296</v>
      </c>
      <c r="G30" s="98">
        <v>43234</v>
      </c>
      <c r="H30" s="378" t="s">
        <v>1267</v>
      </c>
      <c r="I30" s="378" t="s">
        <v>963</v>
      </c>
      <c r="J30" s="383"/>
      <c r="K30" s="56"/>
      <c r="L30" s="383"/>
      <c r="M30" s="386"/>
    </row>
    <row r="31" spans="1:13" s="121" customFormat="1" x14ac:dyDescent="0.25">
      <c r="A31" s="569">
        <v>6</v>
      </c>
      <c r="B31" s="570" t="s">
        <v>1299</v>
      </c>
      <c r="C31" s="570" t="s">
        <v>1286</v>
      </c>
      <c r="D31" s="124"/>
      <c r="E31" s="383">
        <v>1</v>
      </c>
      <c r="F31" s="384" t="s">
        <v>1287</v>
      </c>
      <c r="G31" s="98">
        <v>43234</v>
      </c>
      <c r="H31" s="378" t="s">
        <v>1267</v>
      </c>
      <c r="I31" s="378" t="s">
        <v>963</v>
      </c>
      <c r="J31" s="383"/>
      <c r="K31" s="56"/>
      <c r="L31" s="383"/>
      <c r="M31" s="386"/>
    </row>
    <row r="32" spans="1:13" s="121" customFormat="1" x14ac:dyDescent="0.25">
      <c r="A32" s="522"/>
      <c r="B32" s="524"/>
      <c r="C32" s="524"/>
      <c r="D32" s="124"/>
      <c r="E32" s="383">
        <v>2</v>
      </c>
      <c r="F32" s="384" t="s">
        <v>1288</v>
      </c>
      <c r="G32" s="98">
        <v>43234</v>
      </c>
      <c r="H32" s="378" t="s">
        <v>1267</v>
      </c>
      <c r="I32" s="378" t="s">
        <v>963</v>
      </c>
      <c r="J32" s="383"/>
      <c r="K32" s="56"/>
      <c r="L32" s="383"/>
      <c r="M32" s="386"/>
    </row>
    <row r="33" spans="1:13" s="121" customFormat="1" x14ac:dyDescent="0.25">
      <c r="A33" s="522"/>
      <c r="B33" s="524"/>
      <c r="C33" s="524"/>
      <c r="D33" s="124"/>
      <c r="E33" s="383">
        <v>3</v>
      </c>
      <c r="F33" s="384" t="s">
        <v>1300</v>
      </c>
      <c r="G33" s="98">
        <v>43234</v>
      </c>
      <c r="H33" s="378" t="s">
        <v>1267</v>
      </c>
      <c r="I33" s="378" t="s">
        <v>963</v>
      </c>
      <c r="J33" s="383"/>
      <c r="K33" s="56"/>
      <c r="L33" s="383"/>
      <c r="M33" s="386"/>
    </row>
    <row r="34" spans="1:13" s="121" customFormat="1" x14ac:dyDescent="0.25">
      <c r="A34" s="525"/>
      <c r="B34" s="526"/>
      <c r="C34" s="526"/>
      <c r="D34" s="124"/>
      <c r="E34" s="383">
        <v>4</v>
      </c>
      <c r="F34" s="384" t="s">
        <v>1296</v>
      </c>
      <c r="G34" s="98">
        <v>43234</v>
      </c>
      <c r="H34" s="378" t="s">
        <v>1267</v>
      </c>
      <c r="I34" s="378" t="s">
        <v>963</v>
      </c>
      <c r="J34" s="383"/>
      <c r="K34" s="56"/>
      <c r="L34" s="383"/>
      <c r="M34" s="386"/>
    </row>
    <row r="35" spans="1:13" s="2" customFormat="1" x14ac:dyDescent="0.25">
      <c r="A35" s="5" t="s">
        <v>1301</v>
      </c>
      <c r="B35" s="6" t="s">
        <v>1302</v>
      </c>
      <c r="C35" s="103"/>
      <c r="D35" s="104"/>
      <c r="E35" s="105"/>
      <c r="F35" s="105"/>
      <c r="G35" s="105"/>
      <c r="H35" s="105"/>
      <c r="I35" s="105"/>
      <c r="J35" s="105"/>
      <c r="K35" s="105"/>
      <c r="L35" s="105"/>
      <c r="M35" s="106"/>
    </row>
    <row r="36" spans="1:13" ht="28.5" x14ac:dyDescent="0.25">
      <c r="A36" s="521">
        <v>1</v>
      </c>
      <c r="B36" s="540" t="s">
        <v>1303</v>
      </c>
      <c r="C36" s="386" t="s">
        <v>1304</v>
      </c>
      <c r="D36" s="384"/>
      <c r="E36" s="383">
        <v>1</v>
      </c>
      <c r="F36" s="384" t="s">
        <v>1305</v>
      </c>
      <c r="G36" s="98">
        <v>43234</v>
      </c>
      <c r="H36" s="378" t="s">
        <v>1267</v>
      </c>
      <c r="I36" s="378" t="s">
        <v>963</v>
      </c>
      <c r="J36" s="383"/>
      <c r="K36" s="56"/>
      <c r="L36" s="383"/>
      <c r="M36" s="386"/>
    </row>
    <row r="37" spans="1:13" x14ac:dyDescent="0.25">
      <c r="A37" s="522"/>
      <c r="B37" s="541"/>
      <c r="C37" s="491" t="s">
        <v>1306</v>
      </c>
      <c r="D37" s="384"/>
      <c r="E37" s="383">
        <f t="shared" ref="E37" si="1">E36+1</f>
        <v>2</v>
      </c>
      <c r="F37" s="384" t="s">
        <v>264</v>
      </c>
      <c r="G37" s="98">
        <v>43234</v>
      </c>
      <c r="H37" s="378" t="s">
        <v>1267</v>
      </c>
      <c r="I37" s="378" t="s">
        <v>963</v>
      </c>
      <c r="J37" s="383"/>
      <c r="K37" s="56"/>
      <c r="L37" s="383"/>
      <c r="M37" s="386"/>
    </row>
    <row r="38" spans="1:13" ht="42.75" x14ac:dyDescent="0.25">
      <c r="A38" s="522"/>
      <c r="B38" s="541"/>
      <c r="C38" s="493"/>
      <c r="D38" s="384"/>
      <c r="E38" s="383">
        <f>E37+1</f>
        <v>3</v>
      </c>
      <c r="F38" s="384" t="s">
        <v>1307</v>
      </c>
      <c r="G38" s="98">
        <v>43234</v>
      </c>
      <c r="H38" s="378" t="s">
        <v>1267</v>
      </c>
      <c r="I38" s="378" t="s">
        <v>963</v>
      </c>
      <c r="J38" s="383"/>
      <c r="K38" s="283"/>
      <c r="L38" s="378"/>
      <c r="M38" s="386"/>
    </row>
    <row r="39" spans="1:13" x14ac:dyDescent="0.25">
      <c r="A39" s="522"/>
      <c r="B39" s="541"/>
      <c r="C39" s="491" t="s">
        <v>103</v>
      </c>
      <c r="D39" s="494" t="s">
        <v>266</v>
      </c>
      <c r="E39" s="383">
        <f t="shared" ref="E39:E42" si="2">E38+1</f>
        <v>4</v>
      </c>
      <c r="F39" s="384" t="s">
        <v>267</v>
      </c>
      <c r="G39" s="98">
        <v>43234</v>
      </c>
      <c r="H39" s="378" t="s">
        <v>1267</v>
      </c>
      <c r="I39" s="378" t="s">
        <v>963</v>
      </c>
      <c r="J39" s="383"/>
      <c r="K39" s="56"/>
      <c r="L39" s="383"/>
      <c r="M39" s="386"/>
    </row>
    <row r="40" spans="1:13" x14ac:dyDescent="0.25">
      <c r="A40" s="522"/>
      <c r="B40" s="541"/>
      <c r="C40" s="492"/>
      <c r="D40" s="495"/>
      <c r="E40" s="383">
        <f t="shared" si="2"/>
        <v>5</v>
      </c>
      <c r="F40" s="384" t="s">
        <v>1308</v>
      </c>
      <c r="G40" s="98">
        <v>43234</v>
      </c>
      <c r="H40" s="378" t="s">
        <v>1267</v>
      </c>
      <c r="I40" s="378" t="s">
        <v>963</v>
      </c>
      <c r="J40" s="383"/>
      <c r="K40" s="56"/>
      <c r="L40" s="383"/>
      <c r="M40" s="386"/>
    </row>
    <row r="41" spans="1:13" x14ac:dyDescent="0.25">
      <c r="A41" s="522"/>
      <c r="B41" s="541"/>
      <c r="C41" s="492"/>
      <c r="D41" s="494" t="s">
        <v>269</v>
      </c>
      <c r="E41" s="383">
        <f t="shared" si="2"/>
        <v>6</v>
      </c>
      <c r="F41" s="384" t="s">
        <v>267</v>
      </c>
      <c r="G41" s="98">
        <v>43234</v>
      </c>
      <c r="H41" s="378" t="s">
        <v>1267</v>
      </c>
      <c r="I41" s="378" t="s">
        <v>963</v>
      </c>
      <c r="J41" s="383"/>
      <c r="K41" s="56"/>
      <c r="L41" s="383"/>
      <c r="M41" s="386"/>
    </row>
    <row r="42" spans="1:13" x14ac:dyDescent="0.25">
      <c r="A42" s="525"/>
      <c r="B42" s="551"/>
      <c r="C42" s="493"/>
      <c r="D42" s="495"/>
      <c r="E42" s="383">
        <f t="shared" si="2"/>
        <v>7</v>
      </c>
      <c r="F42" s="384" t="s">
        <v>1309</v>
      </c>
      <c r="G42" s="98">
        <v>43234</v>
      </c>
      <c r="H42" s="378" t="s">
        <v>1267</v>
      </c>
      <c r="I42" s="378" t="s">
        <v>963</v>
      </c>
      <c r="J42" s="383"/>
      <c r="K42" s="56"/>
      <c r="L42" s="383"/>
      <c r="M42" s="386"/>
    </row>
    <row r="43" spans="1:13" ht="28.5" x14ac:dyDescent="0.25">
      <c r="A43" s="521">
        <v>2</v>
      </c>
      <c r="B43" s="540" t="s">
        <v>1310</v>
      </c>
      <c r="C43" s="386" t="s">
        <v>1304</v>
      </c>
      <c r="D43" s="384"/>
      <c r="E43" s="383">
        <v>1</v>
      </c>
      <c r="F43" s="384" t="s">
        <v>1305</v>
      </c>
      <c r="G43" s="98">
        <v>43234</v>
      </c>
      <c r="H43" s="378" t="s">
        <v>1267</v>
      </c>
      <c r="I43" s="378" t="s">
        <v>963</v>
      </c>
      <c r="J43" s="383"/>
      <c r="K43" s="56"/>
      <c r="L43" s="383"/>
      <c r="M43" s="386"/>
    </row>
    <row r="44" spans="1:13" x14ac:dyDescent="0.25">
      <c r="A44" s="522"/>
      <c r="B44" s="541"/>
      <c r="C44" s="491" t="s">
        <v>1306</v>
      </c>
      <c r="D44" s="384"/>
      <c r="E44" s="383">
        <f t="shared" ref="E44" si="3">E43+1</f>
        <v>2</v>
      </c>
      <c r="F44" s="384" t="s">
        <v>264</v>
      </c>
      <c r="G44" s="98">
        <v>43234</v>
      </c>
      <c r="H44" s="378" t="s">
        <v>1267</v>
      </c>
      <c r="I44" s="378" t="s">
        <v>963</v>
      </c>
      <c r="J44" s="383"/>
      <c r="K44" s="56"/>
      <c r="L44" s="383"/>
      <c r="M44" s="386"/>
    </row>
    <row r="45" spans="1:13" ht="42.75" x14ac:dyDescent="0.25">
      <c r="A45" s="522"/>
      <c r="B45" s="541"/>
      <c r="C45" s="493"/>
      <c r="D45" s="384"/>
      <c r="E45" s="383">
        <f>E44+1</f>
        <v>3</v>
      </c>
      <c r="F45" s="384" t="s">
        <v>1311</v>
      </c>
      <c r="G45" s="98">
        <v>43234</v>
      </c>
      <c r="H45" s="378" t="s">
        <v>1267</v>
      </c>
      <c r="I45" s="378" t="s">
        <v>963</v>
      </c>
      <c r="J45" s="383"/>
      <c r="K45" s="283"/>
      <c r="L45" s="378"/>
      <c r="M45" s="386"/>
    </row>
    <row r="46" spans="1:13" x14ac:dyDescent="0.25">
      <c r="A46" s="522"/>
      <c r="B46" s="541"/>
      <c r="C46" s="491" t="s">
        <v>103</v>
      </c>
      <c r="D46" s="494" t="s">
        <v>266</v>
      </c>
      <c r="E46" s="383">
        <f t="shared" ref="E46:E49" si="4">E45+1</f>
        <v>4</v>
      </c>
      <c r="F46" s="384" t="s">
        <v>267</v>
      </c>
      <c r="G46" s="98">
        <v>43234</v>
      </c>
      <c r="H46" s="378" t="s">
        <v>1267</v>
      </c>
      <c r="I46" s="378" t="s">
        <v>963</v>
      </c>
      <c r="J46" s="383"/>
      <c r="K46" s="56"/>
      <c r="L46" s="383"/>
      <c r="M46" s="386"/>
    </row>
    <row r="47" spans="1:13" x14ac:dyDescent="0.25">
      <c r="A47" s="522"/>
      <c r="B47" s="541"/>
      <c r="C47" s="492"/>
      <c r="D47" s="495"/>
      <c r="E47" s="383">
        <f t="shared" si="4"/>
        <v>5</v>
      </c>
      <c r="F47" s="384" t="s">
        <v>1308</v>
      </c>
      <c r="G47" s="98">
        <v>43234</v>
      </c>
      <c r="H47" s="378" t="s">
        <v>1267</v>
      </c>
      <c r="I47" s="378" t="s">
        <v>963</v>
      </c>
      <c r="J47" s="383"/>
      <c r="K47" s="56"/>
      <c r="L47" s="383"/>
      <c r="M47" s="386"/>
    </row>
    <row r="48" spans="1:13" x14ac:dyDescent="0.25">
      <c r="A48" s="522"/>
      <c r="B48" s="541"/>
      <c r="C48" s="492"/>
      <c r="D48" s="494" t="s">
        <v>269</v>
      </c>
      <c r="E48" s="383">
        <f t="shared" si="4"/>
        <v>6</v>
      </c>
      <c r="F48" s="384" t="s">
        <v>267</v>
      </c>
      <c r="G48" s="98">
        <v>43234</v>
      </c>
      <c r="H48" s="378" t="s">
        <v>1267</v>
      </c>
      <c r="I48" s="378" t="s">
        <v>963</v>
      </c>
      <c r="J48" s="383"/>
      <c r="K48" s="56"/>
      <c r="L48" s="383"/>
      <c r="M48" s="386"/>
    </row>
    <row r="49" spans="1:13" x14ac:dyDescent="0.25">
      <c r="A49" s="525"/>
      <c r="B49" s="551"/>
      <c r="C49" s="493"/>
      <c r="D49" s="495"/>
      <c r="E49" s="383">
        <f t="shared" si="4"/>
        <v>7</v>
      </c>
      <c r="F49" s="384" t="s">
        <v>1312</v>
      </c>
      <c r="G49" s="98">
        <v>43234</v>
      </c>
      <c r="H49" s="378" t="s">
        <v>1267</v>
      </c>
      <c r="I49" s="378" t="s">
        <v>963</v>
      </c>
      <c r="J49" s="383"/>
      <c r="K49" s="56"/>
      <c r="L49" s="383"/>
      <c r="M49" s="386"/>
    </row>
    <row r="50" spans="1:13" ht="28.5" x14ac:dyDescent="0.25">
      <c r="A50" s="521">
        <v>3</v>
      </c>
      <c r="B50" s="540" t="s">
        <v>1313</v>
      </c>
      <c r="C50" s="386" t="s">
        <v>1304</v>
      </c>
      <c r="D50" s="384"/>
      <c r="E50" s="383">
        <v>1</v>
      </c>
      <c r="F50" s="384" t="s">
        <v>1305</v>
      </c>
      <c r="G50" s="98">
        <v>43234</v>
      </c>
      <c r="H50" s="378" t="s">
        <v>1267</v>
      </c>
      <c r="I50" s="378" t="s">
        <v>963</v>
      </c>
      <c r="J50" s="383"/>
      <c r="K50" s="56"/>
      <c r="L50" s="383"/>
      <c r="M50" s="386"/>
    </row>
    <row r="51" spans="1:13" x14ac:dyDescent="0.25">
      <c r="A51" s="522"/>
      <c r="B51" s="541"/>
      <c r="C51" s="491" t="s">
        <v>1306</v>
      </c>
      <c r="D51" s="384"/>
      <c r="E51" s="383">
        <f t="shared" ref="E51" si="5">E50+1</f>
        <v>2</v>
      </c>
      <c r="F51" s="384" t="s">
        <v>264</v>
      </c>
      <c r="G51" s="98">
        <v>43234</v>
      </c>
      <c r="H51" s="378" t="s">
        <v>1267</v>
      </c>
      <c r="I51" s="378" t="s">
        <v>963</v>
      </c>
      <c r="J51" s="383"/>
      <c r="K51" s="56"/>
      <c r="L51" s="383"/>
      <c r="M51" s="386"/>
    </row>
    <row r="52" spans="1:13" ht="42.75" x14ac:dyDescent="0.25">
      <c r="A52" s="522"/>
      <c r="B52" s="541"/>
      <c r="C52" s="493"/>
      <c r="D52" s="384"/>
      <c r="E52" s="383">
        <f>E51+1</f>
        <v>3</v>
      </c>
      <c r="F52" s="384" t="s">
        <v>1314</v>
      </c>
      <c r="G52" s="98">
        <v>43234</v>
      </c>
      <c r="H52" s="378" t="s">
        <v>1267</v>
      </c>
      <c r="I52" s="378" t="s">
        <v>963</v>
      </c>
      <c r="J52" s="383"/>
      <c r="K52" s="283"/>
      <c r="L52" s="378"/>
      <c r="M52" s="386"/>
    </row>
    <row r="53" spans="1:13" x14ac:dyDescent="0.25">
      <c r="A53" s="522"/>
      <c r="B53" s="541"/>
      <c r="C53" s="491" t="s">
        <v>103</v>
      </c>
      <c r="D53" s="494" t="s">
        <v>266</v>
      </c>
      <c r="E53" s="383">
        <f t="shared" ref="E53:E56" si="6">E52+1</f>
        <v>4</v>
      </c>
      <c r="F53" s="384" t="s">
        <v>267</v>
      </c>
      <c r="G53" s="98">
        <v>43234</v>
      </c>
      <c r="H53" s="378" t="s">
        <v>1267</v>
      </c>
      <c r="I53" s="378" t="s">
        <v>963</v>
      </c>
      <c r="J53" s="383"/>
      <c r="K53" s="56"/>
      <c r="L53" s="383"/>
      <c r="M53" s="386"/>
    </row>
    <row r="54" spans="1:13" x14ac:dyDescent="0.25">
      <c r="A54" s="522"/>
      <c r="B54" s="541"/>
      <c r="C54" s="492"/>
      <c r="D54" s="495"/>
      <c r="E54" s="383">
        <f t="shared" si="6"/>
        <v>5</v>
      </c>
      <c r="F54" s="384" t="s">
        <v>1308</v>
      </c>
      <c r="G54" s="98">
        <v>43234</v>
      </c>
      <c r="H54" s="378" t="s">
        <v>1267</v>
      </c>
      <c r="I54" s="378" t="s">
        <v>963</v>
      </c>
      <c r="J54" s="383"/>
      <c r="K54" s="56"/>
      <c r="L54" s="383"/>
      <c r="M54" s="386"/>
    </row>
    <row r="55" spans="1:13" x14ac:dyDescent="0.25">
      <c r="A55" s="522"/>
      <c r="B55" s="541"/>
      <c r="C55" s="492"/>
      <c r="D55" s="494" t="s">
        <v>269</v>
      </c>
      <c r="E55" s="383">
        <f t="shared" si="6"/>
        <v>6</v>
      </c>
      <c r="F55" s="384" t="s">
        <v>267</v>
      </c>
      <c r="G55" s="98">
        <v>43234</v>
      </c>
      <c r="H55" s="378" t="s">
        <v>1267</v>
      </c>
      <c r="I55" s="378" t="s">
        <v>963</v>
      </c>
      <c r="J55" s="383"/>
      <c r="K55" s="56"/>
      <c r="L55" s="383"/>
      <c r="M55" s="386"/>
    </row>
    <row r="56" spans="1:13" x14ac:dyDescent="0.25">
      <c r="A56" s="525"/>
      <c r="B56" s="551"/>
      <c r="C56" s="493"/>
      <c r="D56" s="495"/>
      <c r="E56" s="383">
        <f t="shared" si="6"/>
        <v>7</v>
      </c>
      <c r="F56" s="384" t="s">
        <v>1315</v>
      </c>
      <c r="G56" s="98">
        <v>43234</v>
      </c>
      <c r="H56" s="378" t="s">
        <v>1267</v>
      </c>
      <c r="I56" s="378" t="s">
        <v>963</v>
      </c>
      <c r="J56" s="383"/>
      <c r="K56" s="56"/>
      <c r="L56" s="383"/>
      <c r="M56" s="386"/>
    </row>
    <row r="57" spans="1:13" ht="28.5" x14ac:dyDescent="0.25">
      <c r="A57" s="521">
        <v>4</v>
      </c>
      <c r="B57" s="540" t="s">
        <v>1316</v>
      </c>
      <c r="C57" s="386" t="s">
        <v>1304</v>
      </c>
      <c r="D57" s="384"/>
      <c r="E57" s="383">
        <v>1</v>
      </c>
      <c r="F57" s="384" t="s">
        <v>1305</v>
      </c>
      <c r="G57" s="98">
        <v>43234</v>
      </c>
      <c r="H57" s="378" t="s">
        <v>1267</v>
      </c>
      <c r="I57" s="378" t="s">
        <v>963</v>
      </c>
      <c r="J57" s="383"/>
      <c r="K57" s="56"/>
      <c r="L57" s="383"/>
      <c r="M57" s="386"/>
    </row>
    <row r="58" spans="1:13" x14ac:dyDescent="0.25">
      <c r="A58" s="522"/>
      <c r="B58" s="541"/>
      <c r="C58" s="491" t="s">
        <v>1306</v>
      </c>
      <c r="D58" s="384"/>
      <c r="E58" s="383">
        <f t="shared" ref="E58" si="7">E57+1</f>
        <v>2</v>
      </c>
      <c r="F58" s="384" t="s">
        <v>264</v>
      </c>
      <c r="G58" s="98">
        <v>43234</v>
      </c>
      <c r="H58" s="378" t="s">
        <v>1267</v>
      </c>
      <c r="I58" s="378" t="s">
        <v>963</v>
      </c>
      <c r="J58" s="383"/>
      <c r="K58" s="56"/>
      <c r="L58" s="383"/>
      <c r="M58" s="386"/>
    </row>
    <row r="59" spans="1:13" ht="42.75" x14ac:dyDescent="0.25">
      <c r="A59" s="522"/>
      <c r="B59" s="541"/>
      <c r="C59" s="493"/>
      <c r="D59" s="384"/>
      <c r="E59" s="383">
        <f>E58+1</f>
        <v>3</v>
      </c>
      <c r="F59" s="384" t="s">
        <v>1317</v>
      </c>
      <c r="G59" s="98">
        <v>43234</v>
      </c>
      <c r="H59" s="378" t="s">
        <v>1267</v>
      </c>
      <c r="I59" s="378" t="s">
        <v>963</v>
      </c>
      <c r="J59" s="383"/>
      <c r="K59" s="283"/>
      <c r="L59" s="378"/>
      <c r="M59" s="386"/>
    </row>
    <row r="60" spans="1:13" x14ac:dyDescent="0.25">
      <c r="A60" s="522"/>
      <c r="B60" s="541"/>
      <c r="C60" s="491" t="s">
        <v>103</v>
      </c>
      <c r="D60" s="494" t="s">
        <v>266</v>
      </c>
      <c r="E60" s="383">
        <f t="shared" ref="E60:E63" si="8">E59+1</f>
        <v>4</v>
      </c>
      <c r="F60" s="384" t="s">
        <v>267</v>
      </c>
      <c r="G60" s="98">
        <v>43234</v>
      </c>
      <c r="H60" s="378" t="s">
        <v>1267</v>
      </c>
      <c r="I60" s="378" t="s">
        <v>963</v>
      </c>
      <c r="J60" s="383"/>
      <c r="K60" s="56"/>
      <c r="L60" s="383"/>
      <c r="M60" s="386"/>
    </row>
    <row r="61" spans="1:13" x14ac:dyDescent="0.25">
      <c r="A61" s="522"/>
      <c r="B61" s="541"/>
      <c r="C61" s="492"/>
      <c r="D61" s="495"/>
      <c r="E61" s="383">
        <f t="shared" si="8"/>
        <v>5</v>
      </c>
      <c r="F61" s="384" t="s">
        <v>1308</v>
      </c>
      <c r="G61" s="98">
        <v>43234</v>
      </c>
      <c r="H61" s="378" t="s">
        <v>1267</v>
      </c>
      <c r="I61" s="378" t="s">
        <v>963</v>
      </c>
      <c r="J61" s="383"/>
      <c r="K61" s="56"/>
      <c r="L61" s="383"/>
      <c r="M61" s="386"/>
    </row>
    <row r="62" spans="1:13" x14ac:dyDescent="0.25">
      <c r="A62" s="522"/>
      <c r="B62" s="541"/>
      <c r="C62" s="492"/>
      <c r="D62" s="494" t="s">
        <v>269</v>
      </c>
      <c r="E62" s="383">
        <f t="shared" si="8"/>
        <v>6</v>
      </c>
      <c r="F62" s="384" t="s">
        <v>267</v>
      </c>
      <c r="G62" s="98">
        <v>43234</v>
      </c>
      <c r="H62" s="378" t="s">
        <v>1267</v>
      </c>
      <c r="I62" s="378" t="s">
        <v>963</v>
      </c>
      <c r="J62" s="383"/>
      <c r="K62" s="56"/>
      <c r="L62" s="383"/>
      <c r="M62" s="386"/>
    </row>
    <row r="63" spans="1:13" x14ac:dyDescent="0.25">
      <c r="A63" s="525"/>
      <c r="B63" s="551"/>
      <c r="C63" s="493"/>
      <c r="D63" s="495"/>
      <c r="E63" s="383">
        <f t="shared" si="8"/>
        <v>7</v>
      </c>
      <c r="F63" s="384" t="s">
        <v>1318</v>
      </c>
      <c r="G63" s="98">
        <v>43234</v>
      </c>
      <c r="H63" s="378" t="s">
        <v>1267</v>
      </c>
      <c r="I63" s="378" t="s">
        <v>963</v>
      </c>
      <c r="J63" s="383"/>
      <c r="K63" s="56"/>
      <c r="L63" s="383"/>
      <c r="M63" s="386"/>
    </row>
    <row r="64" spans="1:13" ht="28.5" x14ac:dyDescent="0.25">
      <c r="A64" s="521">
        <v>5</v>
      </c>
      <c r="B64" s="540" t="s">
        <v>1319</v>
      </c>
      <c r="C64" s="386" t="s">
        <v>1304</v>
      </c>
      <c r="D64" s="384"/>
      <c r="E64" s="383">
        <v>1</v>
      </c>
      <c r="F64" s="384" t="s">
        <v>1305</v>
      </c>
      <c r="G64" s="98">
        <v>43234</v>
      </c>
      <c r="H64" s="378" t="s">
        <v>1267</v>
      </c>
      <c r="I64" s="378" t="s">
        <v>963</v>
      </c>
      <c r="J64" s="383"/>
      <c r="K64" s="56"/>
      <c r="L64" s="383"/>
      <c r="M64" s="386"/>
    </row>
    <row r="65" spans="1:13" x14ac:dyDescent="0.25">
      <c r="A65" s="522"/>
      <c r="B65" s="541"/>
      <c r="C65" s="491" t="s">
        <v>1306</v>
      </c>
      <c r="D65" s="384"/>
      <c r="E65" s="383">
        <f t="shared" ref="E65" si="9">E64+1</f>
        <v>2</v>
      </c>
      <c r="F65" s="384" t="s">
        <v>264</v>
      </c>
      <c r="G65" s="98">
        <v>43234</v>
      </c>
      <c r="H65" s="378" t="s">
        <v>1267</v>
      </c>
      <c r="I65" s="378" t="s">
        <v>963</v>
      </c>
      <c r="J65" s="383"/>
      <c r="K65" s="56"/>
      <c r="L65" s="383"/>
      <c r="M65" s="386"/>
    </row>
    <row r="66" spans="1:13" ht="42.75" x14ac:dyDescent="0.25">
      <c r="A66" s="522"/>
      <c r="B66" s="541"/>
      <c r="C66" s="493"/>
      <c r="D66" s="384"/>
      <c r="E66" s="383">
        <f>E65+1</f>
        <v>3</v>
      </c>
      <c r="F66" s="384" t="s">
        <v>1320</v>
      </c>
      <c r="G66" s="98">
        <v>43234</v>
      </c>
      <c r="H66" s="378" t="s">
        <v>1267</v>
      </c>
      <c r="I66" s="378" t="s">
        <v>963</v>
      </c>
      <c r="J66" s="383"/>
      <c r="K66" s="283"/>
      <c r="L66" s="378"/>
      <c r="M66" s="386"/>
    </row>
    <row r="67" spans="1:13" x14ac:dyDescent="0.25">
      <c r="A67" s="522"/>
      <c r="B67" s="541"/>
      <c r="C67" s="491" t="s">
        <v>103</v>
      </c>
      <c r="D67" s="494" t="s">
        <v>266</v>
      </c>
      <c r="E67" s="383">
        <f t="shared" ref="E67:E70" si="10">E66+1</f>
        <v>4</v>
      </c>
      <c r="F67" s="384" t="s">
        <v>267</v>
      </c>
      <c r="G67" s="98">
        <v>43234</v>
      </c>
      <c r="H67" s="378" t="s">
        <v>1267</v>
      </c>
      <c r="I67" s="378" t="s">
        <v>963</v>
      </c>
      <c r="J67" s="383"/>
      <c r="K67" s="56"/>
      <c r="L67" s="383"/>
      <c r="M67" s="386"/>
    </row>
    <row r="68" spans="1:13" x14ac:dyDescent="0.25">
      <c r="A68" s="522"/>
      <c r="B68" s="541"/>
      <c r="C68" s="492"/>
      <c r="D68" s="495"/>
      <c r="E68" s="383">
        <f t="shared" si="10"/>
        <v>5</v>
      </c>
      <c r="F68" s="384" t="s">
        <v>1308</v>
      </c>
      <c r="G68" s="98">
        <v>43234</v>
      </c>
      <c r="H68" s="378" t="s">
        <v>1267</v>
      </c>
      <c r="I68" s="378" t="s">
        <v>963</v>
      </c>
      <c r="J68" s="383"/>
      <c r="K68" s="56"/>
      <c r="L68" s="383"/>
      <c r="M68" s="386"/>
    </row>
    <row r="69" spans="1:13" x14ac:dyDescent="0.25">
      <c r="A69" s="522"/>
      <c r="B69" s="541"/>
      <c r="C69" s="492"/>
      <c r="D69" s="494" t="s">
        <v>269</v>
      </c>
      <c r="E69" s="383">
        <f t="shared" si="10"/>
        <v>6</v>
      </c>
      <c r="F69" s="384" t="s">
        <v>267</v>
      </c>
      <c r="G69" s="98">
        <v>43234</v>
      </c>
      <c r="H69" s="378" t="s">
        <v>1267</v>
      </c>
      <c r="I69" s="378" t="s">
        <v>963</v>
      </c>
      <c r="J69" s="383"/>
      <c r="K69" s="56"/>
      <c r="L69" s="383"/>
      <c r="M69" s="386"/>
    </row>
    <row r="70" spans="1:13" x14ac:dyDescent="0.25">
      <c r="A70" s="525"/>
      <c r="B70" s="551"/>
      <c r="C70" s="493"/>
      <c r="D70" s="495"/>
      <c r="E70" s="383">
        <f t="shared" si="10"/>
        <v>7</v>
      </c>
      <c r="F70" s="384" t="s">
        <v>1321</v>
      </c>
      <c r="G70" s="98">
        <v>43234</v>
      </c>
      <c r="H70" s="378" t="s">
        <v>1267</v>
      </c>
      <c r="I70" s="378" t="s">
        <v>963</v>
      </c>
      <c r="J70" s="383"/>
      <c r="K70" s="56"/>
      <c r="L70" s="383"/>
      <c r="M70" s="386"/>
    </row>
    <row r="71" spans="1:13" ht="28.5" x14ac:dyDescent="0.25">
      <c r="A71" s="521">
        <v>6</v>
      </c>
      <c r="B71" s="540" t="s">
        <v>1322</v>
      </c>
      <c r="C71" s="386" t="s">
        <v>1304</v>
      </c>
      <c r="D71" s="384"/>
      <c r="E71" s="383">
        <v>1</v>
      </c>
      <c r="F71" s="384" t="s">
        <v>1305</v>
      </c>
      <c r="G71" s="98">
        <v>43234</v>
      </c>
      <c r="H71" s="378" t="s">
        <v>1267</v>
      </c>
      <c r="I71" s="378" t="s">
        <v>963</v>
      </c>
      <c r="J71" s="383"/>
      <c r="K71" s="56"/>
      <c r="L71" s="383"/>
      <c r="M71" s="386"/>
    </row>
    <row r="72" spans="1:13" x14ac:dyDescent="0.25">
      <c r="A72" s="522"/>
      <c r="B72" s="541"/>
      <c r="C72" s="491" t="s">
        <v>1306</v>
      </c>
      <c r="D72" s="384"/>
      <c r="E72" s="383">
        <f t="shared" ref="E72" si="11">E71+1</f>
        <v>2</v>
      </c>
      <c r="F72" s="384" t="s">
        <v>264</v>
      </c>
      <c r="G72" s="98">
        <v>43234</v>
      </c>
      <c r="H72" s="378" t="s">
        <v>1267</v>
      </c>
      <c r="I72" s="378" t="s">
        <v>963</v>
      </c>
      <c r="J72" s="383"/>
      <c r="K72" s="56"/>
      <c r="L72" s="383"/>
      <c r="M72" s="386"/>
    </row>
    <row r="73" spans="1:13" ht="42.75" x14ac:dyDescent="0.25">
      <c r="A73" s="522"/>
      <c r="B73" s="541"/>
      <c r="C73" s="493"/>
      <c r="D73" s="384"/>
      <c r="E73" s="383">
        <f>E72+1</f>
        <v>3</v>
      </c>
      <c r="F73" s="384" t="s">
        <v>1323</v>
      </c>
      <c r="G73" s="98">
        <v>43234</v>
      </c>
      <c r="H73" s="378" t="s">
        <v>1267</v>
      </c>
      <c r="I73" s="378" t="s">
        <v>963</v>
      </c>
      <c r="J73" s="383"/>
      <c r="K73" s="283"/>
      <c r="L73" s="378"/>
      <c r="M73" s="386"/>
    </row>
    <row r="74" spans="1:13" x14ac:dyDescent="0.25">
      <c r="A74" s="522"/>
      <c r="B74" s="541"/>
      <c r="C74" s="491" t="s">
        <v>103</v>
      </c>
      <c r="D74" s="494" t="s">
        <v>266</v>
      </c>
      <c r="E74" s="383">
        <f t="shared" ref="E74:E77" si="12">E73+1</f>
        <v>4</v>
      </c>
      <c r="F74" s="384" t="s">
        <v>267</v>
      </c>
      <c r="G74" s="98">
        <v>43234</v>
      </c>
      <c r="H74" s="378" t="s">
        <v>1267</v>
      </c>
      <c r="I74" s="378" t="s">
        <v>963</v>
      </c>
      <c r="J74" s="383"/>
      <c r="K74" s="56"/>
      <c r="L74" s="383"/>
      <c r="M74" s="386"/>
    </row>
    <row r="75" spans="1:13" x14ac:dyDescent="0.25">
      <c r="A75" s="522"/>
      <c r="B75" s="541"/>
      <c r="C75" s="492"/>
      <c r="D75" s="495"/>
      <c r="E75" s="383">
        <f t="shared" si="12"/>
        <v>5</v>
      </c>
      <c r="F75" s="384" t="s">
        <v>1308</v>
      </c>
      <c r="G75" s="98">
        <v>43234</v>
      </c>
      <c r="H75" s="378" t="s">
        <v>1267</v>
      </c>
      <c r="I75" s="378" t="s">
        <v>963</v>
      </c>
      <c r="J75" s="383"/>
      <c r="K75" s="56"/>
      <c r="L75" s="383"/>
      <c r="M75" s="386"/>
    </row>
    <row r="76" spans="1:13" x14ac:dyDescent="0.25">
      <c r="A76" s="522"/>
      <c r="B76" s="541"/>
      <c r="C76" s="492"/>
      <c r="D76" s="494" t="s">
        <v>269</v>
      </c>
      <c r="E76" s="383">
        <f t="shared" si="12"/>
        <v>6</v>
      </c>
      <c r="F76" s="384" t="s">
        <v>267</v>
      </c>
      <c r="G76" s="98">
        <v>43234</v>
      </c>
      <c r="H76" s="378" t="s">
        <v>1267</v>
      </c>
      <c r="I76" s="378" t="s">
        <v>963</v>
      </c>
      <c r="J76" s="383"/>
      <c r="K76" s="56"/>
      <c r="L76" s="383"/>
      <c r="M76" s="386"/>
    </row>
    <row r="77" spans="1:13" x14ac:dyDescent="0.25">
      <c r="A77" s="525"/>
      <c r="B77" s="551"/>
      <c r="C77" s="493"/>
      <c r="D77" s="495"/>
      <c r="E77" s="383">
        <f t="shared" si="12"/>
        <v>7</v>
      </c>
      <c r="F77" s="384" t="s">
        <v>1309</v>
      </c>
      <c r="G77" s="98">
        <v>43234</v>
      </c>
      <c r="H77" s="378" t="s">
        <v>1267</v>
      </c>
      <c r="I77" s="378" t="s">
        <v>963</v>
      </c>
      <c r="J77" s="383"/>
      <c r="K77" s="56"/>
      <c r="L77" s="383"/>
      <c r="M77" s="386"/>
    </row>
    <row r="78" spans="1:13" ht="28.5" x14ac:dyDescent="0.25">
      <c r="A78" s="521">
        <v>7</v>
      </c>
      <c r="B78" s="540" t="s">
        <v>1324</v>
      </c>
      <c r="C78" s="386" t="s">
        <v>1304</v>
      </c>
      <c r="D78" s="384"/>
      <c r="E78" s="383">
        <v>1</v>
      </c>
      <c r="F78" s="384" t="s">
        <v>1305</v>
      </c>
      <c r="G78" s="98">
        <v>43234</v>
      </c>
      <c r="H78" s="378" t="s">
        <v>1267</v>
      </c>
      <c r="I78" s="378" t="s">
        <v>963</v>
      </c>
      <c r="J78" s="383"/>
      <c r="K78" s="56"/>
      <c r="L78" s="383"/>
      <c r="M78" s="386"/>
    </row>
    <row r="79" spans="1:13" x14ac:dyDescent="0.25">
      <c r="A79" s="522"/>
      <c r="B79" s="541"/>
      <c r="C79" s="491" t="s">
        <v>1306</v>
      </c>
      <c r="D79" s="384"/>
      <c r="E79" s="383">
        <f t="shared" ref="E79" si="13">E78+1</f>
        <v>2</v>
      </c>
      <c r="F79" s="384" t="s">
        <v>264</v>
      </c>
      <c r="G79" s="98">
        <v>43234</v>
      </c>
      <c r="H79" s="378" t="s">
        <v>1267</v>
      </c>
      <c r="I79" s="378" t="s">
        <v>963</v>
      </c>
      <c r="J79" s="383"/>
      <c r="K79" s="56"/>
      <c r="L79" s="383"/>
      <c r="M79" s="386"/>
    </row>
    <row r="80" spans="1:13" ht="42.75" x14ac:dyDescent="0.25">
      <c r="A80" s="522"/>
      <c r="B80" s="541"/>
      <c r="C80" s="493"/>
      <c r="D80" s="384"/>
      <c r="E80" s="383">
        <f>E79+1</f>
        <v>3</v>
      </c>
      <c r="F80" s="384" t="s">
        <v>1325</v>
      </c>
      <c r="G80" s="98">
        <v>43234</v>
      </c>
      <c r="H80" s="378" t="s">
        <v>1267</v>
      </c>
      <c r="I80" s="378" t="s">
        <v>963</v>
      </c>
      <c r="J80" s="383"/>
      <c r="K80" s="283"/>
      <c r="L80" s="378"/>
      <c r="M80" s="386"/>
    </row>
    <row r="81" spans="1:13" x14ac:dyDescent="0.25">
      <c r="A81" s="522"/>
      <c r="B81" s="541"/>
      <c r="C81" s="491" t="s">
        <v>103</v>
      </c>
      <c r="D81" s="494" t="s">
        <v>266</v>
      </c>
      <c r="E81" s="383">
        <f t="shared" ref="E81:E84" si="14">E80+1</f>
        <v>4</v>
      </c>
      <c r="F81" s="384" t="s">
        <v>267</v>
      </c>
      <c r="G81" s="98">
        <v>43234</v>
      </c>
      <c r="H81" s="378" t="s">
        <v>1267</v>
      </c>
      <c r="I81" s="378" t="s">
        <v>963</v>
      </c>
      <c r="J81" s="383"/>
      <c r="K81" s="56"/>
      <c r="L81" s="383"/>
      <c r="M81" s="386"/>
    </row>
    <row r="82" spans="1:13" x14ac:dyDescent="0.25">
      <c r="A82" s="522"/>
      <c r="B82" s="541"/>
      <c r="C82" s="492"/>
      <c r="D82" s="495"/>
      <c r="E82" s="383">
        <f t="shared" si="14"/>
        <v>5</v>
      </c>
      <c r="F82" s="384" t="s">
        <v>1308</v>
      </c>
      <c r="G82" s="98">
        <v>43234</v>
      </c>
      <c r="H82" s="378" t="s">
        <v>1267</v>
      </c>
      <c r="I82" s="378" t="s">
        <v>963</v>
      </c>
      <c r="J82" s="383"/>
      <c r="K82" s="56"/>
      <c r="L82" s="383"/>
      <c r="M82" s="386"/>
    </row>
    <row r="83" spans="1:13" x14ac:dyDescent="0.25">
      <c r="A83" s="522"/>
      <c r="B83" s="541"/>
      <c r="C83" s="492"/>
      <c r="D83" s="494" t="s">
        <v>269</v>
      </c>
      <c r="E83" s="383">
        <f t="shared" si="14"/>
        <v>6</v>
      </c>
      <c r="F83" s="384" t="s">
        <v>267</v>
      </c>
      <c r="G83" s="98">
        <v>43234</v>
      </c>
      <c r="H83" s="378" t="s">
        <v>1267</v>
      </c>
      <c r="I83" s="378" t="s">
        <v>963</v>
      </c>
      <c r="J83" s="383"/>
      <c r="K83" s="56"/>
      <c r="L83" s="383"/>
      <c r="M83" s="386"/>
    </row>
    <row r="84" spans="1:13" x14ac:dyDescent="0.25">
      <c r="A84" s="525"/>
      <c r="B84" s="551"/>
      <c r="C84" s="493"/>
      <c r="D84" s="495"/>
      <c r="E84" s="383">
        <f t="shared" si="14"/>
        <v>7</v>
      </c>
      <c r="F84" s="384" t="s">
        <v>1326</v>
      </c>
      <c r="G84" s="98">
        <v>43234</v>
      </c>
      <c r="H84" s="378" t="s">
        <v>1267</v>
      </c>
      <c r="I84" s="378" t="s">
        <v>963</v>
      </c>
      <c r="J84" s="383"/>
      <c r="K84" s="56"/>
      <c r="L84" s="383"/>
      <c r="M84" s="386"/>
    </row>
    <row r="85" spans="1:13" ht="28.5" x14ac:dyDescent="0.25">
      <c r="A85" s="521">
        <v>8</v>
      </c>
      <c r="B85" s="540" t="s">
        <v>1327</v>
      </c>
      <c r="C85" s="386" t="s">
        <v>1304</v>
      </c>
      <c r="D85" s="384"/>
      <c r="E85" s="383">
        <v>1</v>
      </c>
      <c r="F85" s="384" t="s">
        <v>1305</v>
      </c>
      <c r="G85" s="98">
        <v>43234</v>
      </c>
      <c r="H85" s="378" t="s">
        <v>1267</v>
      </c>
      <c r="I85" s="378" t="s">
        <v>963</v>
      </c>
      <c r="J85" s="383"/>
      <c r="K85" s="56"/>
      <c r="L85" s="383"/>
      <c r="M85" s="386"/>
    </row>
    <row r="86" spans="1:13" x14ac:dyDescent="0.25">
      <c r="A86" s="522"/>
      <c r="B86" s="541"/>
      <c r="C86" s="491" t="s">
        <v>1306</v>
      </c>
      <c r="D86" s="384"/>
      <c r="E86" s="383">
        <f t="shared" ref="E86" si="15">E85+1</f>
        <v>2</v>
      </c>
      <c r="F86" s="384" t="s">
        <v>264</v>
      </c>
      <c r="G86" s="98">
        <v>43234</v>
      </c>
      <c r="H86" s="378" t="s">
        <v>1267</v>
      </c>
      <c r="I86" s="378" t="s">
        <v>963</v>
      </c>
      <c r="J86" s="383"/>
      <c r="K86" s="56"/>
      <c r="L86" s="383"/>
      <c r="M86" s="386"/>
    </row>
    <row r="87" spans="1:13" ht="42.75" x14ac:dyDescent="0.25">
      <c r="A87" s="522"/>
      <c r="B87" s="541"/>
      <c r="C87" s="493"/>
      <c r="D87" s="384"/>
      <c r="E87" s="383">
        <f>E86+1</f>
        <v>3</v>
      </c>
      <c r="F87" s="384" t="s">
        <v>1328</v>
      </c>
      <c r="G87" s="98">
        <v>43234</v>
      </c>
      <c r="H87" s="378" t="s">
        <v>1267</v>
      </c>
      <c r="I87" s="378" t="s">
        <v>963</v>
      </c>
      <c r="J87" s="383"/>
      <c r="K87" s="283"/>
      <c r="L87" s="378"/>
      <c r="M87" s="386"/>
    </row>
    <row r="88" spans="1:13" x14ac:dyDescent="0.25">
      <c r="A88" s="522"/>
      <c r="B88" s="541"/>
      <c r="C88" s="491" t="s">
        <v>103</v>
      </c>
      <c r="D88" s="494" t="s">
        <v>266</v>
      </c>
      <c r="E88" s="383">
        <f t="shared" ref="E88:E91" si="16">E87+1</f>
        <v>4</v>
      </c>
      <c r="F88" s="384" t="s">
        <v>267</v>
      </c>
      <c r="G88" s="98">
        <v>43234</v>
      </c>
      <c r="H88" s="378" t="s">
        <v>1267</v>
      </c>
      <c r="I88" s="378" t="s">
        <v>963</v>
      </c>
      <c r="J88" s="383"/>
      <c r="K88" s="56"/>
      <c r="L88" s="383"/>
      <c r="M88" s="386"/>
    </row>
    <row r="89" spans="1:13" x14ac:dyDescent="0.25">
      <c r="A89" s="522"/>
      <c r="B89" s="541"/>
      <c r="C89" s="492"/>
      <c r="D89" s="495"/>
      <c r="E89" s="383">
        <f t="shared" si="16"/>
        <v>5</v>
      </c>
      <c r="F89" s="384" t="s">
        <v>1308</v>
      </c>
      <c r="G89" s="98">
        <v>43234</v>
      </c>
      <c r="H89" s="378" t="s">
        <v>1267</v>
      </c>
      <c r="I89" s="378" t="s">
        <v>963</v>
      </c>
      <c r="J89" s="383"/>
      <c r="K89" s="56"/>
      <c r="L89" s="383"/>
      <c r="M89" s="386"/>
    </row>
    <row r="90" spans="1:13" x14ac:dyDescent="0.25">
      <c r="A90" s="522"/>
      <c r="B90" s="541"/>
      <c r="C90" s="492"/>
      <c r="D90" s="494" t="s">
        <v>269</v>
      </c>
      <c r="E90" s="383">
        <f t="shared" si="16"/>
        <v>6</v>
      </c>
      <c r="F90" s="384" t="s">
        <v>267</v>
      </c>
      <c r="G90" s="98">
        <v>43234</v>
      </c>
      <c r="H90" s="378" t="s">
        <v>1267</v>
      </c>
      <c r="I90" s="378" t="s">
        <v>963</v>
      </c>
      <c r="J90" s="383"/>
      <c r="K90" s="56"/>
      <c r="L90" s="383"/>
      <c r="M90" s="386"/>
    </row>
    <row r="91" spans="1:13" x14ac:dyDescent="0.25">
      <c r="A91" s="525"/>
      <c r="B91" s="551"/>
      <c r="C91" s="493"/>
      <c r="D91" s="495"/>
      <c r="E91" s="383">
        <f t="shared" si="16"/>
        <v>7</v>
      </c>
      <c r="F91" s="384" t="s">
        <v>1329</v>
      </c>
      <c r="G91" s="98">
        <v>43234</v>
      </c>
      <c r="H91" s="378" t="s">
        <v>1267</v>
      </c>
      <c r="I91" s="378" t="s">
        <v>963</v>
      </c>
      <c r="J91" s="383"/>
      <c r="K91" s="56"/>
      <c r="L91" s="383"/>
      <c r="M91" s="386"/>
    </row>
    <row r="92" spans="1:13" ht="28.5" x14ac:dyDescent="0.25">
      <c r="A92" s="521">
        <v>9</v>
      </c>
      <c r="B92" s="540" t="s">
        <v>1330</v>
      </c>
      <c r="C92" s="386" t="s">
        <v>1304</v>
      </c>
      <c r="D92" s="384"/>
      <c r="E92" s="383">
        <v>1</v>
      </c>
      <c r="F92" s="384" t="s">
        <v>1305</v>
      </c>
      <c r="G92" s="98">
        <v>43234</v>
      </c>
      <c r="H92" s="378" t="s">
        <v>1267</v>
      </c>
      <c r="I92" s="378" t="s">
        <v>963</v>
      </c>
      <c r="J92" s="383"/>
      <c r="K92" s="56"/>
      <c r="L92" s="383"/>
      <c r="M92" s="386"/>
    </row>
    <row r="93" spans="1:13" x14ac:dyDescent="0.25">
      <c r="A93" s="522"/>
      <c r="B93" s="541"/>
      <c r="C93" s="491" t="s">
        <v>1306</v>
      </c>
      <c r="D93" s="384"/>
      <c r="E93" s="383">
        <f t="shared" ref="E93" si="17">E92+1</f>
        <v>2</v>
      </c>
      <c r="F93" s="384" t="s">
        <v>264</v>
      </c>
      <c r="G93" s="98">
        <v>43234</v>
      </c>
      <c r="H93" s="378" t="s">
        <v>1267</v>
      </c>
      <c r="I93" s="378" t="s">
        <v>963</v>
      </c>
      <c r="J93" s="383"/>
      <c r="K93" s="56"/>
      <c r="L93" s="383"/>
      <c r="M93" s="386"/>
    </row>
    <row r="94" spans="1:13" ht="42.75" x14ac:dyDescent="0.25">
      <c r="A94" s="522"/>
      <c r="B94" s="541"/>
      <c r="C94" s="493"/>
      <c r="D94" s="384"/>
      <c r="E94" s="383">
        <f>E93+1</f>
        <v>3</v>
      </c>
      <c r="F94" s="384" t="s">
        <v>1331</v>
      </c>
      <c r="G94" s="98">
        <v>43234</v>
      </c>
      <c r="H94" s="378" t="s">
        <v>1267</v>
      </c>
      <c r="I94" s="378" t="s">
        <v>963</v>
      </c>
      <c r="J94" s="383"/>
      <c r="K94" s="283"/>
      <c r="L94" s="378"/>
      <c r="M94" s="386"/>
    </row>
    <row r="95" spans="1:13" x14ac:dyDescent="0.25">
      <c r="A95" s="522"/>
      <c r="B95" s="541"/>
      <c r="C95" s="491" t="s">
        <v>103</v>
      </c>
      <c r="D95" s="494" t="s">
        <v>266</v>
      </c>
      <c r="E95" s="383">
        <f t="shared" ref="E95:E98" si="18">E94+1</f>
        <v>4</v>
      </c>
      <c r="F95" s="384" t="s">
        <v>267</v>
      </c>
      <c r="G95" s="98">
        <v>43234</v>
      </c>
      <c r="H95" s="378" t="s">
        <v>1267</v>
      </c>
      <c r="I95" s="378" t="s">
        <v>963</v>
      </c>
      <c r="J95" s="383"/>
      <c r="K95" s="56"/>
      <c r="L95" s="383"/>
      <c r="M95" s="386"/>
    </row>
    <row r="96" spans="1:13" x14ac:dyDescent="0.25">
      <c r="A96" s="522"/>
      <c r="B96" s="541"/>
      <c r="C96" s="492"/>
      <c r="D96" s="495"/>
      <c r="E96" s="383">
        <f t="shared" si="18"/>
        <v>5</v>
      </c>
      <c r="F96" s="384" t="s">
        <v>1308</v>
      </c>
      <c r="G96" s="98">
        <v>43234</v>
      </c>
      <c r="H96" s="378" t="s">
        <v>1267</v>
      </c>
      <c r="I96" s="378" t="s">
        <v>963</v>
      </c>
      <c r="J96" s="383"/>
      <c r="K96" s="56"/>
      <c r="L96" s="383"/>
      <c r="M96" s="386"/>
    </row>
    <row r="97" spans="1:13" x14ac:dyDescent="0.25">
      <c r="A97" s="522"/>
      <c r="B97" s="541"/>
      <c r="C97" s="492"/>
      <c r="D97" s="494" t="s">
        <v>269</v>
      </c>
      <c r="E97" s="383">
        <f t="shared" si="18"/>
        <v>6</v>
      </c>
      <c r="F97" s="384" t="s">
        <v>267</v>
      </c>
      <c r="G97" s="98">
        <v>43234</v>
      </c>
      <c r="H97" s="378" t="s">
        <v>1267</v>
      </c>
      <c r="I97" s="378" t="s">
        <v>963</v>
      </c>
      <c r="J97" s="383"/>
      <c r="K97" s="56"/>
      <c r="L97" s="383"/>
      <c r="M97" s="386"/>
    </row>
    <row r="98" spans="1:13" x14ac:dyDescent="0.25">
      <c r="A98" s="525"/>
      <c r="B98" s="551"/>
      <c r="C98" s="493"/>
      <c r="D98" s="495"/>
      <c r="E98" s="383">
        <f t="shared" si="18"/>
        <v>7</v>
      </c>
      <c r="F98" s="384" t="s">
        <v>1332</v>
      </c>
      <c r="G98" s="98">
        <v>43234</v>
      </c>
      <c r="H98" s="378" t="s">
        <v>1267</v>
      </c>
      <c r="I98" s="378" t="s">
        <v>963</v>
      </c>
      <c r="J98" s="383"/>
      <c r="K98" s="56"/>
      <c r="L98" s="383"/>
      <c r="M98" s="386"/>
    </row>
    <row r="99" spans="1:13" ht="28.5" x14ac:dyDescent="0.25">
      <c r="A99" s="383">
        <v>10</v>
      </c>
      <c r="B99" s="384" t="s">
        <v>1333</v>
      </c>
      <c r="C99" s="384"/>
      <c r="D99" s="124" t="s">
        <v>632</v>
      </c>
      <c r="E99" s="383">
        <v>1</v>
      </c>
      <c r="F99" s="384" t="s">
        <v>1334</v>
      </c>
      <c r="G99" s="98">
        <v>43234</v>
      </c>
      <c r="H99" s="378" t="s">
        <v>1267</v>
      </c>
      <c r="I99" s="378" t="s">
        <v>963</v>
      </c>
    </row>
  </sheetData>
  <autoFilter ref="A2:M42"/>
  <mergeCells count="68">
    <mergeCell ref="A92:A98"/>
    <mergeCell ref="B92:B98"/>
    <mergeCell ref="C93:C94"/>
    <mergeCell ref="C95:C98"/>
    <mergeCell ref="D95:D96"/>
    <mergeCell ref="D97:D98"/>
    <mergeCell ref="A85:A91"/>
    <mergeCell ref="B85:B91"/>
    <mergeCell ref="C86:C87"/>
    <mergeCell ref="C88:C91"/>
    <mergeCell ref="D88:D89"/>
    <mergeCell ref="D90:D91"/>
    <mergeCell ref="A78:A84"/>
    <mergeCell ref="B78:B84"/>
    <mergeCell ref="C79:C80"/>
    <mergeCell ref="C81:C84"/>
    <mergeCell ref="D81:D82"/>
    <mergeCell ref="D83:D84"/>
    <mergeCell ref="A71:A77"/>
    <mergeCell ref="B71:B77"/>
    <mergeCell ref="C72:C73"/>
    <mergeCell ref="C74:C77"/>
    <mergeCell ref="D74:D75"/>
    <mergeCell ref="D76:D77"/>
    <mergeCell ref="A64:A70"/>
    <mergeCell ref="B64:B70"/>
    <mergeCell ref="C65:C66"/>
    <mergeCell ref="C67:C70"/>
    <mergeCell ref="D67:D68"/>
    <mergeCell ref="D69:D70"/>
    <mergeCell ref="A57:A63"/>
    <mergeCell ref="B57:B63"/>
    <mergeCell ref="C58:C59"/>
    <mergeCell ref="C60:C63"/>
    <mergeCell ref="D60:D61"/>
    <mergeCell ref="D62:D63"/>
    <mergeCell ref="A50:A56"/>
    <mergeCell ref="B50:B56"/>
    <mergeCell ref="C51:C52"/>
    <mergeCell ref="C53:C56"/>
    <mergeCell ref="D53:D54"/>
    <mergeCell ref="D55:D56"/>
    <mergeCell ref="A43:A49"/>
    <mergeCell ref="B43:B49"/>
    <mergeCell ref="C44:C45"/>
    <mergeCell ref="C46:C49"/>
    <mergeCell ref="D46:D47"/>
    <mergeCell ref="D48:D49"/>
    <mergeCell ref="A36:A42"/>
    <mergeCell ref="B36:B42"/>
    <mergeCell ref="C37:C38"/>
    <mergeCell ref="C39:C42"/>
    <mergeCell ref="D39:D40"/>
    <mergeCell ref="D41:D42"/>
    <mergeCell ref="A25:A30"/>
    <mergeCell ref="B25:B30"/>
    <mergeCell ref="C25:C30"/>
    <mergeCell ref="A31:A34"/>
    <mergeCell ref="B31:B34"/>
    <mergeCell ref="C31:C34"/>
    <mergeCell ref="A18:A24"/>
    <mergeCell ref="B18:B24"/>
    <mergeCell ref="C18:C24"/>
    <mergeCell ref="A4:A6"/>
    <mergeCell ref="B4:B6"/>
    <mergeCell ref="A8:A17"/>
    <mergeCell ref="B8:B17"/>
    <mergeCell ref="C8:C17"/>
  </mergeCells>
  <phoneticPr fontId="4"/>
  <conditionalFormatting sqref="G1:G3 G100:G1048576 G5:G35">
    <cfRule type="expression" dxfId="17" priority="5">
      <formula>AND($E1&gt;0,$G1="")</formula>
    </cfRule>
  </conditionalFormatting>
  <conditionalFormatting sqref="F1">
    <cfRule type="expression" dxfId="16" priority="4">
      <formula>AND($E1&gt;0,$G1="")</formula>
    </cfRule>
  </conditionalFormatting>
  <conditionalFormatting sqref="G4">
    <cfRule type="expression" dxfId="15" priority="3">
      <formula>AND($E4&gt;0,$G4="")</formula>
    </cfRule>
  </conditionalFormatting>
  <conditionalFormatting sqref="G36:G99">
    <cfRule type="expression" dxfId="14" priority="1">
      <formula>AND($E36&gt;0,$G36="")</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16"/>
  <sheetViews>
    <sheetView zoomScaleNormal="100" zoomScaleSheetLayoutView="100" workbookViewId="0">
      <pane xSplit="5" ySplit="2" topLeftCell="F3" activePane="bottomRight" state="frozen"/>
      <selection activeCell="C39" sqref="C39"/>
      <selection pane="topRight" activeCell="C39" sqref="C39"/>
      <selection pane="bottomLeft" activeCell="C39" sqref="C39"/>
      <selection pane="bottomRight" activeCell="F27" sqref="F27"/>
    </sheetView>
  </sheetViews>
  <sheetFormatPr defaultRowHeight="14.25" x14ac:dyDescent="0.25"/>
  <cols>
    <col min="1" max="1" width="3.75" style="43" customWidth="1"/>
    <col min="2" max="2" width="20" style="44" customWidth="1"/>
    <col min="3" max="3" width="20" style="42" customWidth="1"/>
    <col min="4" max="4" width="20" style="16" customWidth="1"/>
    <col min="5" max="5" width="3.75" style="43" customWidth="1"/>
    <col min="6" max="6" width="33.75" style="42" customWidth="1"/>
    <col min="7" max="7" width="11.125" style="3" bestFit="1" customWidth="1"/>
    <col min="8" max="9" width="6.375" style="43" bestFit="1" customWidth="1"/>
    <col min="10" max="10" width="9" style="43"/>
    <col min="11" max="11" width="6.375" style="4" bestFit="1" customWidth="1"/>
    <col min="12" max="12" width="6.375" style="43" bestFit="1" customWidth="1"/>
    <col min="13" max="13" width="25" style="44" customWidth="1"/>
    <col min="14" max="16384" width="9" style="44"/>
  </cols>
  <sheetData>
    <row r="1" spans="1:13" s="23" customFormat="1" ht="16.5" x14ac:dyDescent="0.25">
      <c r="A1" s="22" t="s">
        <v>47</v>
      </c>
      <c r="C1" s="26">
        <f>COUNT($E:$E)</f>
        <v>12</v>
      </c>
      <c r="D1" s="46">
        <f>COUNTIF($I:$I,"OK")</f>
        <v>0</v>
      </c>
      <c r="E1" s="25"/>
      <c r="F1" s="47">
        <f>COUNTA($J:$J)-1</f>
        <v>0</v>
      </c>
      <c r="G1" s="45"/>
      <c r="H1" s="24"/>
      <c r="I1" s="24"/>
      <c r="J1" s="24"/>
      <c r="K1" s="24"/>
      <c r="L1" s="24"/>
      <c r="M1" s="24"/>
    </row>
    <row r="2" spans="1:13" s="10" customFormat="1" x14ac:dyDescent="0.25">
      <c r="A2" s="10" t="s">
        <v>15</v>
      </c>
      <c r="B2" s="13" t="s">
        <v>48</v>
      </c>
      <c r="C2" s="14"/>
      <c r="D2" s="17"/>
      <c r="E2" s="10" t="s">
        <v>15</v>
      </c>
      <c r="F2" s="11" t="s">
        <v>16</v>
      </c>
      <c r="G2" s="12" t="s">
        <v>3</v>
      </c>
      <c r="H2" s="12" t="s">
        <v>4</v>
      </c>
      <c r="I2" s="12" t="s">
        <v>8</v>
      </c>
      <c r="J2" s="12" t="s">
        <v>2</v>
      </c>
      <c r="K2" s="12" t="s">
        <v>0</v>
      </c>
      <c r="L2" s="12" t="s">
        <v>1</v>
      </c>
      <c r="M2" s="12" t="s">
        <v>7</v>
      </c>
    </row>
    <row r="3" spans="1:13" s="50" customFormat="1" x14ac:dyDescent="0.25">
      <c r="A3" s="55" t="s">
        <v>49</v>
      </c>
      <c r="C3" s="51"/>
      <c r="D3" s="52"/>
      <c r="E3" s="49"/>
      <c r="F3" s="51"/>
      <c r="G3" s="53"/>
      <c r="H3" s="49"/>
      <c r="I3" s="49"/>
      <c r="J3" s="49"/>
      <c r="K3" s="54"/>
      <c r="L3" s="49"/>
    </row>
    <row r="4" spans="1:13" s="2" customFormat="1" x14ac:dyDescent="0.25">
      <c r="A4" s="5" t="s">
        <v>5</v>
      </c>
      <c r="B4" s="6" t="s">
        <v>104</v>
      </c>
      <c r="C4" s="6"/>
      <c r="D4" s="18"/>
      <c r="E4" s="6"/>
      <c r="F4" s="6"/>
      <c r="G4" s="6"/>
      <c r="H4" s="6"/>
      <c r="I4" s="6"/>
      <c r="J4" s="6"/>
      <c r="K4" s="6"/>
      <c r="L4" s="6"/>
      <c r="M4" s="7"/>
    </row>
    <row r="5" spans="1:13" s="61" customFormat="1" ht="42.75" x14ac:dyDescent="0.25">
      <c r="A5" s="521">
        <v>1</v>
      </c>
      <c r="B5" s="523" t="s">
        <v>166</v>
      </c>
      <c r="C5" s="119" t="s">
        <v>165</v>
      </c>
      <c r="D5" s="122"/>
      <c r="E5" s="59">
        <v>1</v>
      </c>
      <c r="F5" s="60" t="s">
        <v>161</v>
      </c>
      <c r="G5" s="3"/>
      <c r="H5" s="118"/>
      <c r="I5" s="118"/>
      <c r="J5" s="118"/>
      <c r="K5" s="4"/>
      <c r="L5" s="59"/>
    </row>
    <row r="6" spans="1:13" s="61" customFormat="1" ht="28.5" x14ac:dyDescent="0.25">
      <c r="A6" s="522"/>
      <c r="B6" s="524"/>
      <c r="C6" s="127" t="s">
        <v>162</v>
      </c>
      <c r="D6" s="62"/>
      <c r="E6" s="118">
        <f>E5+1</f>
        <v>2</v>
      </c>
      <c r="F6" s="60" t="s">
        <v>163</v>
      </c>
      <c r="G6" s="3"/>
      <c r="H6" s="118"/>
      <c r="I6" s="118"/>
      <c r="J6" s="118"/>
      <c r="K6" s="4"/>
      <c r="L6" s="59"/>
    </row>
    <row r="7" spans="1:13" s="61" customFormat="1" ht="42.75" x14ac:dyDescent="0.25">
      <c r="A7" s="522"/>
      <c r="B7" s="524"/>
      <c r="C7" s="60" t="s">
        <v>164</v>
      </c>
      <c r="D7" s="62"/>
      <c r="E7" s="118">
        <f t="shared" ref="E7:E16" si="0">E6+1</f>
        <v>3</v>
      </c>
      <c r="F7" s="60" t="s">
        <v>167</v>
      </c>
      <c r="G7" s="3"/>
      <c r="H7" s="118"/>
      <c r="I7" s="118"/>
      <c r="J7" s="118"/>
      <c r="K7" s="4"/>
      <c r="L7" s="59"/>
    </row>
    <row r="8" spans="1:13" s="61" customFormat="1" ht="28.5" x14ac:dyDescent="0.25">
      <c r="A8" s="522"/>
      <c r="B8" s="524"/>
      <c r="C8" s="127" t="s">
        <v>162</v>
      </c>
      <c r="D8" s="62"/>
      <c r="E8" s="118">
        <f t="shared" si="0"/>
        <v>4</v>
      </c>
      <c r="F8" s="119" t="s">
        <v>163</v>
      </c>
      <c r="G8" s="3"/>
      <c r="H8" s="118"/>
      <c r="I8" s="118"/>
      <c r="J8" s="118"/>
      <c r="K8" s="4"/>
      <c r="L8" s="59"/>
    </row>
    <row r="9" spans="1:13" s="61" customFormat="1" x14ac:dyDescent="0.25">
      <c r="A9" s="522"/>
      <c r="B9" s="524"/>
      <c r="C9" s="72" t="s">
        <v>168</v>
      </c>
      <c r="D9" s="62"/>
      <c r="E9" s="118">
        <f t="shared" si="0"/>
        <v>5</v>
      </c>
      <c r="F9" s="119" t="s">
        <v>161</v>
      </c>
      <c r="G9" s="3"/>
      <c r="H9" s="118"/>
      <c r="I9" s="118"/>
      <c r="J9" s="118"/>
      <c r="K9" s="4"/>
      <c r="L9" s="59"/>
    </row>
    <row r="10" spans="1:13" s="61" customFormat="1" ht="28.5" x14ac:dyDescent="0.25">
      <c r="A10" s="522"/>
      <c r="B10" s="524"/>
      <c r="C10" s="127" t="s">
        <v>162</v>
      </c>
      <c r="D10" s="62"/>
      <c r="E10" s="118">
        <f t="shared" si="0"/>
        <v>6</v>
      </c>
      <c r="F10" s="119" t="s">
        <v>169</v>
      </c>
      <c r="G10" s="3"/>
      <c r="H10" s="118"/>
      <c r="I10" s="118"/>
      <c r="J10" s="118"/>
      <c r="K10" s="4"/>
      <c r="L10" s="59"/>
    </row>
    <row r="11" spans="1:13" s="71" customFormat="1" ht="57" x14ac:dyDescent="0.25">
      <c r="A11" s="522"/>
      <c r="B11" s="524"/>
      <c r="C11" s="119" t="s">
        <v>170</v>
      </c>
      <c r="D11" s="67"/>
      <c r="E11" s="118">
        <f t="shared" si="0"/>
        <v>7</v>
      </c>
      <c r="F11" s="119" t="s">
        <v>161</v>
      </c>
      <c r="G11" s="3"/>
      <c r="H11" s="118"/>
      <c r="I11" s="118"/>
      <c r="J11" s="68"/>
      <c r="K11" s="70"/>
      <c r="L11" s="68"/>
    </row>
    <row r="12" spans="1:13" s="71" customFormat="1" x14ac:dyDescent="0.25">
      <c r="A12" s="522"/>
      <c r="B12" s="524"/>
      <c r="C12" s="127" t="s">
        <v>162</v>
      </c>
      <c r="D12" s="67"/>
      <c r="E12" s="118">
        <f t="shared" si="0"/>
        <v>8</v>
      </c>
      <c r="F12" s="119" t="s">
        <v>171</v>
      </c>
      <c r="G12" s="3"/>
      <c r="H12" s="118"/>
      <c r="I12" s="118"/>
      <c r="J12" s="68"/>
      <c r="K12" s="70"/>
      <c r="L12" s="68"/>
    </row>
    <row r="13" spans="1:13" s="61" customFormat="1" ht="42.75" x14ac:dyDescent="0.25">
      <c r="A13" s="522"/>
      <c r="B13" s="524"/>
      <c r="C13" s="72" t="s">
        <v>172</v>
      </c>
      <c r="D13" s="62"/>
      <c r="E13" s="118">
        <f t="shared" si="0"/>
        <v>9</v>
      </c>
      <c r="F13" s="119" t="s">
        <v>167</v>
      </c>
      <c r="G13" s="3"/>
      <c r="H13" s="118"/>
      <c r="I13" s="118"/>
      <c r="J13" s="118"/>
      <c r="K13" s="4"/>
      <c r="L13" s="59"/>
    </row>
    <row r="14" spans="1:13" s="61" customFormat="1" ht="14.25" customHeight="1" x14ac:dyDescent="0.25">
      <c r="A14" s="522"/>
      <c r="B14" s="524"/>
      <c r="C14" s="127" t="s">
        <v>162</v>
      </c>
      <c r="D14" s="62"/>
      <c r="E14" s="118">
        <f t="shared" si="0"/>
        <v>10</v>
      </c>
      <c r="F14" s="119" t="s">
        <v>171</v>
      </c>
      <c r="G14" s="3"/>
      <c r="H14" s="118"/>
      <c r="I14" s="118"/>
      <c r="J14" s="118"/>
      <c r="K14" s="4"/>
      <c r="L14" s="59"/>
    </row>
    <row r="15" spans="1:13" s="61" customFormat="1" ht="14.25" customHeight="1" x14ac:dyDescent="0.25">
      <c r="A15" s="522"/>
      <c r="B15" s="524"/>
      <c r="C15" s="119" t="s">
        <v>168</v>
      </c>
      <c r="D15" s="122"/>
      <c r="E15" s="118">
        <f t="shared" si="0"/>
        <v>11</v>
      </c>
      <c r="F15" s="119" t="s">
        <v>161</v>
      </c>
      <c r="G15" s="3"/>
      <c r="H15" s="118"/>
      <c r="I15" s="118"/>
      <c r="J15" s="118"/>
      <c r="K15" s="4"/>
      <c r="L15" s="59"/>
    </row>
    <row r="16" spans="1:13" s="61" customFormat="1" ht="28.5" x14ac:dyDescent="0.25">
      <c r="A16" s="525"/>
      <c r="B16" s="526"/>
      <c r="C16" s="127" t="s">
        <v>162</v>
      </c>
      <c r="D16" s="122"/>
      <c r="E16" s="118">
        <f t="shared" si="0"/>
        <v>12</v>
      </c>
      <c r="F16" s="119" t="s">
        <v>173</v>
      </c>
      <c r="G16" s="3"/>
      <c r="H16" s="118"/>
      <c r="I16" s="118"/>
      <c r="J16" s="118"/>
      <c r="K16" s="4"/>
      <c r="L16" s="59"/>
    </row>
  </sheetData>
  <mergeCells count="2">
    <mergeCell ref="A5:A16"/>
    <mergeCell ref="B5:B16"/>
  </mergeCells>
  <phoneticPr fontId="4"/>
  <conditionalFormatting sqref="G17:G18 G1:G4">
    <cfRule type="expression" dxfId="13" priority="59">
      <formula>AND($E1&gt;0,$G1="")</formula>
    </cfRule>
  </conditionalFormatting>
  <conditionalFormatting sqref="F1">
    <cfRule type="expression" dxfId="12" priority="58">
      <formula>AND($E1&gt;0,$G1="")</formula>
    </cfRule>
  </conditionalFormatting>
  <conditionalFormatting sqref="G19:G1048243">
    <cfRule type="expression" dxfId="11" priority="67">
      <formula>AND($E20&gt;0,$G19="")</formula>
    </cfRule>
  </conditionalFormatting>
  <conditionalFormatting sqref="G1048268:G1048272">
    <cfRule type="expression" dxfId="10" priority="68">
      <formula>AND(#REF!&gt;0,$G1048268="")</formula>
    </cfRule>
  </conditionalFormatting>
  <conditionalFormatting sqref="G1048268:G1048272">
    <cfRule type="expression" dxfId="9" priority="69">
      <formula>AND(#REF!&gt;0,#REF!="")</formula>
    </cfRule>
  </conditionalFormatting>
  <conditionalFormatting sqref="G1048290:G1048576">
    <cfRule type="expression" dxfId="8" priority="71">
      <formula>AND(#REF!&gt;0,#REF!="")</formula>
    </cfRule>
  </conditionalFormatting>
  <conditionalFormatting sqref="G1048290:G1048576">
    <cfRule type="expression" dxfId="7" priority="73">
      <formula>AND(#REF!&gt;0,$G1048290="")</formula>
    </cfRule>
  </conditionalFormatting>
  <conditionalFormatting sqref="G1048273:G1048289">
    <cfRule type="expression" dxfId="6" priority="1100">
      <formula>AND(#REF!&gt;0,#REF!="")</formula>
    </cfRule>
  </conditionalFormatting>
  <conditionalFormatting sqref="G1048273:G1048289">
    <cfRule type="expression" dxfId="5" priority="1104">
      <formula>AND(#REF!&gt;0,$G1048273="")</formula>
    </cfRule>
  </conditionalFormatting>
  <conditionalFormatting sqref="G5:G16">
    <cfRule type="expression" dxfId="4" priority="1">
      <formula>AND($E5&gt;0,$G5="")</formula>
    </cfRule>
  </conditionalFormatting>
  <conditionalFormatting sqref="G1048244:G1048267">
    <cfRule type="expression" dxfId="3" priority="9394">
      <formula>AND($E1&gt;0,#REF!="")</formula>
    </cfRule>
  </conditionalFormatting>
  <conditionalFormatting sqref="G1048244:G1048267">
    <cfRule type="expression" dxfId="2" priority="9395">
      <formula>AND($E1&gt;0,$G1048244="")</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workbookViewId="0">
      <selection activeCell="B22" sqref="B22"/>
    </sheetView>
  </sheetViews>
  <sheetFormatPr defaultRowHeight="14.25" x14ac:dyDescent="0.25"/>
  <cols>
    <col min="1" max="1" width="9" style="130"/>
    <col min="2" max="2" width="19.25" style="130" customWidth="1"/>
    <col min="3" max="3" width="14.375" style="130" bestFit="1" customWidth="1"/>
    <col min="4" max="4" width="16.75" style="130" bestFit="1" customWidth="1"/>
    <col min="5" max="5" width="15.375" style="130" bestFit="1" customWidth="1"/>
    <col min="6" max="16384" width="9" style="130"/>
  </cols>
  <sheetData>
    <row r="2" spans="2:5" ht="15" thickBot="1" x14ac:dyDescent="0.3"/>
    <row r="3" spans="2:5" x14ac:dyDescent="0.25">
      <c r="B3" s="131"/>
      <c r="C3" s="132" t="s">
        <v>177</v>
      </c>
      <c r="D3" s="132" t="s">
        <v>689</v>
      </c>
      <c r="E3" s="133" t="s">
        <v>690</v>
      </c>
    </row>
    <row r="4" spans="2:5" x14ac:dyDescent="0.25">
      <c r="B4" s="134" t="s">
        <v>67</v>
      </c>
      <c r="C4" s="129"/>
      <c r="D4" s="129"/>
      <c r="E4" s="135"/>
    </row>
    <row r="5" spans="2:5" x14ac:dyDescent="0.25">
      <c r="B5" s="134" t="s">
        <v>32</v>
      </c>
      <c r="C5" s="129" t="s">
        <v>691</v>
      </c>
      <c r="D5" s="129" t="s">
        <v>692</v>
      </c>
      <c r="E5" s="135" t="s">
        <v>693</v>
      </c>
    </row>
    <row r="6" spans="2:5" x14ac:dyDescent="0.25">
      <c r="B6" s="134" t="s">
        <v>33</v>
      </c>
      <c r="C6" s="129" t="s">
        <v>691</v>
      </c>
      <c r="D6" s="129" t="s">
        <v>694</v>
      </c>
      <c r="E6" s="135" t="s">
        <v>695</v>
      </c>
    </row>
    <row r="7" spans="2:5" x14ac:dyDescent="0.25">
      <c r="B7" s="228" t="s">
        <v>696</v>
      </c>
      <c r="C7" s="229" t="s">
        <v>691</v>
      </c>
      <c r="D7" s="229" t="s">
        <v>697</v>
      </c>
      <c r="E7" s="230" t="s">
        <v>698</v>
      </c>
    </row>
    <row r="8" spans="2:5" ht="15" thickBot="1" x14ac:dyDescent="0.3">
      <c r="B8" s="136" t="s">
        <v>69</v>
      </c>
      <c r="C8" s="137" t="s">
        <v>699</v>
      </c>
      <c r="D8" s="137" t="s">
        <v>697</v>
      </c>
      <c r="E8" s="138" t="s">
        <v>700</v>
      </c>
    </row>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30"/>
  <sheetViews>
    <sheetView zoomScaleNormal="100" workbookViewId="0">
      <pane xSplit="3" ySplit="2" topLeftCell="E12" activePane="bottomRight" state="frozen"/>
      <selection pane="topRight" activeCell="D1" sqref="D1"/>
      <selection pane="bottomLeft" activeCell="A3" sqref="A3"/>
      <selection pane="bottomRight" activeCell="H26" sqref="H26"/>
    </sheetView>
  </sheetViews>
  <sheetFormatPr defaultRowHeight="14.25" x14ac:dyDescent="0.25"/>
  <cols>
    <col min="1" max="1" width="3.75" style="1" customWidth="1"/>
    <col min="2" max="2" width="19" style="28" customWidth="1"/>
    <col min="3" max="3" width="15.5" style="28" customWidth="1"/>
    <col min="4" max="4" width="54.375" style="109" customWidth="1"/>
    <col min="5" max="5" width="7.5" style="28" customWidth="1"/>
    <col min="6" max="6" width="58.75" style="109" customWidth="1"/>
    <col min="7" max="7" width="11.125" style="31" customWidth="1"/>
    <col min="8" max="8" width="6.375" style="28" bestFit="1" customWidth="1"/>
    <col min="9" max="9" width="11.125" style="32" bestFit="1" customWidth="1"/>
    <col min="10" max="10" width="6.375" style="28" bestFit="1" customWidth="1"/>
    <col min="11" max="11" width="11.125" style="32" bestFit="1" customWidth="1"/>
    <col min="12" max="12" width="6.375" style="28" bestFit="1" customWidth="1"/>
    <col min="13" max="16384" width="9" style="1"/>
  </cols>
  <sheetData>
    <row r="1" spans="1:12" s="40" customFormat="1" ht="16.5" x14ac:dyDescent="0.25">
      <c r="A1" s="36" t="s">
        <v>27</v>
      </c>
      <c r="B1" s="37"/>
      <c r="C1" s="37"/>
      <c r="D1" s="33"/>
      <c r="E1" s="37"/>
      <c r="F1" s="33"/>
      <c r="G1" s="38"/>
      <c r="H1" s="37"/>
      <c r="I1" s="39"/>
      <c r="J1" s="37"/>
      <c r="K1" s="39"/>
      <c r="L1" s="37"/>
    </row>
    <row r="2" spans="1:12" s="34" customFormat="1" x14ac:dyDescent="0.25">
      <c r="A2" s="34" t="s">
        <v>96</v>
      </c>
      <c r="B2" s="35" t="s">
        <v>93</v>
      </c>
      <c r="C2" s="35" t="s">
        <v>18</v>
      </c>
      <c r="D2" s="41" t="s">
        <v>19</v>
      </c>
      <c r="E2" s="35" t="s">
        <v>24</v>
      </c>
      <c r="F2" s="41" t="s">
        <v>25</v>
      </c>
      <c r="G2" s="29" t="s">
        <v>20</v>
      </c>
      <c r="H2" s="12" t="s">
        <v>21</v>
      </c>
      <c r="I2" s="30" t="s">
        <v>23</v>
      </c>
      <c r="J2" s="12" t="s">
        <v>22</v>
      </c>
      <c r="K2" s="30" t="s">
        <v>0</v>
      </c>
      <c r="L2" s="12" t="s">
        <v>1</v>
      </c>
    </row>
    <row r="3" spans="1:12" s="88" customFormat="1" x14ac:dyDescent="0.25">
      <c r="B3" s="89"/>
      <c r="C3" s="102" t="s">
        <v>95</v>
      </c>
      <c r="D3" s="93"/>
      <c r="E3" s="89"/>
      <c r="F3" s="90"/>
      <c r="G3" s="91"/>
      <c r="H3" s="89"/>
      <c r="I3" s="92"/>
      <c r="J3" s="89"/>
      <c r="K3" s="92"/>
      <c r="L3" s="89"/>
    </row>
    <row r="4" spans="1:12" ht="28.5" x14ac:dyDescent="0.25">
      <c r="A4" s="1">
        <v>1</v>
      </c>
      <c r="B4" s="28" t="s">
        <v>965</v>
      </c>
      <c r="C4" s="307" t="s">
        <v>964</v>
      </c>
      <c r="D4" s="109" t="s">
        <v>968</v>
      </c>
      <c r="E4" s="28" t="s">
        <v>966</v>
      </c>
      <c r="F4" s="109" t="s">
        <v>967</v>
      </c>
      <c r="G4" s="31">
        <v>43230</v>
      </c>
      <c r="H4" s="28" t="s">
        <v>961</v>
      </c>
      <c r="I4" s="32">
        <v>43230</v>
      </c>
      <c r="J4" s="28" t="s">
        <v>962</v>
      </c>
      <c r="K4" s="32">
        <v>43230</v>
      </c>
      <c r="L4" s="28" t="s">
        <v>961</v>
      </c>
    </row>
    <row r="5" spans="1:12" ht="85.5" x14ac:dyDescent="0.25">
      <c r="A5" s="226">
        <v>2</v>
      </c>
      <c r="B5" s="28" t="s">
        <v>965</v>
      </c>
      <c r="C5" s="225" t="s">
        <v>1260</v>
      </c>
      <c r="D5" s="225" t="s">
        <v>970</v>
      </c>
      <c r="E5" s="227" t="s">
        <v>966</v>
      </c>
      <c r="F5" s="225" t="s">
        <v>979</v>
      </c>
      <c r="G5" s="31">
        <v>43230</v>
      </c>
      <c r="H5" s="28" t="s">
        <v>961</v>
      </c>
      <c r="I5" s="32">
        <v>43230</v>
      </c>
      <c r="J5" s="28" t="s">
        <v>962</v>
      </c>
      <c r="K5" s="32">
        <v>43230</v>
      </c>
      <c r="L5" s="28" t="s">
        <v>961</v>
      </c>
    </row>
    <row r="6" spans="1:12" ht="42.75" x14ac:dyDescent="0.25">
      <c r="A6" s="1">
        <v>3</v>
      </c>
      <c r="B6" s="28" t="s">
        <v>971</v>
      </c>
      <c r="C6" s="109" t="s">
        <v>972</v>
      </c>
      <c r="D6" s="119" t="s">
        <v>974</v>
      </c>
      <c r="E6" s="28" t="s">
        <v>966</v>
      </c>
      <c r="F6" s="112" t="s">
        <v>975</v>
      </c>
      <c r="G6" s="31">
        <v>43230</v>
      </c>
      <c r="H6" s="28" t="s">
        <v>961</v>
      </c>
      <c r="I6" s="32">
        <v>43230</v>
      </c>
      <c r="J6" s="28" t="s">
        <v>962</v>
      </c>
      <c r="K6" s="32">
        <v>43230</v>
      </c>
      <c r="L6" s="28" t="s">
        <v>961</v>
      </c>
    </row>
    <row r="7" spans="1:12" ht="57" x14ac:dyDescent="0.25">
      <c r="A7" s="1">
        <v>4</v>
      </c>
      <c r="B7" s="28" t="s">
        <v>965</v>
      </c>
      <c r="C7" s="119" t="s">
        <v>976</v>
      </c>
      <c r="D7" s="119" t="s">
        <v>977</v>
      </c>
      <c r="E7" s="28" t="s">
        <v>966</v>
      </c>
      <c r="F7" s="109" t="s">
        <v>978</v>
      </c>
      <c r="G7" s="31">
        <v>43230</v>
      </c>
      <c r="H7" s="28" t="s">
        <v>961</v>
      </c>
      <c r="I7" s="32">
        <v>43230</v>
      </c>
      <c r="J7" s="28" t="s">
        <v>962</v>
      </c>
      <c r="K7" s="32">
        <v>43230</v>
      </c>
      <c r="L7" s="28" t="s">
        <v>961</v>
      </c>
    </row>
    <row r="8" spans="1:12" ht="66.75" customHeight="1" x14ac:dyDescent="0.25">
      <c r="A8" s="226">
        <v>5</v>
      </c>
      <c r="B8" s="28" t="s">
        <v>971</v>
      </c>
      <c r="C8" s="310" t="s">
        <v>969</v>
      </c>
      <c r="D8" s="310" t="s">
        <v>970</v>
      </c>
      <c r="E8" s="227" t="s">
        <v>966</v>
      </c>
      <c r="F8" s="310" t="s">
        <v>980</v>
      </c>
      <c r="G8" s="31">
        <v>43230</v>
      </c>
      <c r="H8" s="28" t="s">
        <v>961</v>
      </c>
      <c r="I8" s="32">
        <v>43230</v>
      </c>
      <c r="J8" s="28" t="s">
        <v>962</v>
      </c>
      <c r="K8" s="32">
        <v>43230</v>
      </c>
      <c r="L8" s="28" t="s">
        <v>961</v>
      </c>
    </row>
    <row r="9" spans="1:12" ht="42.75" x14ac:dyDescent="0.25">
      <c r="A9" s="1">
        <v>6</v>
      </c>
      <c r="B9" s="28" t="s">
        <v>232</v>
      </c>
      <c r="C9" s="111" t="s">
        <v>989</v>
      </c>
      <c r="D9" s="333" t="s">
        <v>990</v>
      </c>
      <c r="E9" s="28" t="s">
        <v>966</v>
      </c>
      <c r="F9" s="333" t="s">
        <v>1258</v>
      </c>
      <c r="G9" s="31">
        <v>43230</v>
      </c>
      <c r="H9" s="28" t="s">
        <v>991</v>
      </c>
      <c r="I9" s="32">
        <v>43230</v>
      </c>
      <c r="J9" s="28" t="s">
        <v>991</v>
      </c>
      <c r="K9" s="32">
        <v>43230</v>
      </c>
      <c r="L9" s="28" t="s">
        <v>991</v>
      </c>
    </row>
    <row r="10" spans="1:12" ht="42.75" x14ac:dyDescent="0.25">
      <c r="A10" s="226">
        <v>7</v>
      </c>
      <c r="B10" s="28" t="s">
        <v>232</v>
      </c>
      <c r="C10" s="329" t="s">
        <v>992</v>
      </c>
      <c r="D10" s="329" t="s">
        <v>993</v>
      </c>
      <c r="E10" s="227" t="s">
        <v>966</v>
      </c>
      <c r="F10" s="329" t="s">
        <v>1259</v>
      </c>
      <c r="G10" s="31">
        <v>43230</v>
      </c>
      <c r="H10" s="28" t="s">
        <v>991</v>
      </c>
      <c r="I10" s="32">
        <v>43231</v>
      </c>
      <c r="J10" s="28" t="s">
        <v>991</v>
      </c>
      <c r="K10" s="32">
        <v>43231</v>
      </c>
      <c r="L10" s="28" t="s">
        <v>991</v>
      </c>
    </row>
    <row r="11" spans="1:12" ht="42.75" x14ac:dyDescent="0.25">
      <c r="A11" s="1">
        <v>8</v>
      </c>
      <c r="B11" s="28" t="s">
        <v>232</v>
      </c>
      <c r="C11" s="333" t="s">
        <v>994</v>
      </c>
      <c r="D11" s="333" t="s">
        <v>995</v>
      </c>
      <c r="E11" s="28" t="s">
        <v>996</v>
      </c>
      <c r="F11" s="333" t="s">
        <v>997</v>
      </c>
      <c r="G11" s="31">
        <v>43231</v>
      </c>
      <c r="H11" s="28" t="s">
        <v>991</v>
      </c>
      <c r="I11" s="32">
        <v>43231</v>
      </c>
      <c r="J11" s="28" t="s">
        <v>991</v>
      </c>
      <c r="K11" s="32">
        <v>43231</v>
      </c>
      <c r="L11" s="28" t="s">
        <v>991</v>
      </c>
    </row>
    <row r="12" spans="1:12" ht="71.25" x14ac:dyDescent="0.25">
      <c r="A12" s="1">
        <v>9</v>
      </c>
      <c r="B12" s="28" t="s">
        <v>232</v>
      </c>
      <c r="C12" s="333" t="s">
        <v>998</v>
      </c>
      <c r="D12" s="333" t="s">
        <v>1257</v>
      </c>
      <c r="E12" s="227" t="s">
        <v>966</v>
      </c>
      <c r="F12" s="333" t="s">
        <v>1268</v>
      </c>
      <c r="G12" s="31">
        <v>43231</v>
      </c>
      <c r="H12" s="28" t="s">
        <v>991</v>
      </c>
      <c r="I12" s="32">
        <v>43231</v>
      </c>
      <c r="J12" s="28" t="s">
        <v>1267</v>
      </c>
      <c r="K12" s="32">
        <v>43231</v>
      </c>
      <c r="L12" s="28" t="s">
        <v>991</v>
      </c>
    </row>
    <row r="13" spans="1:12" ht="42.75" x14ac:dyDescent="0.25">
      <c r="A13" s="1">
        <v>10</v>
      </c>
      <c r="B13" s="28" t="s">
        <v>965</v>
      </c>
      <c r="C13" s="370" t="s">
        <v>1264</v>
      </c>
      <c r="D13" s="370" t="s">
        <v>995</v>
      </c>
      <c r="E13" s="28" t="s">
        <v>996</v>
      </c>
      <c r="F13" s="370" t="s">
        <v>1265</v>
      </c>
      <c r="G13" s="31">
        <v>43231</v>
      </c>
      <c r="H13" s="28" t="s">
        <v>961</v>
      </c>
      <c r="I13" s="32">
        <v>43231</v>
      </c>
      <c r="J13" s="28" t="s">
        <v>961</v>
      </c>
      <c r="K13" s="32">
        <v>43231</v>
      </c>
      <c r="L13" s="28" t="s">
        <v>961</v>
      </c>
    </row>
    <row r="14" spans="1:12" ht="42.75" x14ac:dyDescent="0.25">
      <c r="A14" s="1">
        <v>11</v>
      </c>
      <c r="B14" s="28" t="s">
        <v>971</v>
      </c>
      <c r="C14" s="370" t="s">
        <v>1264</v>
      </c>
      <c r="D14" s="370" t="s">
        <v>995</v>
      </c>
      <c r="E14" s="28" t="s">
        <v>996</v>
      </c>
      <c r="F14" s="370" t="s">
        <v>1266</v>
      </c>
      <c r="G14" s="31">
        <v>43231</v>
      </c>
      <c r="H14" s="28" t="s">
        <v>961</v>
      </c>
      <c r="I14" s="32">
        <v>43231</v>
      </c>
      <c r="J14" s="28" t="s">
        <v>961</v>
      </c>
      <c r="K14" s="32">
        <v>43231</v>
      </c>
      <c r="L14" s="28" t="s">
        <v>961</v>
      </c>
    </row>
    <row r="15" spans="1:12" ht="57" x14ac:dyDescent="0.25">
      <c r="A15" s="1">
        <v>12</v>
      </c>
      <c r="B15" s="28" t="s">
        <v>965</v>
      </c>
      <c r="C15" s="119" t="s">
        <v>1274</v>
      </c>
      <c r="D15" s="109" t="s">
        <v>1275</v>
      </c>
      <c r="E15" s="28" t="s">
        <v>996</v>
      </c>
      <c r="F15" s="114" t="s">
        <v>1273</v>
      </c>
      <c r="G15" s="31">
        <v>43231</v>
      </c>
      <c r="H15" s="28" t="s">
        <v>961</v>
      </c>
      <c r="I15" s="32">
        <v>43231</v>
      </c>
      <c r="J15" s="28" t="s">
        <v>961</v>
      </c>
      <c r="K15" s="32">
        <v>43231</v>
      </c>
      <c r="L15" s="28" t="s">
        <v>961</v>
      </c>
    </row>
    <row r="16" spans="1:12" ht="57" x14ac:dyDescent="0.25">
      <c r="A16" s="1">
        <v>13</v>
      </c>
      <c r="B16" s="28" t="s">
        <v>971</v>
      </c>
      <c r="C16" s="374" t="s">
        <v>1271</v>
      </c>
      <c r="D16" s="374" t="s">
        <v>1275</v>
      </c>
      <c r="E16" s="28" t="s">
        <v>996</v>
      </c>
      <c r="F16" s="114" t="s">
        <v>1272</v>
      </c>
      <c r="G16" s="31">
        <v>43231</v>
      </c>
      <c r="H16" s="28" t="s">
        <v>961</v>
      </c>
      <c r="I16" s="32">
        <v>43231</v>
      </c>
      <c r="J16" s="28" t="s">
        <v>961</v>
      </c>
      <c r="K16" s="32">
        <v>43231</v>
      </c>
      <c r="L16" s="28" t="s">
        <v>961</v>
      </c>
    </row>
    <row r="17" spans="1:12" ht="142.5" x14ac:dyDescent="0.25">
      <c r="A17" s="1">
        <v>14</v>
      </c>
      <c r="B17" s="28" t="s">
        <v>965</v>
      </c>
      <c r="C17" s="394" t="s">
        <v>1346</v>
      </c>
      <c r="D17" s="394" t="s">
        <v>1348</v>
      </c>
      <c r="E17" s="28" t="s">
        <v>966</v>
      </c>
      <c r="F17" s="395" t="s">
        <v>1349</v>
      </c>
      <c r="G17" s="31">
        <v>43236</v>
      </c>
      <c r="H17" s="28" t="s">
        <v>961</v>
      </c>
      <c r="I17" s="32">
        <v>43236</v>
      </c>
      <c r="J17" s="28" t="s">
        <v>1267</v>
      </c>
      <c r="K17" s="116">
        <v>43236</v>
      </c>
      <c r="L17" s="28" t="s">
        <v>961</v>
      </c>
    </row>
    <row r="18" spans="1:12" ht="28.5" x14ac:dyDescent="0.25">
      <c r="A18" s="1">
        <v>15</v>
      </c>
      <c r="B18" s="28" t="s">
        <v>1398</v>
      </c>
      <c r="C18" s="109" t="s">
        <v>1530</v>
      </c>
      <c r="D18" s="113" t="s">
        <v>1399</v>
      </c>
      <c r="E18" s="28" t="s">
        <v>966</v>
      </c>
      <c r="F18" s="117" t="s">
        <v>1541</v>
      </c>
      <c r="G18" s="31">
        <v>43238</v>
      </c>
      <c r="H18" s="28" t="s">
        <v>961</v>
      </c>
      <c r="I18" s="32">
        <v>43242</v>
      </c>
      <c r="J18" s="28" t="s">
        <v>1267</v>
      </c>
      <c r="K18" s="32">
        <v>43243</v>
      </c>
      <c r="L18" s="28" t="s">
        <v>961</v>
      </c>
    </row>
    <row r="19" spans="1:12" ht="28.5" x14ac:dyDescent="0.25">
      <c r="A19" s="1">
        <v>16</v>
      </c>
      <c r="B19" s="28" t="s">
        <v>1398</v>
      </c>
      <c r="C19" s="428" t="s">
        <v>1529</v>
      </c>
      <c r="D19" s="113" t="s">
        <v>1400</v>
      </c>
      <c r="E19" s="28" t="s">
        <v>966</v>
      </c>
      <c r="F19" s="117" t="s">
        <v>1542</v>
      </c>
      <c r="G19" s="31">
        <v>43238</v>
      </c>
      <c r="H19" s="28" t="s">
        <v>961</v>
      </c>
      <c r="I19" s="32">
        <v>43242</v>
      </c>
      <c r="J19" s="28" t="s">
        <v>1267</v>
      </c>
      <c r="K19" s="32">
        <v>43243</v>
      </c>
      <c r="L19" s="28" t="s">
        <v>961</v>
      </c>
    </row>
    <row r="20" spans="1:12" ht="28.5" x14ac:dyDescent="0.25">
      <c r="A20" s="1">
        <v>17</v>
      </c>
      <c r="B20" s="28" t="s">
        <v>1398</v>
      </c>
      <c r="C20" s="430" t="s">
        <v>1411</v>
      </c>
      <c r="D20" s="429" t="s">
        <v>658</v>
      </c>
      <c r="E20" s="28" t="s">
        <v>966</v>
      </c>
      <c r="F20" s="435" t="s">
        <v>1412</v>
      </c>
      <c r="G20" s="31">
        <v>43238</v>
      </c>
      <c r="H20" s="28" t="s">
        <v>961</v>
      </c>
      <c r="I20" s="32">
        <v>43242</v>
      </c>
      <c r="J20" s="28" t="s">
        <v>1267</v>
      </c>
      <c r="K20" s="32">
        <v>43243</v>
      </c>
      <c r="L20" s="28" t="s">
        <v>961</v>
      </c>
    </row>
    <row r="21" spans="1:12" ht="28.5" x14ac:dyDescent="0.25">
      <c r="A21" s="1">
        <v>18</v>
      </c>
      <c r="B21" s="28" t="s">
        <v>1398</v>
      </c>
      <c r="C21" s="430" t="s">
        <v>1401</v>
      </c>
      <c r="D21" s="429" t="s">
        <v>658</v>
      </c>
      <c r="E21" s="28" t="s">
        <v>966</v>
      </c>
      <c r="F21" s="435" t="s">
        <v>1547</v>
      </c>
      <c r="G21" s="31">
        <v>43238</v>
      </c>
      <c r="H21" s="28" t="s">
        <v>961</v>
      </c>
      <c r="I21" s="32">
        <v>43242</v>
      </c>
      <c r="J21" s="28" t="s">
        <v>1267</v>
      </c>
      <c r="K21" s="32">
        <v>43243</v>
      </c>
      <c r="L21" s="28" t="s">
        <v>961</v>
      </c>
    </row>
    <row r="22" spans="1:12" ht="28.5" x14ac:dyDescent="0.25">
      <c r="A22" s="1">
        <v>19</v>
      </c>
      <c r="B22" s="28" t="s">
        <v>1398</v>
      </c>
      <c r="C22" s="430" t="s">
        <v>1413</v>
      </c>
      <c r="D22" s="429" t="s">
        <v>658</v>
      </c>
      <c r="E22" s="28" t="s">
        <v>966</v>
      </c>
      <c r="F22" s="435" t="s">
        <v>1546</v>
      </c>
      <c r="G22" s="31">
        <v>43238</v>
      </c>
      <c r="H22" s="28" t="s">
        <v>961</v>
      </c>
      <c r="I22" s="32">
        <v>43242</v>
      </c>
      <c r="J22" s="28" t="s">
        <v>1267</v>
      </c>
      <c r="K22" s="32">
        <v>43243</v>
      </c>
      <c r="L22" s="28" t="s">
        <v>961</v>
      </c>
    </row>
    <row r="23" spans="1:12" ht="42.75" x14ac:dyDescent="0.25">
      <c r="A23" s="1">
        <v>20</v>
      </c>
      <c r="B23" s="28" t="s">
        <v>1398</v>
      </c>
      <c r="C23" s="463" t="s">
        <v>1543</v>
      </c>
      <c r="D23" s="462" t="s">
        <v>1545</v>
      </c>
      <c r="E23" s="28" t="s">
        <v>966</v>
      </c>
      <c r="F23" s="435" t="s">
        <v>1548</v>
      </c>
      <c r="G23" s="31">
        <v>43244</v>
      </c>
      <c r="H23" s="28" t="s">
        <v>961</v>
      </c>
      <c r="I23" s="32">
        <v>43244</v>
      </c>
      <c r="J23" s="28" t="s">
        <v>961</v>
      </c>
      <c r="K23" s="32">
        <v>43244</v>
      </c>
      <c r="L23" s="28" t="s">
        <v>961</v>
      </c>
    </row>
    <row r="24" spans="1:12" ht="42.75" x14ac:dyDescent="0.25">
      <c r="A24" s="1">
        <v>21</v>
      </c>
      <c r="B24" s="28" t="s">
        <v>1398</v>
      </c>
      <c r="C24" s="463" t="s">
        <v>1544</v>
      </c>
      <c r="D24" s="462" t="s">
        <v>1545</v>
      </c>
      <c r="E24" s="28" t="s">
        <v>966</v>
      </c>
      <c r="F24" s="435" t="s">
        <v>1548</v>
      </c>
      <c r="G24" s="31">
        <v>43244</v>
      </c>
      <c r="H24" s="28" t="s">
        <v>961</v>
      </c>
      <c r="I24" s="32">
        <v>43244</v>
      </c>
      <c r="J24" s="28" t="s">
        <v>961</v>
      </c>
      <c r="K24" s="32">
        <v>43244</v>
      </c>
      <c r="L24" s="28" t="s">
        <v>961</v>
      </c>
    </row>
    <row r="25" spans="1:12" x14ac:dyDescent="0.25">
      <c r="C25" s="119"/>
      <c r="F25" s="119"/>
      <c r="I25" s="31"/>
      <c r="K25" s="1"/>
      <c r="L25" s="1"/>
    </row>
    <row r="26" spans="1:12" x14ac:dyDescent="0.25">
      <c r="C26" s="108"/>
      <c r="D26" s="110"/>
      <c r="H26" s="108"/>
      <c r="I26" s="1"/>
      <c r="J26" s="1"/>
      <c r="K26" s="1"/>
      <c r="L26" s="1"/>
    </row>
    <row r="27" spans="1:12" x14ac:dyDescent="0.25">
      <c r="H27" s="108"/>
      <c r="I27" s="1"/>
      <c r="J27" s="1"/>
      <c r="K27" s="1"/>
      <c r="L27" s="1"/>
    </row>
    <row r="28" spans="1:12" x14ac:dyDescent="0.25">
      <c r="C28" s="108"/>
      <c r="H28" s="108"/>
      <c r="I28" s="1"/>
      <c r="J28" s="1"/>
      <c r="K28" s="1"/>
      <c r="L28" s="1"/>
    </row>
    <row r="29" spans="1:12" x14ac:dyDescent="0.25">
      <c r="C29" s="108"/>
      <c r="H29" s="108"/>
      <c r="I29" s="1"/>
      <c r="J29" s="1"/>
      <c r="K29" s="1"/>
      <c r="L29" s="1"/>
    </row>
    <row r="30" spans="1:12" x14ac:dyDescent="0.25">
      <c r="C30" s="108"/>
      <c r="H30" s="108"/>
      <c r="I30" s="1"/>
      <c r="J30" s="1"/>
      <c r="K30" s="1"/>
      <c r="L30" s="1"/>
    </row>
  </sheetData>
  <phoneticPr fontId="4"/>
  <dataValidations count="5">
    <dataValidation type="list" allowBlank="1" showInputMessage="1" showErrorMessage="1" sqref="E1 E4:E1048576">
      <formula1>"発生,調査中,修正中,確認待ち,確認中,完了,保留,再 NG,終了"</formula1>
    </dataValidation>
    <dataValidation type="list" allowBlank="1" showInputMessage="1" showErrorMessage="1" sqref="B1:B3 B60:B1048576">
      <formula1>"認証,オペレーション,管理画面,登録画面,ユーザ辞書画面,ライセンス管理画面,企業管理画面,代理店管理画面,その他"</formula1>
    </dataValidation>
    <dataValidation type="list" allowBlank="1" showInputMessage="1" showErrorMessage="1" sqref="B39:B59 B9:B12">
      <formula1>"認証,音声解析画面,利用時間確認画面,その他"</formula1>
    </dataValidation>
    <dataValidation type="list" allowBlank="1" showInputMessage="1" showErrorMessage="1" sqref="B18:B38">
      <formula1>"認証,音声解析画面,利用時間確認画面,ライセンス管理画面,代理店管理画面,企業管理画面,その他"</formula1>
    </dataValidation>
    <dataValidation type="list" allowBlank="1" showInputMessage="1" showErrorMessage="1" sqref="B4:B8 B13:B17">
      <formula1>"認証,音声解析画面,利用時間確認画面,解析履歴管理（一般）,解析履歴管理（管理者）,その他"</formula1>
    </dataValidation>
  </dataValidations>
  <printOptions horizontalCentered="1"/>
  <pageMargins left="0.39370078740157483" right="0.39370078740157483" top="0.59055118110236227" bottom="0.39370078740157483" header="0.31496062992125984" footer="0.31496062992125984"/>
  <pageSetup paperSize="9" scale="7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M287"/>
  <sheetViews>
    <sheetView tabSelected="1" view="pageBreakPreview" zoomScaleNormal="100" zoomScaleSheetLayoutView="100" workbookViewId="0">
      <pane xSplit="5" ySplit="2" topLeftCell="F90" activePane="bottomRight" state="frozen"/>
      <selection activeCell="G1" sqref="G1"/>
      <selection pane="topRight" activeCell="G1" sqref="G1"/>
      <selection pane="bottomLeft" activeCell="G1" sqref="G1"/>
      <selection pane="bottomRight" activeCell="G106" sqref="G106:G109"/>
    </sheetView>
  </sheetViews>
  <sheetFormatPr defaultRowHeight="14.25" x14ac:dyDescent="0.25"/>
  <cols>
    <col min="1" max="1" width="3.75" style="474" customWidth="1"/>
    <col min="2" max="2" width="41.875" style="475" customWidth="1"/>
    <col min="3" max="3" width="20" style="476" customWidth="1"/>
    <col min="4" max="4" width="20" style="122" customWidth="1"/>
    <col min="5" max="5" width="3.75" style="474" customWidth="1"/>
    <col min="6" max="6" width="33.75" style="476" customWidth="1"/>
    <col min="7" max="7" width="11.125" style="3" bestFit="1" customWidth="1"/>
    <col min="8" max="9" width="6.375" style="474" bestFit="1" customWidth="1"/>
    <col min="10" max="10" width="9" style="474"/>
    <col min="11" max="11" width="10" style="4" bestFit="1" customWidth="1"/>
    <col min="12" max="12" width="6.375" style="474" bestFit="1" customWidth="1"/>
    <col min="13" max="13" width="25" style="475" customWidth="1"/>
    <col min="14" max="16384" width="9" style="475"/>
  </cols>
  <sheetData>
    <row r="1" spans="1:13" s="23" customFormat="1" ht="16.5" x14ac:dyDescent="0.25">
      <c r="A1" s="22" t="s">
        <v>88</v>
      </c>
      <c r="C1" s="26">
        <f>COUNT($E:$E)</f>
        <v>279</v>
      </c>
      <c r="D1" s="46">
        <f>COUNTIF($I:$I,"OK")</f>
        <v>279</v>
      </c>
      <c r="E1" s="25"/>
      <c r="F1" s="47">
        <f>COUNTA($J:$J)-1</f>
        <v>16</v>
      </c>
      <c r="G1" s="45"/>
      <c r="H1" s="24"/>
      <c r="I1" s="24"/>
      <c r="J1" s="24"/>
      <c r="K1" s="24"/>
      <c r="L1" s="24"/>
      <c r="M1" s="24"/>
    </row>
    <row r="2" spans="1:13" s="10" customFormat="1" x14ac:dyDescent="0.25">
      <c r="A2" s="10" t="s">
        <v>15</v>
      </c>
      <c r="B2" s="75" t="s">
        <v>28</v>
      </c>
      <c r="C2" s="76"/>
      <c r="D2" s="85"/>
      <c r="E2" s="10" t="s">
        <v>15</v>
      </c>
      <c r="F2" s="11" t="s">
        <v>16</v>
      </c>
      <c r="G2" s="12" t="s">
        <v>3</v>
      </c>
      <c r="H2" s="12" t="s">
        <v>4</v>
      </c>
      <c r="I2" s="12" t="s">
        <v>8</v>
      </c>
      <c r="J2" s="12" t="s">
        <v>2</v>
      </c>
      <c r="K2" s="12" t="s">
        <v>0</v>
      </c>
      <c r="L2" s="12" t="s">
        <v>1</v>
      </c>
      <c r="M2" s="12" t="s">
        <v>7</v>
      </c>
    </row>
    <row r="3" spans="1:13" s="66" customFormat="1" x14ac:dyDescent="0.25">
      <c r="A3" s="63" t="s">
        <v>1549</v>
      </c>
      <c r="B3" s="64" t="s">
        <v>66</v>
      </c>
      <c r="C3" s="64"/>
      <c r="D3" s="86"/>
      <c r="E3" s="64"/>
      <c r="F3" s="64"/>
      <c r="G3" s="64"/>
      <c r="H3" s="64"/>
      <c r="I3" s="64"/>
      <c r="J3" s="64"/>
      <c r="K3" s="64"/>
      <c r="L3" s="64"/>
      <c r="M3" s="65"/>
    </row>
    <row r="4" spans="1:13" s="469" customFormat="1" ht="14.25" customHeight="1" x14ac:dyDescent="0.25">
      <c r="A4" s="488">
        <v>1</v>
      </c>
      <c r="B4" s="494" t="s">
        <v>102</v>
      </c>
      <c r="C4" s="470" t="s">
        <v>67</v>
      </c>
      <c r="D4" s="124"/>
      <c r="E4" s="468">
        <v>1</v>
      </c>
      <c r="F4" s="467" t="s">
        <v>68</v>
      </c>
      <c r="G4" s="94">
        <v>43238</v>
      </c>
      <c r="H4" s="468" t="s">
        <v>962</v>
      </c>
      <c r="I4" s="468" t="s">
        <v>963</v>
      </c>
      <c r="J4" s="468"/>
      <c r="K4" s="56"/>
      <c r="L4" s="468"/>
      <c r="M4" s="465"/>
    </row>
    <row r="5" spans="1:13" s="469" customFormat="1" x14ac:dyDescent="0.25">
      <c r="A5" s="489"/>
      <c r="B5" s="496"/>
      <c r="C5" s="466" t="s">
        <v>32</v>
      </c>
      <c r="D5" s="124"/>
      <c r="E5" s="468">
        <f>E4+1</f>
        <v>2</v>
      </c>
      <c r="F5" s="470" t="s">
        <v>31</v>
      </c>
      <c r="G5" s="94">
        <v>43237</v>
      </c>
      <c r="H5" s="468" t="s">
        <v>962</v>
      </c>
      <c r="I5" s="468" t="s">
        <v>963</v>
      </c>
      <c r="J5" s="468"/>
      <c r="K5" s="56"/>
      <c r="L5" s="468"/>
      <c r="M5" s="465"/>
    </row>
    <row r="6" spans="1:13" s="469" customFormat="1" x14ac:dyDescent="0.25">
      <c r="A6" s="489"/>
      <c r="B6" s="496"/>
      <c r="C6" s="466" t="s">
        <v>645</v>
      </c>
      <c r="D6" s="124"/>
      <c r="E6" s="468">
        <f t="shared" ref="E6:E8" si="0">E5+1</f>
        <v>3</v>
      </c>
      <c r="F6" s="470" t="s">
        <v>31</v>
      </c>
      <c r="G6" s="94">
        <v>43238</v>
      </c>
      <c r="H6" s="468" t="s">
        <v>962</v>
      </c>
      <c r="I6" s="468" t="s">
        <v>963</v>
      </c>
      <c r="J6" s="468"/>
      <c r="K6" s="56"/>
      <c r="L6" s="468"/>
      <c r="M6" s="465"/>
    </row>
    <row r="7" spans="1:13" s="469" customFormat="1" ht="28.5" x14ac:dyDescent="0.25">
      <c r="A7" s="489"/>
      <c r="B7" s="496"/>
      <c r="C7" s="470" t="s">
        <v>33</v>
      </c>
      <c r="D7" s="124"/>
      <c r="E7" s="468">
        <f t="shared" si="0"/>
        <v>4</v>
      </c>
      <c r="F7" s="470" t="s">
        <v>768</v>
      </c>
      <c r="G7" s="94">
        <v>43238</v>
      </c>
      <c r="H7" s="468" t="s">
        <v>962</v>
      </c>
      <c r="I7" s="468" t="s">
        <v>963</v>
      </c>
      <c r="J7" s="468"/>
      <c r="K7" s="56"/>
      <c r="L7" s="468"/>
      <c r="M7" s="465"/>
    </row>
    <row r="8" spans="1:13" s="469" customFormat="1" x14ac:dyDescent="0.25">
      <c r="A8" s="489"/>
      <c r="B8" s="496"/>
      <c r="C8" s="466" t="s">
        <v>69</v>
      </c>
      <c r="D8" s="124"/>
      <c r="E8" s="468">
        <f t="shared" si="0"/>
        <v>5</v>
      </c>
      <c r="F8" s="470" t="s">
        <v>31</v>
      </c>
      <c r="G8" s="94">
        <v>43237</v>
      </c>
      <c r="H8" s="468" t="s">
        <v>962</v>
      </c>
      <c r="I8" s="468" t="s">
        <v>963</v>
      </c>
      <c r="J8" s="468"/>
      <c r="K8" s="56"/>
      <c r="L8" s="468"/>
      <c r="M8" s="465"/>
    </row>
    <row r="9" spans="1:13" s="469" customFormat="1" ht="14.25" customHeight="1" x14ac:dyDescent="0.25">
      <c r="A9" s="488">
        <v>2</v>
      </c>
      <c r="B9" s="503" t="s">
        <v>86</v>
      </c>
      <c r="C9" s="470" t="s">
        <v>67</v>
      </c>
      <c r="D9" s="124"/>
      <c r="E9" s="468">
        <v>1</v>
      </c>
      <c r="F9" s="467" t="s">
        <v>68</v>
      </c>
      <c r="G9" s="94">
        <v>43238</v>
      </c>
      <c r="H9" s="468" t="s">
        <v>962</v>
      </c>
      <c r="I9" s="468" t="s">
        <v>963</v>
      </c>
      <c r="J9" s="468"/>
      <c r="K9" s="56"/>
      <c r="L9" s="468"/>
      <c r="M9" s="465"/>
    </row>
    <row r="10" spans="1:13" s="469" customFormat="1" ht="14.25" customHeight="1" x14ac:dyDescent="0.25">
      <c r="A10" s="489"/>
      <c r="B10" s="504"/>
      <c r="C10" s="470" t="s">
        <v>645</v>
      </c>
      <c r="D10" s="124"/>
      <c r="E10" s="468">
        <f>E9+1</f>
        <v>2</v>
      </c>
      <c r="F10" s="470" t="s">
        <v>70</v>
      </c>
      <c r="G10" s="94">
        <v>43238</v>
      </c>
      <c r="H10" s="468" t="s">
        <v>962</v>
      </c>
      <c r="I10" s="468" t="s">
        <v>963</v>
      </c>
      <c r="J10" s="468"/>
      <c r="K10" s="56"/>
      <c r="L10" s="468"/>
      <c r="M10" s="465"/>
    </row>
    <row r="11" spans="1:13" s="469" customFormat="1" x14ac:dyDescent="0.25">
      <c r="A11" s="489"/>
      <c r="B11" s="504"/>
      <c r="C11" s="470" t="s">
        <v>32</v>
      </c>
      <c r="D11" s="124"/>
      <c r="E11" s="468">
        <f t="shared" ref="E11:E13" si="1">E10+1</f>
        <v>3</v>
      </c>
      <c r="F11" s="470" t="s">
        <v>70</v>
      </c>
      <c r="G11" s="94">
        <v>43238</v>
      </c>
      <c r="H11" s="468" t="s">
        <v>962</v>
      </c>
      <c r="I11" s="468" t="s">
        <v>963</v>
      </c>
      <c r="J11" s="468"/>
      <c r="K11" s="56"/>
      <c r="L11" s="468"/>
      <c r="M11" s="465"/>
    </row>
    <row r="12" spans="1:13" s="469" customFormat="1" x14ac:dyDescent="0.25">
      <c r="A12" s="489"/>
      <c r="B12" s="504"/>
      <c r="C12" s="470" t="s">
        <v>33</v>
      </c>
      <c r="D12" s="124"/>
      <c r="E12" s="468">
        <f t="shared" si="1"/>
        <v>4</v>
      </c>
      <c r="F12" s="470" t="s">
        <v>70</v>
      </c>
      <c r="G12" s="94">
        <v>43238</v>
      </c>
      <c r="H12" s="468" t="s">
        <v>962</v>
      </c>
      <c r="I12" s="468" t="s">
        <v>963</v>
      </c>
      <c r="J12" s="468"/>
      <c r="K12" s="56"/>
      <c r="L12" s="468"/>
      <c r="M12" s="465"/>
    </row>
    <row r="13" spans="1:13" s="469" customFormat="1" x14ac:dyDescent="0.25">
      <c r="A13" s="490"/>
      <c r="B13" s="505"/>
      <c r="C13" s="470" t="s">
        <v>69</v>
      </c>
      <c r="D13" s="124"/>
      <c r="E13" s="468">
        <f t="shared" si="1"/>
        <v>5</v>
      </c>
      <c r="F13" s="467" t="s">
        <v>31</v>
      </c>
      <c r="G13" s="94">
        <v>43237</v>
      </c>
      <c r="H13" s="468" t="s">
        <v>962</v>
      </c>
      <c r="I13" s="468" t="s">
        <v>963</v>
      </c>
      <c r="J13" s="468"/>
      <c r="K13" s="56"/>
      <c r="L13" s="468"/>
      <c r="M13" s="465"/>
    </row>
    <row r="14" spans="1:13" s="469" customFormat="1" x14ac:dyDescent="0.25">
      <c r="A14" s="488">
        <v>3</v>
      </c>
      <c r="B14" s="503" t="s">
        <v>646</v>
      </c>
      <c r="C14" s="470" t="s">
        <v>67</v>
      </c>
      <c r="D14" s="124"/>
      <c r="E14" s="468">
        <v>1</v>
      </c>
      <c r="F14" s="467" t="s">
        <v>68</v>
      </c>
      <c r="G14" s="94">
        <v>43238</v>
      </c>
      <c r="H14" s="468" t="s">
        <v>962</v>
      </c>
      <c r="I14" s="468" t="s">
        <v>963</v>
      </c>
      <c r="J14" s="468"/>
      <c r="K14" s="56"/>
      <c r="L14" s="468"/>
      <c r="M14" s="465"/>
    </row>
    <row r="15" spans="1:13" s="469" customFormat="1" x14ac:dyDescent="0.25">
      <c r="A15" s="489"/>
      <c r="B15" s="504"/>
      <c r="C15" s="470" t="s">
        <v>32</v>
      </c>
      <c r="D15" s="124"/>
      <c r="E15" s="468">
        <f t="shared" ref="E15:E18" si="2">E14+1</f>
        <v>2</v>
      </c>
      <c r="F15" s="470" t="s">
        <v>70</v>
      </c>
      <c r="G15" s="94">
        <v>43238</v>
      </c>
      <c r="H15" s="468" t="s">
        <v>962</v>
      </c>
      <c r="I15" s="468" t="s">
        <v>963</v>
      </c>
      <c r="J15" s="468"/>
      <c r="K15" s="56"/>
      <c r="L15" s="468"/>
      <c r="M15" s="465"/>
    </row>
    <row r="16" spans="1:13" s="469" customFormat="1" x14ac:dyDescent="0.25">
      <c r="A16" s="489"/>
      <c r="B16" s="504"/>
      <c r="C16" s="470" t="s">
        <v>307</v>
      </c>
      <c r="D16" s="124"/>
      <c r="E16" s="468">
        <f t="shared" si="2"/>
        <v>3</v>
      </c>
      <c r="F16" s="470" t="s">
        <v>31</v>
      </c>
      <c r="G16" s="94">
        <v>43238</v>
      </c>
      <c r="H16" s="468" t="s">
        <v>962</v>
      </c>
      <c r="I16" s="468" t="s">
        <v>963</v>
      </c>
      <c r="J16" s="468"/>
      <c r="K16" s="56"/>
      <c r="L16" s="468"/>
      <c r="M16" s="465"/>
    </row>
    <row r="17" spans="1:13" s="469" customFormat="1" x14ac:dyDescent="0.25">
      <c r="A17" s="489"/>
      <c r="B17" s="504"/>
      <c r="C17" s="470" t="s">
        <v>33</v>
      </c>
      <c r="D17" s="124"/>
      <c r="E17" s="468">
        <f>E16+1</f>
        <v>4</v>
      </c>
      <c r="F17" s="470" t="s">
        <v>31</v>
      </c>
      <c r="G17" s="94">
        <v>43238</v>
      </c>
      <c r="H17" s="468" t="s">
        <v>962</v>
      </c>
      <c r="I17" s="468" t="s">
        <v>963</v>
      </c>
      <c r="J17" s="468"/>
      <c r="K17" s="56"/>
      <c r="L17" s="468"/>
      <c r="M17" s="465"/>
    </row>
    <row r="18" spans="1:13" s="469" customFormat="1" x14ac:dyDescent="0.25">
      <c r="A18" s="490"/>
      <c r="B18" s="505"/>
      <c r="C18" s="470" t="s">
        <v>69</v>
      </c>
      <c r="D18" s="124"/>
      <c r="E18" s="468">
        <f t="shared" si="2"/>
        <v>5</v>
      </c>
      <c r="F18" s="467" t="s">
        <v>31</v>
      </c>
      <c r="G18" s="94">
        <v>43237</v>
      </c>
      <c r="H18" s="468" t="s">
        <v>962</v>
      </c>
      <c r="I18" s="468" t="s">
        <v>963</v>
      </c>
      <c r="J18" s="468"/>
      <c r="K18" s="56"/>
      <c r="L18" s="468"/>
      <c r="M18" s="465"/>
    </row>
    <row r="19" spans="1:13" s="469" customFormat="1" x14ac:dyDescent="0.25">
      <c r="A19" s="488">
        <v>6</v>
      </c>
      <c r="B19" s="503" t="s">
        <v>647</v>
      </c>
      <c r="C19" s="470" t="s">
        <v>67</v>
      </c>
      <c r="D19" s="124"/>
      <c r="E19" s="468">
        <v>1</v>
      </c>
      <c r="F19" s="467" t="s">
        <v>68</v>
      </c>
      <c r="G19" s="94">
        <v>43238</v>
      </c>
      <c r="H19" s="468" t="s">
        <v>962</v>
      </c>
      <c r="I19" s="468" t="s">
        <v>963</v>
      </c>
      <c r="J19" s="468"/>
      <c r="K19" s="56"/>
      <c r="L19" s="468"/>
      <c r="M19" s="465"/>
    </row>
    <row r="20" spans="1:13" s="469" customFormat="1" x14ac:dyDescent="0.25">
      <c r="A20" s="489"/>
      <c r="B20" s="504"/>
      <c r="C20" s="470" t="s">
        <v>32</v>
      </c>
      <c r="D20" s="124"/>
      <c r="E20" s="468">
        <f t="shared" ref="E20:E48" si="3">E19+1</f>
        <v>2</v>
      </c>
      <c r="F20" s="470" t="s">
        <v>70</v>
      </c>
      <c r="G20" s="94">
        <v>43238</v>
      </c>
      <c r="H20" s="468" t="s">
        <v>962</v>
      </c>
      <c r="I20" s="468" t="s">
        <v>963</v>
      </c>
      <c r="J20" s="468"/>
      <c r="K20" s="56"/>
      <c r="L20" s="468"/>
      <c r="M20" s="465"/>
    </row>
    <row r="21" spans="1:13" s="469" customFormat="1" x14ac:dyDescent="0.25">
      <c r="A21" s="489"/>
      <c r="B21" s="504"/>
      <c r="C21" s="470" t="s">
        <v>307</v>
      </c>
      <c r="D21" s="124"/>
      <c r="E21" s="468">
        <f t="shared" si="3"/>
        <v>3</v>
      </c>
      <c r="F21" s="470" t="s">
        <v>70</v>
      </c>
      <c r="G21" s="94">
        <v>43238</v>
      </c>
      <c r="H21" s="468" t="s">
        <v>962</v>
      </c>
      <c r="I21" s="468" t="s">
        <v>963</v>
      </c>
      <c r="J21" s="468"/>
      <c r="K21" s="56"/>
      <c r="L21" s="468"/>
      <c r="M21" s="465"/>
    </row>
    <row r="22" spans="1:13" s="469" customFormat="1" x14ac:dyDescent="0.25">
      <c r="A22" s="489"/>
      <c r="B22" s="504"/>
      <c r="C22" s="470" t="s">
        <v>33</v>
      </c>
      <c r="D22" s="124"/>
      <c r="E22" s="468">
        <f>E21+1</f>
        <v>4</v>
      </c>
      <c r="F22" s="470" t="s">
        <v>70</v>
      </c>
      <c r="G22" s="94">
        <v>43238</v>
      </c>
      <c r="H22" s="468" t="s">
        <v>962</v>
      </c>
      <c r="I22" s="468" t="s">
        <v>963</v>
      </c>
      <c r="J22" s="468"/>
      <c r="K22" s="56"/>
      <c r="L22" s="468"/>
      <c r="M22" s="465"/>
    </row>
    <row r="23" spans="1:13" s="469" customFormat="1" x14ac:dyDescent="0.25">
      <c r="A23" s="490"/>
      <c r="B23" s="505"/>
      <c r="C23" s="470" t="s">
        <v>69</v>
      </c>
      <c r="D23" s="124"/>
      <c r="E23" s="468">
        <f t="shared" si="3"/>
        <v>5</v>
      </c>
      <c r="F23" s="467" t="s">
        <v>31</v>
      </c>
      <c r="G23" s="94">
        <v>43237</v>
      </c>
      <c r="H23" s="468" t="s">
        <v>962</v>
      </c>
      <c r="I23" s="468" t="s">
        <v>963</v>
      </c>
      <c r="J23" s="468"/>
      <c r="K23" s="56"/>
      <c r="L23" s="468"/>
      <c r="M23" s="465"/>
    </row>
    <row r="24" spans="1:13" s="469" customFormat="1" x14ac:dyDescent="0.25">
      <c r="A24" s="488">
        <v>7</v>
      </c>
      <c r="B24" s="503" t="s">
        <v>648</v>
      </c>
      <c r="C24" s="470" t="s">
        <v>67</v>
      </c>
      <c r="D24" s="124"/>
      <c r="E24" s="468">
        <v>1</v>
      </c>
      <c r="F24" s="467" t="s">
        <v>68</v>
      </c>
      <c r="G24" s="94">
        <v>43238</v>
      </c>
      <c r="H24" s="468" t="s">
        <v>962</v>
      </c>
      <c r="I24" s="468" t="s">
        <v>963</v>
      </c>
      <c r="J24" s="468"/>
      <c r="K24" s="56"/>
      <c r="L24" s="468"/>
      <c r="M24" s="465"/>
    </row>
    <row r="25" spans="1:13" s="469" customFormat="1" x14ac:dyDescent="0.25">
      <c r="A25" s="489"/>
      <c r="B25" s="504"/>
      <c r="C25" s="470" t="s">
        <v>32</v>
      </c>
      <c r="D25" s="124"/>
      <c r="E25" s="468">
        <f t="shared" si="3"/>
        <v>2</v>
      </c>
      <c r="F25" s="470" t="s">
        <v>70</v>
      </c>
      <c r="G25" s="94">
        <v>43238</v>
      </c>
      <c r="H25" s="468" t="s">
        <v>962</v>
      </c>
      <c r="I25" s="468" t="s">
        <v>963</v>
      </c>
      <c r="J25" s="468"/>
      <c r="K25" s="56"/>
      <c r="L25" s="468"/>
      <c r="M25" s="465"/>
    </row>
    <row r="26" spans="1:13" s="469" customFormat="1" x14ac:dyDescent="0.25">
      <c r="A26" s="489"/>
      <c r="B26" s="504"/>
      <c r="C26" s="470" t="s">
        <v>307</v>
      </c>
      <c r="D26" s="124"/>
      <c r="E26" s="468">
        <f t="shared" si="3"/>
        <v>3</v>
      </c>
      <c r="F26" s="470" t="s">
        <v>31</v>
      </c>
      <c r="G26" s="94">
        <v>43238</v>
      </c>
      <c r="H26" s="468" t="s">
        <v>962</v>
      </c>
      <c r="I26" s="468" t="s">
        <v>963</v>
      </c>
      <c r="J26" s="468"/>
      <c r="K26" s="56"/>
      <c r="L26" s="468"/>
      <c r="M26" s="465"/>
    </row>
    <row r="27" spans="1:13" s="469" customFormat="1" x14ac:dyDescent="0.25">
      <c r="A27" s="489"/>
      <c r="B27" s="504"/>
      <c r="C27" s="470" t="s">
        <v>33</v>
      </c>
      <c r="D27" s="124"/>
      <c r="E27" s="468">
        <f>E26+1</f>
        <v>4</v>
      </c>
      <c r="F27" s="470" t="s">
        <v>70</v>
      </c>
      <c r="G27" s="94">
        <v>43238</v>
      </c>
      <c r="H27" s="468" t="s">
        <v>962</v>
      </c>
      <c r="I27" s="468" t="s">
        <v>963</v>
      </c>
      <c r="J27" s="468"/>
      <c r="K27" s="56"/>
      <c r="L27" s="468"/>
      <c r="M27" s="465"/>
    </row>
    <row r="28" spans="1:13" s="469" customFormat="1" x14ac:dyDescent="0.25">
      <c r="A28" s="490"/>
      <c r="B28" s="505"/>
      <c r="C28" s="470" t="s">
        <v>69</v>
      </c>
      <c r="D28" s="124"/>
      <c r="E28" s="468">
        <f t="shared" si="3"/>
        <v>5</v>
      </c>
      <c r="F28" s="467" t="s">
        <v>31</v>
      </c>
      <c r="G28" s="94">
        <v>43237</v>
      </c>
      <c r="H28" s="468" t="s">
        <v>962</v>
      </c>
      <c r="I28" s="468" t="s">
        <v>963</v>
      </c>
      <c r="J28" s="468"/>
      <c r="K28" s="56"/>
      <c r="L28" s="468"/>
      <c r="M28" s="465"/>
    </row>
    <row r="29" spans="1:13" s="469" customFormat="1" x14ac:dyDescent="0.25">
      <c r="A29" s="488">
        <v>8</v>
      </c>
      <c r="B29" s="503" t="s">
        <v>649</v>
      </c>
      <c r="C29" s="470" t="s">
        <v>67</v>
      </c>
      <c r="D29" s="124"/>
      <c r="E29" s="468">
        <v>1</v>
      </c>
      <c r="F29" s="467" t="s">
        <v>68</v>
      </c>
      <c r="G29" s="94">
        <v>43238</v>
      </c>
      <c r="H29" s="468" t="s">
        <v>962</v>
      </c>
      <c r="I29" s="468" t="s">
        <v>963</v>
      </c>
      <c r="J29" s="468"/>
      <c r="K29" s="56"/>
      <c r="L29" s="468"/>
      <c r="M29" s="465"/>
    </row>
    <row r="30" spans="1:13" s="469" customFormat="1" x14ac:dyDescent="0.25">
      <c r="A30" s="489"/>
      <c r="B30" s="504"/>
      <c r="C30" s="470" t="s">
        <v>32</v>
      </c>
      <c r="D30" s="124"/>
      <c r="E30" s="468">
        <f t="shared" si="3"/>
        <v>2</v>
      </c>
      <c r="F30" s="470" t="s">
        <v>70</v>
      </c>
      <c r="G30" s="94">
        <v>43236</v>
      </c>
      <c r="H30" s="468" t="s">
        <v>962</v>
      </c>
      <c r="I30" s="468" t="s">
        <v>963</v>
      </c>
      <c r="J30" s="468"/>
      <c r="K30" s="56"/>
      <c r="L30" s="468"/>
      <c r="M30" s="465"/>
    </row>
    <row r="31" spans="1:13" s="469" customFormat="1" x14ac:dyDescent="0.25">
      <c r="A31" s="489"/>
      <c r="B31" s="504"/>
      <c r="C31" s="470" t="s">
        <v>307</v>
      </c>
      <c r="D31" s="124"/>
      <c r="E31" s="468">
        <f t="shared" si="3"/>
        <v>3</v>
      </c>
      <c r="F31" s="470" t="s">
        <v>70</v>
      </c>
      <c r="G31" s="94">
        <v>43237</v>
      </c>
      <c r="H31" s="468" t="s">
        <v>962</v>
      </c>
      <c r="I31" s="468" t="s">
        <v>963</v>
      </c>
      <c r="J31" s="468"/>
      <c r="K31" s="56"/>
      <c r="L31" s="468"/>
      <c r="M31" s="465"/>
    </row>
    <row r="32" spans="1:13" s="469" customFormat="1" x14ac:dyDescent="0.25">
      <c r="A32" s="489"/>
      <c r="B32" s="504"/>
      <c r="C32" s="470" t="s">
        <v>33</v>
      </c>
      <c r="D32" s="124"/>
      <c r="E32" s="468">
        <f>E31+1</f>
        <v>4</v>
      </c>
      <c r="F32" s="470" t="s">
        <v>70</v>
      </c>
      <c r="G32" s="94">
        <v>43238</v>
      </c>
      <c r="H32" s="468" t="s">
        <v>962</v>
      </c>
      <c r="I32" s="468" t="s">
        <v>963</v>
      </c>
      <c r="J32" s="468"/>
      <c r="K32" s="56"/>
      <c r="L32" s="468"/>
      <c r="M32" s="465"/>
    </row>
    <row r="33" spans="1:13" s="469" customFormat="1" x14ac:dyDescent="0.25">
      <c r="A33" s="490"/>
      <c r="B33" s="505"/>
      <c r="C33" s="470" t="s">
        <v>69</v>
      </c>
      <c r="D33" s="124"/>
      <c r="E33" s="468">
        <f t="shared" si="3"/>
        <v>5</v>
      </c>
      <c r="F33" s="467" t="s">
        <v>31</v>
      </c>
      <c r="G33" s="94">
        <v>43237</v>
      </c>
      <c r="H33" s="468" t="s">
        <v>962</v>
      </c>
      <c r="I33" s="468" t="s">
        <v>963</v>
      </c>
      <c r="J33" s="468"/>
      <c r="K33" s="56"/>
      <c r="L33" s="468"/>
      <c r="M33" s="465"/>
    </row>
    <row r="34" spans="1:13" s="469" customFormat="1" x14ac:dyDescent="0.25">
      <c r="A34" s="488">
        <v>9</v>
      </c>
      <c r="B34" s="503" t="s">
        <v>1355</v>
      </c>
      <c r="C34" s="470" t="s">
        <v>67</v>
      </c>
      <c r="D34" s="124"/>
      <c r="E34" s="468">
        <v>1</v>
      </c>
      <c r="F34" s="467" t="s">
        <v>68</v>
      </c>
      <c r="G34" s="94">
        <v>43238</v>
      </c>
      <c r="H34" s="468" t="s">
        <v>962</v>
      </c>
      <c r="I34" s="468" t="s">
        <v>963</v>
      </c>
      <c r="J34" s="468"/>
      <c r="K34" s="56"/>
      <c r="L34" s="468"/>
      <c r="M34" s="465"/>
    </row>
    <row r="35" spans="1:13" s="469" customFormat="1" x14ac:dyDescent="0.25">
      <c r="A35" s="489"/>
      <c r="B35" s="504"/>
      <c r="C35" s="470" t="s">
        <v>32</v>
      </c>
      <c r="D35" s="124"/>
      <c r="E35" s="468">
        <f t="shared" si="3"/>
        <v>2</v>
      </c>
      <c r="F35" s="470" t="s">
        <v>70</v>
      </c>
      <c r="G35" s="94">
        <v>43237</v>
      </c>
      <c r="H35" s="468" t="s">
        <v>962</v>
      </c>
      <c r="I35" s="468" t="s">
        <v>963</v>
      </c>
      <c r="J35" s="468"/>
      <c r="K35" s="56"/>
      <c r="L35" s="468"/>
      <c r="M35" s="465"/>
    </row>
    <row r="36" spans="1:13" s="469" customFormat="1" x14ac:dyDescent="0.25">
      <c r="A36" s="489"/>
      <c r="B36" s="504"/>
      <c r="C36" s="470" t="s">
        <v>307</v>
      </c>
      <c r="D36" s="124"/>
      <c r="E36" s="468">
        <f t="shared" si="3"/>
        <v>3</v>
      </c>
      <c r="F36" s="470" t="s">
        <v>70</v>
      </c>
      <c r="G36" s="94">
        <v>43238</v>
      </c>
      <c r="H36" s="468" t="s">
        <v>962</v>
      </c>
      <c r="I36" s="468" t="s">
        <v>963</v>
      </c>
      <c r="J36" s="468"/>
      <c r="K36" s="56"/>
      <c r="L36" s="468"/>
      <c r="M36" s="465"/>
    </row>
    <row r="37" spans="1:13" s="469" customFormat="1" x14ac:dyDescent="0.25">
      <c r="A37" s="489"/>
      <c r="B37" s="504"/>
      <c r="C37" s="470" t="s">
        <v>33</v>
      </c>
      <c r="D37" s="124"/>
      <c r="E37" s="468">
        <f>E36+1</f>
        <v>4</v>
      </c>
      <c r="F37" s="470" t="s">
        <v>70</v>
      </c>
      <c r="G37" s="94">
        <v>43238</v>
      </c>
      <c r="H37" s="468" t="s">
        <v>962</v>
      </c>
      <c r="I37" s="468" t="s">
        <v>963</v>
      </c>
      <c r="J37" s="468"/>
      <c r="K37" s="56"/>
      <c r="L37" s="468"/>
      <c r="M37" s="465"/>
    </row>
    <row r="38" spans="1:13" s="469" customFormat="1" x14ac:dyDescent="0.25">
      <c r="A38" s="490"/>
      <c r="B38" s="505"/>
      <c r="C38" s="470" t="s">
        <v>69</v>
      </c>
      <c r="D38" s="124"/>
      <c r="E38" s="468">
        <f t="shared" si="3"/>
        <v>5</v>
      </c>
      <c r="F38" s="467" t="s">
        <v>31</v>
      </c>
      <c r="G38" s="94">
        <v>43237</v>
      </c>
      <c r="H38" s="468" t="s">
        <v>962</v>
      </c>
      <c r="I38" s="468" t="s">
        <v>963</v>
      </c>
      <c r="J38" s="468"/>
      <c r="K38" s="56"/>
      <c r="L38" s="468"/>
      <c r="M38" s="465"/>
    </row>
    <row r="39" spans="1:13" s="469" customFormat="1" x14ac:dyDescent="0.25">
      <c r="A39" s="488">
        <v>10</v>
      </c>
      <c r="B39" s="503" t="s">
        <v>1405</v>
      </c>
      <c r="C39" s="470" t="s">
        <v>67</v>
      </c>
      <c r="D39" s="124"/>
      <c r="E39" s="468">
        <v>1</v>
      </c>
      <c r="F39" s="467" t="s">
        <v>68</v>
      </c>
      <c r="G39" s="94">
        <v>43238</v>
      </c>
      <c r="H39" s="468" t="s">
        <v>962</v>
      </c>
      <c r="I39" s="468" t="s">
        <v>963</v>
      </c>
      <c r="J39" s="468"/>
      <c r="K39" s="56"/>
      <c r="L39" s="468"/>
      <c r="M39" s="465"/>
    </row>
    <row r="40" spans="1:13" s="469" customFormat="1" x14ac:dyDescent="0.25">
      <c r="A40" s="489"/>
      <c r="B40" s="504"/>
      <c r="C40" s="470" t="s">
        <v>32</v>
      </c>
      <c r="D40" s="124"/>
      <c r="E40" s="468">
        <f t="shared" si="3"/>
        <v>2</v>
      </c>
      <c r="F40" s="467" t="s">
        <v>31</v>
      </c>
      <c r="G40" s="94">
        <v>43237</v>
      </c>
      <c r="H40" s="468" t="s">
        <v>962</v>
      </c>
      <c r="I40" s="468" t="s">
        <v>963</v>
      </c>
      <c r="J40" s="468"/>
      <c r="K40" s="56"/>
      <c r="L40" s="468"/>
      <c r="M40" s="465"/>
    </row>
    <row r="41" spans="1:13" s="469" customFormat="1" x14ac:dyDescent="0.25">
      <c r="A41" s="489"/>
      <c r="B41" s="504"/>
      <c r="C41" s="470" t="s">
        <v>307</v>
      </c>
      <c r="D41" s="124"/>
      <c r="E41" s="468">
        <f t="shared" si="3"/>
        <v>3</v>
      </c>
      <c r="F41" s="467" t="s">
        <v>31</v>
      </c>
      <c r="G41" s="94">
        <v>43238</v>
      </c>
      <c r="H41" s="468" t="s">
        <v>962</v>
      </c>
      <c r="I41" s="468" t="s">
        <v>963</v>
      </c>
      <c r="J41" s="468"/>
      <c r="K41" s="56"/>
      <c r="L41" s="468"/>
      <c r="M41" s="465"/>
    </row>
    <row r="42" spans="1:13" s="469" customFormat="1" x14ac:dyDescent="0.25">
      <c r="A42" s="489"/>
      <c r="B42" s="504"/>
      <c r="C42" s="470" t="s">
        <v>33</v>
      </c>
      <c r="D42" s="124"/>
      <c r="E42" s="468">
        <f>E41+1</f>
        <v>4</v>
      </c>
      <c r="F42" s="467" t="s">
        <v>31</v>
      </c>
      <c r="G42" s="94">
        <v>43237</v>
      </c>
      <c r="H42" s="468" t="s">
        <v>962</v>
      </c>
      <c r="I42" s="468" t="s">
        <v>963</v>
      </c>
      <c r="J42" s="468"/>
      <c r="K42" s="56"/>
      <c r="L42" s="468"/>
      <c r="M42" s="465"/>
    </row>
    <row r="43" spans="1:13" s="469" customFormat="1" x14ac:dyDescent="0.25">
      <c r="A43" s="490"/>
      <c r="B43" s="505"/>
      <c r="C43" s="470" t="s">
        <v>69</v>
      </c>
      <c r="D43" s="124"/>
      <c r="E43" s="468">
        <f t="shared" si="3"/>
        <v>5</v>
      </c>
      <c r="F43" s="467" t="s">
        <v>31</v>
      </c>
      <c r="G43" s="94">
        <v>43237</v>
      </c>
      <c r="H43" s="468" t="s">
        <v>962</v>
      </c>
      <c r="I43" s="468" t="s">
        <v>963</v>
      </c>
      <c r="J43" s="468"/>
      <c r="K43" s="56"/>
      <c r="L43" s="468"/>
      <c r="M43" s="465"/>
    </row>
    <row r="44" spans="1:13" s="469" customFormat="1" x14ac:dyDescent="0.25">
      <c r="A44" s="488">
        <v>11</v>
      </c>
      <c r="B44" s="503" t="s">
        <v>1406</v>
      </c>
      <c r="C44" s="470" t="s">
        <v>67</v>
      </c>
      <c r="D44" s="124"/>
      <c r="E44" s="468">
        <v>1</v>
      </c>
      <c r="F44" s="467" t="s">
        <v>68</v>
      </c>
      <c r="G44" s="94">
        <v>43238</v>
      </c>
      <c r="H44" s="468" t="s">
        <v>962</v>
      </c>
      <c r="I44" s="468" t="s">
        <v>963</v>
      </c>
      <c r="J44" s="468"/>
      <c r="K44" s="56"/>
      <c r="L44" s="468"/>
      <c r="M44" s="465"/>
    </row>
    <row r="45" spans="1:13" s="469" customFormat="1" x14ac:dyDescent="0.25">
      <c r="A45" s="489"/>
      <c r="B45" s="504"/>
      <c r="C45" s="470" t="s">
        <v>32</v>
      </c>
      <c r="D45" s="124"/>
      <c r="E45" s="468">
        <f t="shared" si="3"/>
        <v>2</v>
      </c>
      <c r="F45" s="470" t="s">
        <v>70</v>
      </c>
      <c r="G45" s="94">
        <v>43237</v>
      </c>
      <c r="H45" s="468" t="s">
        <v>962</v>
      </c>
      <c r="I45" s="468" t="s">
        <v>963</v>
      </c>
      <c r="J45" s="468"/>
      <c r="K45" s="56"/>
      <c r="L45" s="468"/>
      <c r="M45" s="465"/>
    </row>
    <row r="46" spans="1:13" s="469" customFormat="1" x14ac:dyDescent="0.25">
      <c r="A46" s="489"/>
      <c r="B46" s="504"/>
      <c r="C46" s="470" t="s">
        <v>307</v>
      </c>
      <c r="D46" s="124"/>
      <c r="E46" s="468">
        <f t="shared" si="3"/>
        <v>3</v>
      </c>
      <c r="F46" s="467" t="s">
        <v>31</v>
      </c>
      <c r="G46" s="94">
        <v>43238</v>
      </c>
      <c r="H46" s="468" t="s">
        <v>962</v>
      </c>
      <c r="I46" s="468" t="s">
        <v>963</v>
      </c>
      <c r="J46" s="468"/>
      <c r="K46" s="56"/>
      <c r="L46" s="468"/>
      <c r="M46" s="465"/>
    </row>
    <row r="47" spans="1:13" s="469" customFormat="1" x14ac:dyDescent="0.25">
      <c r="A47" s="489"/>
      <c r="B47" s="504"/>
      <c r="C47" s="470" t="s">
        <v>33</v>
      </c>
      <c r="D47" s="124"/>
      <c r="E47" s="468">
        <f>E46+1</f>
        <v>4</v>
      </c>
      <c r="F47" s="467" t="s">
        <v>31</v>
      </c>
      <c r="G47" s="94">
        <v>43237</v>
      </c>
      <c r="H47" s="468" t="s">
        <v>962</v>
      </c>
      <c r="I47" s="468" t="s">
        <v>963</v>
      </c>
      <c r="J47" s="468"/>
      <c r="K47" s="56"/>
      <c r="L47" s="468"/>
      <c r="M47" s="465"/>
    </row>
    <row r="48" spans="1:13" s="469" customFormat="1" x14ac:dyDescent="0.25">
      <c r="A48" s="490"/>
      <c r="B48" s="505"/>
      <c r="C48" s="470" t="s">
        <v>69</v>
      </c>
      <c r="D48" s="124"/>
      <c r="E48" s="468">
        <f t="shared" si="3"/>
        <v>5</v>
      </c>
      <c r="F48" s="467" t="s">
        <v>31</v>
      </c>
      <c r="G48" s="94">
        <v>43237</v>
      </c>
      <c r="H48" s="468" t="s">
        <v>962</v>
      </c>
      <c r="I48" s="468" t="s">
        <v>963</v>
      </c>
      <c r="J48" s="468"/>
      <c r="K48" s="56"/>
      <c r="L48" s="468"/>
      <c r="M48" s="465"/>
    </row>
    <row r="49" spans="1:13" s="469" customFormat="1" x14ac:dyDescent="0.25">
      <c r="A49" s="63" t="s">
        <v>97</v>
      </c>
      <c r="B49" s="64" t="s">
        <v>71</v>
      </c>
      <c r="C49" s="105"/>
      <c r="D49" s="107"/>
      <c r="E49" s="105"/>
      <c r="F49" s="105"/>
      <c r="G49" s="64"/>
      <c r="H49" s="64"/>
      <c r="I49" s="64"/>
      <c r="J49" s="64"/>
      <c r="K49" s="64"/>
      <c r="L49" s="64"/>
      <c r="M49" s="65"/>
    </row>
    <row r="50" spans="1:13" s="469" customFormat="1" ht="14.25" customHeight="1" x14ac:dyDescent="0.25">
      <c r="A50" s="488">
        <v>1</v>
      </c>
      <c r="B50" s="494" t="s">
        <v>87</v>
      </c>
      <c r="C50" s="494" t="s">
        <v>67</v>
      </c>
      <c r="D50" s="124"/>
      <c r="E50" s="468">
        <v>1</v>
      </c>
      <c r="F50" s="470" t="s">
        <v>72</v>
      </c>
      <c r="G50" s="94">
        <v>43241</v>
      </c>
      <c r="H50" s="468" t="s">
        <v>962</v>
      </c>
      <c r="I50" s="468" t="s">
        <v>963</v>
      </c>
      <c r="J50" s="468"/>
      <c r="K50" s="56"/>
      <c r="L50" s="468"/>
    </row>
    <row r="51" spans="1:13" s="469" customFormat="1" x14ac:dyDescent="0.25">
      <c r="A51" s="489"/>
      <c r="B51" s="496"/>
      <c r="C51" s="496"/>
      <c r="D51" s="124" t="s">
        <v>73</v>
      </c>
      <c r="E51" s="468">
        <f t="shared" ref="E51:E74" si="4">E50+1</f>
        <v>2</v>
      </c>
      <c r="F51" s="470" t="s">
        <v>650</v>
      </c>
      <c r="G51" s="94">
        <v>43241</v>
      </c>
      <c r="H51" s="468" t="s">
        <v>962</v>
      </c>
      <c r="I51" s="468" t="s">
        <v>963</v>
      </c>
      <c r="J51" s="468"/>
      <c r="K51" s="56"/>
      <c r="L51" s="468"/>
    </row>
    <row r="52" spans="1:13" s="469" customFormat="1" x14ac:dyDescent="0.25">
      <c r="A52" s="489"/>
      <c r="B52" s="496"/>
      <c r="C52" s="496"/>
      <c r="D52" s="124" t="s">
        <v>74</v>
      </c>
      <c r="E52" s="468">
        <f t="shared" si="4"/>
        <v>3</v>
      </c>
      <c r="F52" s="470" t="s">
        <v>651</v>
      </c>
      <c r="G52" s="94">
        <v>43241</v>
      </c>
      <c r="H52" s="468" t="s">
        <v>962</v>
      </c>
      <c r="I52" s="468" t="s">
        <v>963</v>
      </c>
      <c r="J52" s="468"/>
      <c r="K52" s="56"/>
      <c r="L52" s="468"/>
    </row>
    <row r="53" spans="1:13" s="121" customFormat="1" ht="14.25" customHeight="1" x14ac:dyDescent="0.25">
      <c r="A53" s="489"/>
      <c r="B53" s="496"/>
      <c r="C53" s="496"/>
      <c r="D53" s="124" t="s">
        <v>652</v>
      </c>
      <c r="E53" s="468">
        <f t="shared" si="4"/>
        <v>4</v>
      </c>
      <c r="F53" s="470" t="s">
        <v>651</v>
      </c>
      <c r="G53" s="94">
        <v>43241</v>
      </c>
      <c r="H53" s="468" t="s">
        <v>962</v>
      </c>
      <c r="I53" s="468" t="s">
        <v>963</v>
      </c>
      <c r="J53" s="468"/>
      <c r="K53" s="56"/>
      <c r="L53" s="468"/>
      <c r="M53" s="469"/>
    </row>
    <row r="54" spans="1:13" s="121" customFormat="1" x14ac:dyDescent="0.25">
      <c r="A54" s="489"/>
      <c r="B54" s="496"/>
      <c r="C54" s="495"/>
      <c r="D54" s="124" t="s">
        <v>75</v>
      </c>
      <c r="E54" s="468">
        <f t="shared" si="4"/>
        <v>5</v>
      </c>
      <c r="F54" s="470" t="s">
        <v>651</v>
      </c>
      <c r="G54" s="94">
        <v>43241</v>
      </c>
      <c r="H54" s="468" t="s">
        <v>962</v>
      </c>
      <c r="I54" s="468" t="s">
        <v>963</v>
      </c>
      <c r="J54" s="468"/>
      <c r="K54" s="56"/>
      <c r="L54" s="468"/>
      <c r="M54" s="469"/>
    </row>
    <row r="55" spans="1:13" s="469" customFormat="1" x14ac:dyDescent="0.25">
      <c r="A55" s="489"/>
      <c r="B55" s="496"/>
      <c r="C55" s="494" t="s">
        <v>32</v>
      </c>
      <c r="D55" s="124"/>
      <c r="E55" s="468">
        <f t="shared" si="4"/>
        <v>6</v>
      </c>
      <c r="F55" s="470" t="s">
        <v>72</v>
      </c>
      <c r="G55" s="94">
        <v>43238</v>
      </c>
      <c r="H55" s="468" t="s">
        <v>962</v>
      </c>
      <c r="I55" s="468" t="s">
        <v>963</v>
      </c>
      <c r="J55" s="468"/>
      <c r="K55" s="56"/>
      <c r="L55" s="468"/>
    </row>
    <row r="56" spans="1:13" s="121" customFormat="1" x14ac:dyDescent="0.25">
      <c r="A56" s="489"/>
      <c r="B56" s="496"/>
      <c r="C56" s="496"/>
      <c r="D56" s="124" t="s">
        <v>73</v>
      </c>
      <c r="E56" s="468">
        <f t="shared" si="4"/>
        <v>7</v>
      </c>
      <c r="F56" s="470" t="s">
        <v>653</v>
      </c>
      <c r="G56" s="94">
        <v>43238</v>
      </c>
      <c r="H56" s="468" t="s">
        <v>962</v>
      </c>
      <c r="I56" s="468" t="s">
        <v>963</v>
      </c>
      <c r="J56" s="468"/>
      <c r="K56" s="56"/>
      <c r="L56" s="468"/>
      <c r="M56" s="469"/>
    </row>
    <row r="57" spans="1:13" s="121" customFormat="1" x14ac:dyDescent="0.25">
      <c r="A57" s="489"/>
      <c r="B57" s="496"/>
      <c r="C57" s="496"/>
      <c r="D57" s="124" t="s">
        <v>74</v>
      </c>
      <c r="E57" s="468">
        <f t="shared" si="4"/>
        <v>8</v>
      </c>
      <c r="F57" s="470" t="s">
        <v>76</v>
      </c>
      <c r="G57" s="94">
        <v>43238</v>
      </c>
      <c r="H57" s="468" t="s">
        <v>962</v>
      </c>
      <c r="I57" s="468" t="s">
        <v>963</v>
      </c>
      <c r="J57" s="468"/>
      <c r="K57" s="56"/>
      <c r="L57" s="468"/>
      <c r="M57" s="469"/>
    </row>
    <row r="58" spans="1:13" s="469" customFormat="1" ht="14.25" customHeight="1" x14ac:dyDescent="0.25">
      <c r="A58" s="489"/>
      <c r="B58" s="496"/>
      <c r="C58" s="496"/>
      <c r="D58" s="124" t="s">
        <v>652</v>
      </c>
      <c r="E58" s="468">
        <f t="shared" si="4"/>
        <v>9</v>
      </c>
      <c r="F58" s="470" t="s">
        <v>77</v>
      </c>
      <c r="G58" s="94">
        <v>43238</v>
      </c>
      <c r="H58" s="468" t="s">
        <v>962</v>
      </c>
      <c r="I58" s="468" t="s">
        <v>963</v>
      </c>
      <c r="J58" s="468"/>
      <c r="K58" s="56"/>
      <c r="L58" s="468"/>
    </row>
    <row r="59" spans="1:13" s="469" customFormat="1" x14ac:dyDescent="0.25">
      <c r="A59" s="489"/>
      <c r="B59" s="496"/>
      <c r="C59" s="495"/>
      <c r="D59" s="124" t="s">
        <v>75</v>
      </c>
      <c r="E59" s="468">
        <f t="shared" si="4"/>
        <v>10</v>
      </c>
      <c r="F59" s="470" t="s">
        <v>78</v>
      </c>
      <c r="G59" s="94">
        <v>43238</v>
      </c>
      <c r="H59" s="468" t="s">
        <v>962</v>
      </c>
      <c r="I59" s="468" t="s">
        <v>963</v>
      </c>
      <c r="J59" s="468"/>
      <c r="K59" s="56"/>
      <c r="L59" s="468"/>
    </row>
    <row r="60" spans="1:13" s="469" customFormat="1" x14ac:dyDescent="0.25">
      <c r="A60" s="489"/>
      <c r="B60" s="496"/>
      <c r="C60" s="494" t="s">
        <v>307</v>
      </c>
      <c r="D60" s="124"/>
      <c r="E60" s="468">
        <f t="shared" si="4"/>
        <v>11</v>
      </c>
      <c r="F60" s="470" t="s">
        <v>72</v>
      </c>
      <c r="G60" s="94">
        <v>43238</v>
      </c>
      <c r="H60" s="468" t="s">
        <v>962</v>
      </c>
      <c r="I60" s="468" t="s">
        <v>963</v>
      </c>
      <c r="J60" s="468"/>
      <c r="K60" s="56"/>
      <c r="L60" s="468"/>
    </row>
    <row r="61" spans="1:13" s="469" customFormat="1" x14ac:dyDescent="0.25">
      <c r="A61" s="489"/>
      <c r="B61" s="496"/>
      <c r="C61" s="496"/>
      <c r="D61" s="124" t="s">
        <v>73</v>
      </c>
      <c r="E61" s="468">
        <f t="shared" si="4"/>
        <v>12</v>
      </c>
      <c r="F61" s="470" t="s">
        <v>654</v>
      </c>
      <c r="G61" s="94">
        <v>43238</v>
      </c>
      <c r="H61" s="468" t="s">
        <v>962</v>
      </c>
      <c r="I61" s="468" t="s">
        <v>963</v>
      </c>
      <c r="J61" s="468"/>
      <c r="K61" s="56"/>
      <c r="L61" s="468"/>
    </row>
    <row r="62" spans="1:13" s="469" customFormat="1" x14ac:dyDescent="0.25">
      <c r="A62" s="489"/>
      <c r="B62" s="496"/>
      <c r="C62" s="496"/>
      <c r="D62" s="124" t="s">
        <v>74</v>
      </c>
      <c r="E62" s="468">
        <f t="shared" si="4"/>
        <v>13</v>
      </c>
      <c r="F62" s="470" t="s">
        <v>76</v>
      </c>
      <c r="G62" s="94">
        <v>43238</v>
      </c>
      <c r="H62" s="468" t="s">
        <v>962</v>
      </c>
      <c r="I62" s="468" t="s">
        <v>963</v>
      </c>
      <c r="J62" s="468"/>
      <c r="K62" s="56"/>
      <c r="L62" s="468"/>
    </row>
    <row r="63" spans="1:13" s="469" customFormat="1" x14ac:dyDescent="0.25">
      <c r="A63" s="489"/>
      <c r="B63" s="496"/>
      <c r="C63" s="496"/>
      <c r="D63" s="124" t="s">
        <v>652</v>
      </c>
      <c r="E63" s="468">
        <f t="shared" si="4"/>
        <v>14</v>
      </c>
      <c r="F63" s="470" t="s">
        <v>77</v>
      </c>
      <c r="G63" s="94">
        <v>43238</v>
      </c>
      <c r="H63" s="468" t="s">
        <v>962</v>
      </c>
      <c r="I63" s="468" t="s">
        <v>963</v>
      </c>
      <c r="J63" s="468"/>
      <c r="K63" s="56"/>
      <c r="L63" s="468"/>
    </row>
    <row r="64" spans="1:13" s="469" customFormat="1" x14ac:dyDescent="0.25">
      <c r="A64" s="489"/>
      <c r="B64" s="496"/>
      <c r="C64" s="495"/>
      <c r="D64" s="124" t="s">
        <v>75</v>
      </c>
      <c r="E64" s="468">
        <f t="shared" si="4"/>
        <v>15</v>
      </c>
      <c r="F64" s="470" t="s">
        <v>78</v>
      </c>
      <c r="G64" s="94">
        <v>43238</v>
      </c>
      <c r="H64" s="468" t="s">
        <v>962</v>
      </c>
      <c r="I64" s="468" t="s">
        <v>963</v>
      </c>
      <c r="J64" s="468"/>
      <c r="K64" s="56"/>
      <c r="L64" s="468"/>
    </row>
    <row r="65" spans="1:13" s="469" customFormat="1" x14ac:dyDescent="0.25">
      <c r="A65" s="489"/>
      <c r="B65" s="496"/>
      <c r="C65" s="494" t="s">
        <v>33</v>
      </c>
      <c r="D65" s="124"/>
      <c r="E65" s="471">
        <f t="shared" si="4"/>
        <v>16</v>
      </c>
      <c r="F65" s="470" t="s">
        <v>72</v>
      </c>
      <c r="G65" s="94">
        <v>43238</v>
      </c>
      <c r="H65" s="468" t="s">
        <v>962</v>
      </c>
      <c r="I65" s="468" t="s">
        <v>963</v>
      </c>
      <c r="J65" s="468"/>
      <c r="K65" s="56"/>
      <c r="L65" s="468"/>
    </row>
    <row r="66" spans="1:13" s="121" customFormat="1" x14ac:dyDescent="0.25">
      <c r="A66" s="489"/>
      <c r="B66" s="496"/>
      <c r="C66" s="496"/>
      <c r="D66" s="124" t="s">
        <v>73</v>
      </c>
      <c r="E66" s="471">
        <f t="shared" si="4"/>
        <v>17</v>
      </c>
      <c r="F66" s="470" t="s">
        <v>655</v>
      </c>
      <c r="G66" s="94">
        <v>43238</v>
      </c>
      <c r="H66" s="468" t="s">
        <v>962</v>
      </c>
      <c r="I66" s="468" t="s">
        <v>963</v>
      </c>
      <c r="J66" s="468"/>
      <c r="K66" s="56"/>
      <c r="L66" s="468"/>
      <c r="M66" s="469"/>
    </row>
    <row r="67" spans="1:13" s="121" customFormat="1" x14ac:dyDescent="0.25">
      <c r="A67" s="489"/>
      <c r="B67" s="496"/>
      <c r="C67" s="496"/>
      <c r="D67" s="124" t="s">
        <v>74</v>
      </c>
      <c r="E67" s="471">
        <f t="shared" si="4"/>
        <v>18</v>
      </c>
      <c r="F67" s="470" t="s">
        <v>76</v>
      </c>
      <c r="G67" s="94">
        <v>43238</v>
      </c>
      <c r="H67" s="468" t="s">
        <v>962</v>
      </c>
      <c r="I67" s="468" t="s">
        <v>963</v>
      </c>
      <c r="J67" s="468"/>
      <c r="K67" s="56"/>
      <c r="L67" s="468"/>
      <c r="M67" s="469"/>
    </row>
    <row r="68" spans="1:13" s="469" customFormat="1" ht="14.25" customHeight="1" x14ac:dyDescent="0.25">
      <c r="A68" s="489"/>
      <c r="B68" s="496"/>
      <c r="C68" s="496"/>
      <c r="D68" s="124" t="s">
        <v>652</v>
      </c>
      <c r="E68" s="471">
        <f t="shared" si="4"/>
        <v>19</v>
      </c>
      <c r="F68" s="470" t="s">
        <v>77</v>
      </c>
      <c r="G68" s="94">
        <v>43238</v>
      </c>
      <c r="H68" s="468" t="s">
        <v>962</v>
      </c>
      <c r="I68" s="468" t="s">
        <v>963</v>
      </c>
      <c r="J68" s="468"/>
      <c r="K68" s="56"/>
      <c r="L68" s="468"/>
    </row>
    <row r="69" spans="1:13" s="469" customFormat="1" x14ac:dyDescent="0.25">
      <c r="A69" s="489"/>
      <c r="B69" s="496"/>
      <c r="C69" s="495"/>
      <c r="D69" s="124" t="s">
        <v>75</v>
      </c>
      <c r="E69" s="471">
        <f t="shared" si="4"/>
        <v>20</v>
      </c>
      <c r="F69" s="470" t="s">
        <v>78</v>
      </c>
      <c r="G69" s="94">
        <v>43238</v>
      </c>
      <c r="H69" s="468" t="s">
        <v>962</v>
      </c>
      <c r="I69" s="468" t="s">
        <v>963</v>
      </c>
      <c r="J69" s="468"/>
      <c r="K69" s="56"/>
      <c r="L69" s="468"/>
    </row>
    <row r="70" spans="1:13" s="121" customFormat="1" x14ac:dyDescent="0.25">
      <c r="A70" s="489"/>
      <c r="B70" s="496"/>
      <c r="C70" s="494" t="s">
        <v>69</v>
      </c>
      <c r="D70" s="124"/>
      <c r="E70" s="471">
        <f t="shared" si="4"/>
        <v>21</v>
      </c>
      <c r="F70" s="470" t="s">
        <v>72</v>
      </c>
      <c r="G70" s="94">
        <v>43237</v>
      </c>
      <c r="H70" s="468" t="s">
        <v>962</v>
      </c>
      <c r="I70" s="468" t="s">
        <v>963</v>
      </c>
      <c r="J70" s="468"/>
      <c r="K70" s="56"/>
      <c r="L70" s="468"/>
      <c r="M70" s="469"/>
    </row>
    <row r="71" spans="1:13" s="121" customFormat="1" x14ac:dyDescent="0.25">
      <c r="A71" s="489"/>
      <c r="B71" s="496"/>
      <c r="C71" s="496"/>
      <c r="D71" s="124" t="s">
        <v>73</v>
      </c>
      <c r="E71" s="471">
        <f t="shared" si="4"/>
        <v>22</v>
      </c>
      <c r="F71" s="470" t="s">
        <v>656</v>
      </c>
      <c r="G71" s="94">
        <v>43237</v>
      </c>
      <c r="H71" s="468" t="s">
        <v>962</v>
      </c>
      <c r="I71" s="468" t="s">
        <v>963</v>
      </c>
      <c r="J71" s="468"/>
      <c r="K71" s="56"/>
      <c r="L71" s="468"/>
      <c r="M71" s="469"/>
    </row>
    <row r="72" spans="1:13" s="121" customFormat="1" x14ac:dyDescent="0.25">
      <c r="A72" s="489"/>
      <c r="B72" s="496"/>
      <c r="C72" s="496"/>
      <c r="D72" s="124" t="s">
        <v>74</v>
      </c>
      <c r="E72" s="471">
        <f t="shared" si="4"/>
        <v>23</v>
      </c>
      <c r="F72" s="470" t="s">
        <v>76</v>
      </c>
      <c r="G72" s="94">
        <v>43237</v>
      </c>
      <c r="H72" s="468" t="s">
        <v>962</v>
      </c>
      <c r="I72" s="468" t="s">
        <v>963</v>
      </c>
      <c r="J72" s="468"/>
      <c r="K72" s="56"/>
      <c r="L72" s="468"/>
      <c r="M72" s="469"/>
    </row>
    <row r="73" spans="1:13" s="121" customFormat="1" ht="14.25" customHeight="1" x14ac:dyDescent="0.25">
      <c r="A73" s="489"/>
      <c r="B73" s="496"/>
      <c r="C73" s="496"/>
      <c r="D73" s="124" t="s">
        <v>652</v>
      </c>
      <c r="E73" s="471">
        <f t="shared" si="4"/>
        <v>24</v>
      </c>
      <c r="F73" s="470" t="s">
        <v>77</v>
      </c>
      <c r="G73" s="94">
        <v>43237</v>
      </c>
      <c r="H73" s="468" t="s">
        <v>962</v>
      </c>
      <c r="I73" s="468" t="s">
        <v>963</v>
      </c>
      <c r="J73" s="468"/>
      <c r="K73" s="56"/>
      <c r="L73" s="468"/>
      <c r="M73" s="469"/>
    </row>
    <row r="74" spans="1:13" s="121" customFormat="1" x14ac:dyDescent="0.25">
      <c r="A74" s="490"/>
      <c r="B74" s="495"/>
      <c r="C74" s="495"/>
      <c r="D74" s="124" t="s">
        <v>75</v>
      </c>
      <c r="E74" s="471">
        <f t="shared" si="4"/>
        <v>25</v>
      </c>
      <c r="F74" s="470" t="s">
        <v>78</v>
      </c>
      <c r="G74" s="94">
        <v>43237</v>
      </c>
      <c r="H74" s="468" t="s">
        <v>962</v>
      </c>
      <c r="I74" s="468" t="s">
        <v>963</v>
      </c>
      <c r="J74" s="468"/>
      <c r="K74" s="56"/>
      <c r="L74" s="468"/>
      <c r="M74" s="469"/>
    </row>
    <row r="75" spans="1:13" s="477" customFormat="1" ht="14.25" customHeight="1" x14ac:dyDescent="0.25">
      <c r="A75" s="488">
        <v>2</v>
      </c>
      <c r="B75" s="494" t="s">
        <v>1352</v>
      </c>
      <c r="C75" s="470" t="s">
        <v>67</v>
      </c>
      <c r="D75" s="124"/>
      <c r="E75" s="468">
        <v>1</v>
      </c>
      <c r="F75" s="470" t="s">
        <v>657</v>
      </c>
      <c r="G75" s="94">
        <v>43238</v>
      </c>
      <c r="H75" s="468" t="s">
        <v>962</v>
      </c>
      <c r="I75" s="468" t="s">
        <v>963</v>
      </c>
      <c r="J75" s="468"/>
      <c r="K75" s="56"/>
      <c r="L75" s="468"/>
    </row>
    <row r="76" spans="1:13" s="469" customFormat="1" x14ac:dyDescent="0.25">
      <c r="A76" s="489"/>
      <c r="B76" s="496"/>
      <c r="C76" s="470" t="s">
        <v>32</v>
      </c>
      <c r="D76" s="124"/>
      <c r="E76" s="468">
        <v>2</v>
      </c>
      <c r="F76" s="470" t="s">
        <v>79</v>
      </c>
      <c r="G76" s="94">
        <v>43238</v>
      </c>
      <c r="H76" s="468" t="s">
        <v>962</v>
      </c>
      <c r="I76" s="468" t="s">
        <v>963</v>
      </c>
      <c r="J76" s="468"/>
      <c r="K76" s="56"/>
      <c r="L76" s="468"/>
    </row>
    <row r="77" spans="1:13" s="469" customFormat="1" x14ac:dyDescent="0.25">
      <c r="A77" s="489"/>
      <c r="B77" s="496"/>
      <c r="C77" s="470" t="s">
        <v>307</v>
      </c>
      <c r="D77" s="124"/>
      <c r="E77" s="468">
        <v>3</v>
      </c>
      <c r="F77" s="470" t="s">
        <v>658</v>
      </c>
      <c r="G77" s="94">
        <v>43238</v>
      </c>
      <c r="H77" s="468" t="s">
        <v>962</v>
      </c>
      <c r="I77" s="468" t="s">
        <v>963</v>
      </c>
      <c r="J77" s="468"/>
      <c r="K77" s="56"/>
      <c r="L77" s="468"/>
    </row>
    <row r="78" spans="1:13" s="469" customFormat="1" x14ac:dyDescent="0.25">
      <c r="A78" s="489"/>
      <c r="B78" s="496"/>
      <c r="C78" s="470" t="s">
        <v>33</v>
      </c>
      <c r="D78" s="124"/>
      <c r="E78" s="468">
        <v>4</v>
      </c>
      <c r="F78" s="470" t="s">
        <v>79</v>
      </c>
      <c r="G78" s="94">
        <v>43238</v>
      </c>
      <c r="H78" s="468" t="s">
        <v>962</v>
      </c>
      <c r="I78" s="468" t="s">
        <v>963</v>
      </c>
      <c r="J78" s="468"/>
      <c r="K78" s="56"/>
      <c r="L78" s="468"/>
    </row>
    <row r="79" spans="1:13" s="469" customFormat="1" x14ac:dyDescent="0.25">
      <c r="A79" s="490"/>
      <c r="B79" s="495"/>
      <c r="C79" s="470" t="s">
        <v>69</v>
      </c>
      <c r="D79" s="124"/>
      <c r="E79" s="468">
        <v>5</v>
      </c>
      <c r="F79" s="470" t="s">
        <v>79</v>
      </c>
      <c r="G79" s="94">
        <v>43237</v>
      </c>
      <c r="H79" s="468" t="s">
        <v>962</v>
      </c>
      <c r="I79" s="468" t="s">
        <v>963</v>
      </c>
      <c r="J79" s="468"/>
      <c r="K79" s="56"/>
      <c r="L79" s="468"/>
    </row>
    <row r="80" spans="1:13" s="477" customFormat="1" ht="14.25" customHeight="1" x14ac:dyDescent="0.25">
      <c r="A80" s="488">
        <v>3</v>
      </c>
      <c r="B80" s="494" t="s">
        <v>1550</v>
      </c>
      <c r="C80" s="470" t="s">
        <v>67</v>
      </c>
      <c r="D80" s="124"/>
      <c r="E80" s="468">
        <v>1</v>
      </c>
      <c r="F80" s="470" t="s">
        <v>657</v>
      </c>
      <c r="G80" s="94">
        <v>43238</v>
      </c>
      <c r="H80" s="468" t="s">
        <v>962</v>
      </c>
      <c r="I80" s="468" t="s">
        <v>963</v>
      </c>
      <c r="J80" s="468"/>
      <c r="K80" s="56"/>
      <c r="L80" s="468"/>
    </row>
    <row r="81" spans="1:12" s="469" customFormat="1" x14ac:dyDescent="0.25">
      <c r="A81" s="489"/>
      <c r="B81" s="496"/>
      <c r="C81" s="470" t="s">
        <v>32</v>
      </c>
      <c r="D81" s="124"/>
      <c r="E81" s="468">
        <v>2</v>
      </c>
      <c r="F81" s="470" t="s">
        <v>79</v>
      </c>
      <c r="G81" s="94">
        <v>43238</v>
      </c>
      <c r="H81" s="468" t="s">
        <v>962</v>
      </c>
      <c r="I81" s="468" t="s">
        <v>963</v>
      </c>
      <c r="J81" s="468"/>
      <c r="K81" s="56"/>
      <c r="L81" s="468"/>
    </row>
    <row r="82" spans="1:12" s="469" customFormat="1" x14ac:dyDescent="0.25">
      <c r="A82" s="489"/>
      <c r="B82" s="496"/>
      <c r="C82" s="470" t="s">
        <v>307</v>
      </c>
      <c r="D82" s="124"/>
      <c r="E82" s="468">
        <v>3</v>
      </c>
      <c r="F82" s="470" t="s">
        <v>658</v>
      </c>
      <c r="G82" s="94">
        <v>43238</v>
      </c>
      <c r="H82" s="468" t="s">
        <v>962</v>
      </c>
      <c r="I82" s="468" t="s">
        <v>963</v>
      </c>
      <c r="J82" s="468"/>
      <c r="K82" s="56"/>
      <c r="L82" s="468"/>
    </row>
    <row r="83" spans="1:12" s="469" customFormat="1" x14ac:dyDescent="0.25">
      <c r="A83" s="489"/>
      <c r="B83" s="496"/>
      <c r="C83" s="470" t="s">
        <v>33</v>
      </c>
      <c r="D83" s="124"/>
      <c r="E83" s="468">
        <v>4</v>
      </c>
      <c r="F83" s="470" t="s">
        <v>79</v>
      </c>
      <c r="G83" s="94">
        <v>43238</v>
      </c>
      <c r="H83" s="468" t="s">
        <v>962</v>
      </c>
      <c r="I83" s="468" t="s">
        <v>963</v>
      </c>
      <c r="J83" s="468"/>
      <c r="K83" s="56"/>
      <c r="L83" s="468"/>
    </row>
    <row r="84" spans="1:12" s="469" customFormat="1" x14ac:dyDescent="0.25">
      <c r="A84" s="490"/>
      <c r="B84" s="495"/>
      <c r="C84" s="470" t="s">
        <v>69</v>
      </c>
      <c r="D84" s="124"/>
      <c r="E84" s="468">
        <v>5</v>
      </c>
      <c r="F84" s="470" t="s">
        <v>79</v>
      </c>
      <c r="G84" s="94">
        <v>43237</v>
      </c>
      <c r="H84" s="468" t="s">
        <v>962</v>
      </c>
      <c r="I84" s="468" t="s">
        <v>963</v>
      </c>
      <c r="J84" s="468"/>
      <c r="K84" s="56"/>
      <c r="L84" s="468"/>
    </row>
    <row r="85" spans="1:12" s="477" customFormat="1" ht="14.25" customHeight="1" x14ac:dyDescent="0.25">
      <c r="A85" s="488">
        <v>4</v>
      </c>
      <c r="B85" s="494" t="s">
        <v>1353</v>
      </c>
      <c r="C85" s="470" t="s">
        <v>67</v>
      </c>
      <c r="D85" s="124"/>
      <c r="E85" s="468">
        <v>1</v>
      </c>
      <c r="F85" s="470" t="s">
        <v>657</v>
      </c>
      <c r="G85" s="94">
        <v>43238</v>
      </c>
      <c r="H85" s="468" t="s">
        <v>962</v>
      </c>
      <c r="I85" s="468" t="s">
        <v>963</v>
      </c>
      <c r="J85" s="468"/>
      <c r="K85" s="56"/>
      <c r="L85" s="468"/>
    </row>
    <row r="86" spans="1:12" s="469" customFormat="1" x14ac:dyDescent="0.25">
      <c r="A86" s="489"/>
      <c r="B86" s="496"/>
      <c r="C86" s="470" t="s">
        <v>32</v>
      </c>
      <c r="D86" s="124"/>
      <c r="E86" s="468">
        <v>2</v>
      </c>
      <c r="F86" s="470" t="s">
        <v>79</v>
      </c>
      <c r="G86" s="94">
        <v>43238</v>
      </c>
      <c r="H86" s="468" t="s">
        <v>962</v>
      </c>
      <c r="I86" s="468" t="s">
        <v>963</v>
      </c>
      <c r="J86" s="468"/>
      <c r="K86" s="56"/>
      <c r="L86" s="468"/>
    </row>
    <row r="87" spans="1:12" s="469" customFormat="1" x14ac:dyDescent="0.25">
      <c r="A87" s="489"/>
      <c r="B87" s="496"/>
      <c r="C87" s="470" t="s">
        <v>307</v>
      </c>
      <c r="D87" s="124"/>
      <c r="E87" s="468">
        <v>3</v>
      </c>
      <c r="F87" s="470" t="s">
        <v>658</v>
      </c>
      <c r="G87" s="94">
        <v>43238</v>
      </c>
      <c r="H87" s="468" t="s">
        <v>962</v>
      </c>
      <c r="I87" s="468" t="s">
        <v>963</v>
      </c>
      <c r="J87" s="468"/>
      <c r="K87" s="56"/>
      <c r="L87" s="468"/>
    </row>
    <row r="88" spans="1:12" s="469" customFormat="1" x14ac:dyDescent="0.25">
      <c r="A88" s="489"/>
      <c r="B88" s="496"/>
      <c r="C88" s="470" t="s">
        <v>33</v>
      </c>
      <c r="D88" s="124"/>
      <c r="E88" s="468">
        <v>4</v>
      </c>
      <c r="F88" s="470" t="s">
        <v>79</v>
      </c>
      <c r="G88" s="94">
        <v>43238</v>
      </c>
      <c r="H88" s="468" t="s">
        <v>962</v>
      </c>
      <c r="I88" s="468" t="s">
        <v>963</v>
      </c>
      <c r="J88" s="468"/>
      <c r="K88" s="56"/>
      <c r="L88" s="468"/>
    </row>
    <row r="89" spans="1:12" s="469" customFormat="1" x14ac:dyDescent="0.25">
      <c r="A89" s="490"/>
      <c r="B89" s="495"/>
      <c r="C89" s="470" t="s">
        <v>69</v>
      </c>
      <c r="D89" s="124"/>
      <c r="E89" s="468">
        <v>5</v>
      </c>
      <c r="F89" s="470" t="s">
        <v>79</v>
      </c>
      <c r="G89" s="94">
        <v>43237</v>
      </c>
      <c r="H89" s="468" t="s">
        <v>962</v>
      </c>
      <c r="I89" s="468" t="s">
        <v>963</v>
      </c>
      <c r="J89" s="468"/>
      <c r="K89" s="56"/>
      <c r="L89" s="468"/>
    </row>
    <row r="90" spans="1:12" s="477" customFormat="1" ht="14.25" customHeight="1" x14ac:dyDescent="0.25">
      <c r="A90" s="488">
        <v>5</v>
      </c>
      <c r="B90" s="494" t="s">
        <v>1354</v>
      </c>
      <c r="C90" s="470" t="s">
        <v>67</v>
      </c>
      <c r="D90" s="124"/>
      <c r="E90" s="468">
        <v>1</v>
      </c>
      <c r="F90" s="470" t="s">
        <v>657</v>
      </c>
      <c r="G90" s="94">
        <v>43238</v>
      </c>
      <c r="H90" s="468" t="s">
        <v>962</v>
      </c>
      <c r="I90" s="468" t="s">
        <v>963</v>
      </c>
      <c r="J90" s="468"/>
      <c r="K90" s="56"/>
      <c r="L90" s="468"/>
    </row>
    <row r="91" spans="1:12" s="469" customFormat="1" x14ac:dyDescent="0.25">
      <c r="A91" s="489"/>
      <c r="B91" s="496"/>
      <c r="C91" s="470" t="s">
        <v>32</v>
      </c>
      <c r="D91" s="124"/>
      <c r="E91" s="468">
        <v>2</v>
      </c>
      <c r="F91" s="470" t="s">
        <v>79</v>
      </c>
      <c r="G91" s="94">
        <v>43238</v>
      </c>
      <c r="H91" s="468" t="s">
        <v>962</v>
      </c>
      <c r="I91" s="468" t="s">
        <v>963</v>
      </c>
      <c r="J91" s="468"/>
      <c r="K91" s="56"/>
      <c r="L91" s="468"/>
    </row>
    <row r="92" spans="1:12" s="469" customFormat="1" x14ac:dyDescent="0.25">
      <c r="A92" s="489"/>
      <c r="B92" s="496"/>
      <c r="C92" s="470" t="s">
        <v>307</v>
      </c>
      <c r="D92" s="124"/>
      <c r="E92" s="468">
        <v>3</v>
      </c>
      <c r="F92" s="470" t="s">
        <v>658</v>
      </c>
      <c r="G92" s="94">
        <v>43238</v>
      </c>
      <c r="H92" s="468" t="s">
        <v>962</v>
      </c>
      <c r="I92" s="468" t="s">
        <v>963</v>
      </c>
      <c r="J92" s="468"/>
      <c r="K92" s="56"/>
      <c r="L92" s="468"/>
    </row>
    <row r="93" spans="1:12" s="469" customFormat="1" x14ac:dyDescent="0.25">
      <c r="A93" s="489"/>
      <c r="B93" s="496"/>
      <c r="C93" s="470" t="s">
        <v>33</v>
      </c>
      <c r="D93" s="124"/>
      <c r="E93" s="468">
        <v>4</v>
      </c>
      <c r="F93" s="470" t="s">
        <v>79</v>
      </c>
      <c r="G93" s="94">
        <v>43238</v>
      </c>
      <c r="H93" s="468" t="s">
        <v>962</v>
      </c>
      <c r="I93" s="468" t="s">
        <v>963</v>
      </c>
      <c r="J93" s="468"/>
      <c r="K93" s="56"/>
      <c r="L93" s="468"/>
    </row>
    <row r="94" spans="1:12" s="469" customFormat="1" x14ac:dyDescent="0.25">
      <c r="A94" s="490"/>
      <c r="B94" s="495"/>
      <c r="C94" s="470" t="s">
        <v>69</v>
      </c>
      <c r="D94" s="124"/>
      <c r="E94" s="468">
        <v>5</v>
      </c>
      <c r="F94" s="470" t="s">
        <v>79</v>
      </c>
      <c r="G94" s="94">
        <v>43237</v>
      </c>
      <c r="H94" s="468" t="s">
        <v>962</v>
      </c>
      <c r="I94" s="468" t="s">
        <v>963</v>
      </c>
      <c r="J94" s="468"/>
      <c r="K94" s="56"/>
      <c r="L94" s="468"/>
    </row>
    <row r="95" spans="1:12" s="477" customFormat="1" ht="14.25" customHeight="1" x14ac:dyDescent="0.25">
      <c r="A95" s="488">
        <v>6</v>
      </c>
      <c r="B95" s="494" t="s">
        <v>1531</v>
      </c>
      <c r="C95" s="470" t="s">
        <v>67</v>
      </c>
      <c r="D95" s="124"/>
      <c r="E95" s="468">
        <v>1</v>
      </c>
      <c r="F95" s="470" t="s">
        <v>657</v>
      </c>
      <c r="G95" s="94">
        <v>43238</v>
      </c>
      <c r="H95" s="468" t="s">
        <v>962</v>
      </c>
      <c r="I95" s="468" t="s">
        <v>963</v>
      </c>
      <c r="J95" s="468"/>
      <c r="K95" s="56"/>
      <c r="L95" s="468"/>
    </row>
    <row r="96" spans="1:12" s="469" customFormat="1" x14ac:dyDescent="0.25">
      <c r="A96" s="489"/>
      <c r="B96" s="496"/>
      <c r="C96" s="470" t="s">
        <v>32</v>
      </c>
      <c r="D96" s="124"/>
      <c r="E96" s="468">
        <v>2</v>
      </c>
      <c r="F96" s="470" t="s">
        <v>657</v>
      </c>
      <c r="G96" s="94">
        <v>43238</v>
      </c>
      <c r="H96" s="468" t="s">
        <v>962</v>
      </c>
      <c r="I96" s="468" t="s">
        <v>963</v>
      </c>
      <c r="J96" s="468">
        <v>15</v>
      </c>
      <c r="K96" s="56">
        <v>43243</v>
      </c>
      <c r="L96" s="468" t="s">
        <v>962</v>
      </c>
    </row>
    <row r="97" spans="1:12" s="469" customFormat="1" x14ac:dyDescent="0.25">
      <c r="A97" s="489"/>
      <c r="B97" s="496"/>
      <c r="C97" s="470" t="s">
        <v>307</v>
      </c>
      <c r="D97" s="124"/>
      <c r="E97" s="468">
        <v>3</v>
      </c>
      <c r="F97" s="470" t="s">
        <v>79</v>
      </c>
      <c r="G97" s="94">
        <v>43238</v>
      </c>
      <c r="H97" s="468" t="s">
        <v>962</v>
      </c>
      <c r="I97" s="468" t="s">
        <v>963</v>
      </c>
      <c r="J97" s="468"/>
      <c r="K97" s="56"/>
      <c r="L97" s="468"/>
    </row>
    <row r="98" spans="1:12" s="469" customFormat="1" x14ac:dyDescent="0.25">
      <c r="A98" s="489"/>
      <c r="B98" s="496"/>
      <c r="C98" s="470" t="s">
        <v>33</v>
      </c>
      <c r="D98" s="124"/>
      <c r="E98" s="468">
        <v>4</v>
      </c>
      <c r="F98" s="470" t="s">
        <v>657</v>
      </c>
      <c r="G98" s="94">
        <v>43238</v>
      </c>
      <c r="H98" s="468" t="s">
        <v>962</v>
      </c>
      <c r="I98" s="468" t="s">
        <v>963</v>
      </c>
      <c r="J98" s="468">
        <v>15</v>
      </c>
      <c r="K98" s="56">
        <v>43243</v>
      </c>
      <c r="L98" s="468" t="s">
        <v>962</v>
      </c>
    </row>
    <row r="99" spans="1:12" s="469" customFormat="1" x14ac:dyDescent="0.25">
      <c r="A99" s="490"/>
      <c r="B99" s="495"/>
      <c r="C99" s="470" t="s">
        <v>69</v>
      </c>
      <c r="D99" s="124"/>
      <c r="E99" s="468">
        <v>5</v>
      </c>
      <c r="F99" s="470" t="s">
        <v>79</v>
      </c>
      <c r="G99" s="94">
        <v>43237</v>
      </c>
      <c r="H99" s="468" t="s">
        <v>962</v>
      </c>
      <c r="I99" s="468" t="s">
        <v>963</v>
      </c>
      <c r="J99" s="468"/>
      <c r="K99" s="56"/>
      <c r="L99" s="468"/>
    </row>
    <row r="100" spans="1:12" s="477" customFormat="1" ht="14.25" customHeight="1" x14ac:dyDescent="0.25">
      <c r="A100" s="488">
        <v>7</v>
      </c>
      <c r="B100" s="494" t="s">
        <v>1532</v>
      </c>
      <c r="C100" s="470" t="s">
        <v>67</v>
      </c>
      <c r="D100" s="124"/>
      <c r="E100" s="468">
        <v>1</v>
      </c>
      <c r="F100" s="470" t="s">
        <v>657</v>
      </c>
      <c r="G100" s="94">
        <v>43238</v>
      </c>
      <c r="H100" s="468" t="s">
        <v>962</v>
      </c>
      <c r="I100" s="468" t="s">
        <v>963</v>
      </c>
      <c r="J100" s="468"/>
      <c r="K100" s="56"/>
      <c r="L100" s="468"/>
    </row>
    <row r="101" spans="1:12" s="469" customFormat="1" x14ac:dyDescent="0.25">
      <c r="A101" s="489"/>
      <c r="B101" s="496"/>
      <c r="C101" s="470" t="s">
        <v>32</v>
      </c>
      <c r="D101" s="124"/>
      <c r="E101" s="468">
        <v>2</v>
      </c>
      <c r="F101" s="470" t="s">
        <v>657</v>
      </c>
      <c r="G101" s="94">
        <v>43238</v>
      </c>
      <c r="H101" s="468" t="s">
        <v>962</v>
      </c>
      <c r="I101" s="468" t="s">
        <v>963</v>
      </c>
      <c r="J101" s="468">
        <v>16</v>
      </c>
      <c r="K101" s="56">
        <v>43243</v>
      </c>
      <c r="L101" s="468" t="s">
        <v>962</v>
      </c>
    </row>
    <row r="102" spans="1:12" s="469" customFormat="1" x14ac:dyDescent="0.25">
      <c r="A102" s="489"/>
      <c r="B102" s="496"/>
      <c r="C102" s="470" t="s">
        <v>307</v>
      </c>
      <c r="D102" s="124"/>
      <c r="E102" s="468">
        <v>3</v>
      </c>
      <c r="F102" s="470" t="s">
        <v>79</v>
      </c>
      <c r="G102" s="94">
        <v>43238</v>
      </c>
      <c r="H102" s="468" t="s">
        <v>962</v>
      </c>
      <c r="I102" s="468" t="s">
        <v>963</v>
      </c>
      <c r="J102" s="468"/>
      <c r="K102" s="56"/>
      <c r="L102" s="468"/>
    </row>
    <row r="103" spans="1:12" s="469" customFormat="1" x14ac:dyDescent="0.25">
      <c r="A103" s="489"/>
      <c r="B103" s="496"/>
      <c r="C103" s="470" t="s">
        <v>33</v>
      </c>
      <c r="D103" s="124"/>
      <c r="E103" s="468">
        <v>4</v>
      </c>
      <c r="F103" s="470" t="s">
        <v>657</v>
      </c>
      <c r="G103" s="94">
        <v>43238</v>
      </c>
      <c r="H103" s="468" t="s">
        <v>962</v>
      </c>
      <c r="I103" s="468" t="s">
        <v>963</v>
      </c>
      <c r="J103" s="468">
        <v>16</v>
      </c>
      <c r="K103" s="56">
        <v>43243</v>
      </c>
      <c r="L103" s="468" t="s">
        <v>962</v>
      </c>
    </row>
    <row r="104" spans="1:12" s="469" customFormat="1" x14ac:dyDescent="0.25">
      <c r="A104" s="490"/>
      <c r="B104" s="495"/>
      <c r="C104" s="470" t="s">
        <v>69</v>
      </c>
      <c r="D104" s="124"/>
      <c r="E104" s="468">
        <v>5</v>
      </c>
      <c r="F104" s="470" t="s">
        <v>79</v>
      </c>
      <c r="G104" s="94">
        <v>43237</v>
      </c>
      <c r="H104" s="468" t="s">
        <v>962</v>
      </c>
      <c r="I104" s="468" t="s">
        <v>963</v>
      </c>
      <c r="J104" s="468"/>
      <c r="K104" s="56"/>
      <c r="L104" s="468"/>
    </row>
    <row r="105" spans="1:12" s="477" customFormat="1" ht="14.25" customHeight="1" x14ac:dyDescent="0.25">
      <c r="A105" s="488">
        <v>8</v>
      </c>
      <c r="B105" s="500" t="s">
        <v>1533</v>
      </c>
      <c r="C105" s="470" t="s">
        <v>67</v>
      </c>
      <c r="D105" s="124"/>
      <c r="E105" s="468">
        <v>1</v>
      </c>
      <c r="F105" s="470" t="s">
        <v>657</v>
      </c>
      <c r="G105" s="94">
        <v>43238</v>
      </c>
      <c r="H105" s="468" t="s">
        <v>962</v>
      </c>
      <c r="I105" s="468" t="s">
        <v>963</v>
      </c>
      <c r="J105" s="468"/>
      <c r="K105" s="56"/>
      <c r="L105" s="468"/>
    </row>
    <row r="106" spans="1:12" s="469" customFormat="1" x14ac:dyDescent="0.25">
      <c r="A106" s="489"/>
      <c r="B106" s="501"/>
      <c r="C106" s="470" t="s">
        <v>32</v>
      </c>
      <c r="D106" s="124"/>
      <c r="E106" s="468">
        <v>2</v>
      </c>
      <c r="F106" s="470" t="s">
        <v>79</v>
      </c>
      <c r="G106" s="94">
        <v>43244</v>
      </c>
      <c r="H106" s="468" t="s">
        <v>962</v>
      </c>
      <c r="I106" s="468" t="s">
        <v>963</v>
      </c>
      <c r="J106" s="468"/>
      <c r="K106" s="56"/>
      <c r="L106" s="468"/>
    </row>
    <row r="107" spans="1:12" s="469" customFormat="1" x14ac:dyDescent="0.25">
      <c r="A107" s="489"/>
      <c r="B107" s="501"/>
      <c r="C107" s="470" t="s">
        <v>307</v>
      </c>
      <c r="D107" s="124"/>
      <c r="E107" s="468">
        <v>3</v>
      </c>
      <c r="F107" s="470" t="s">
        <v>79</v>
      </c>
      <c r="G107" s="94">
        <v>43244</v>
      </c>
      <c r="H107" s="468" t="s">
        <v>962</v>
      </c>
      <c r="I107" s="468" t="s">
        <v>963</v>
      </c>
      <c r="J107" s="468"/>
      <c r="K107" s="56"/>
      <c r="L107" s="468"/>
    </row>
    <row r="108" spans="1:12" s="469" customFormat="1" x14ac:dyDescent="0.25">
      <c r="A108" s="489"/>
      <c r="B108" s="501"/>
      <c r="C108" s="470" t="s">
        <v>33</v>
      </c>
      <c r="D108" s="124"/>
      <c r="E108" s="468">
        <v>4</v>
      </c>
      <c r="F108" s="470" t="s">
        <v>79</v>
      </c>
      <c r="G108" s="94">
        <v>43244</v>
      </c>
      <c r="H108" s="468" t="s">
        <v>962</v>
      </c>
      <c r="I108" s="468" t="s">
        <v>963</v>
      </c>
      <c r="J108" s="468"/>
      <c r="K108" s="56"/>
      <c r="L108" s="468"/>
    </row>
    <row r="109" spans="1:12" s="469" customFormat="1" x14ac:dyDescent="0.25">
      <c r="A109" s="490"/>
      <c r="B109" s="502"/>
      <c r="C109" s="470" t="s">
        <v>69</v>
      </c>
      <c r="D109" s="124"/>
      <c r="E109" s="468">
        <v>5</v>
      </c>
      <c r="F109" s="470" t="s">
        <v>79</v>
      </c>
      <c r="G109" s="94">
        <v>43244</v>
      </c>
      <c r="H109" s="468" t="s">
        <v>962</v>
      </c>
      <c r="I109" s="468" t="s">
        <v>963</v>
      </c>
      <c r="J109" s="468"/>
      <c r="K109" s="56"/>
      <c r="L109" s="468"/>
    </row>
    <row r="110" spans="1:12" s="469" customFormat="1" x14ac:dyDescent="0.25">
      <c r="A110" s="488">
        <v>9</v>
      </c>
      <c r="B110" s="494" t="s">
        <v>659</v>
      </c>
      <c r="C110" s="470" t="s">
        <v>67</v>
      </c>
      <c r="D110" s="124"/>
      <c r="E110" s="468">
        <v>1</v>
      </c>
      <c r="F110" s="470" t="s">
        <v>657</v>
      </c>
      <c r="G110" s="94">
        <v>43241</v>
      </c>
      <c r="H110" s="468" t="s">
        <v>962</v>
      </c>
      <c r="I110" s="468" t="s">
        <v>963</v>
      </c>
      <c r="J110" s="468"/>
      <c r="K110" s="56"/>
      <c r="L110" s="468"/>
    </row>
    <row r="111" spans="1:12" s="469" customFormat="1" x14ac:dyDescent="0.25">
      <c r="A111" s="489"/>
      <c r="B111" s="496"/>
      <c r="C111" s="470" t="s">
        <v>32</v>
      </c>
      <c r="D111" s="124"/>
      <c r="E111" s="468">
        <f t="shared" ref="E111:E124" si="5">E110+1</f>
        <v>2</v>
      </c>
      <c r="F111" s="470" t="s">
        <v>657</v>
      </c>
      <c r="G111" s="94">
        <v>43241</v>
      </c>
      <c r="H111" s="468" t="s">
        <v>962</v>
      </c>
      <c r="I111" s="468" t="s">
        <v>963</v>
      </c>
      <c r="J111" s="468"/>
      <c r="K111" s="56"/>
      <c r="L111" s="468"/>
    </row>
    <row r="112" spans="1:12" s="469" customFormat="1" x14ac:dyDescent="0.25">
      <c r="A112" s="489"/>
      <c r="B112" s="496"/>
      <c r="C112" s="470" t="s">
        <v>307</v>
      </c>
      <c r="D112" s="124"/>
      <c r="E112" s="468">
        <f t="shared" si="5"/>
        <v>3</v>
      </c>
      <c r="F112" s="470" t="s">
        <v>658</v>
      </c>
      <c r="G112" s="94">
        <v>43241</v>
      </c>
      <c r="H112" s="468" t="s">
        <v>962</v>
      </c>
      <c r="I112" s="468" t="s">
        <v>963</v>
      </c>
      <c r="J112" s="468"/>
      <c r="K112" s="56"/>
      <c r="L112" s="468"/>
    </row>
    <row r="113" spans="1:12" s="469" customFormat="1" x14ac:dyDescent="0.25">
      <c r="A113" s="489"/>
      <c r="B113" s="496"/>
      <c r="C113" s="470" t="s">
        <v>33</v>
      </c>
      <c r="D113" s="124"/>
      <c r="E113" s="468">
        <f>E112+1</f>
        <v>4</v>
      </c>
      <c r="F113" s="470" t="s">
        <v>79</v>
      </c>
      <c r="G113" s="94">
        <v>43241</v>
      </c>
      <c r="H113" s="468" t="s">
        <v>962</v>
      </c>
      <c r="I113" s="468" t="s">
        <v>963</v>
      </c>
      <c r="J113" s="468"/>
      <c r="K113" s="56"/>
      <c r="L113" s="468"/>
    </row>
    <row r="114" spans="1:12" s="469" customFormat="1" x14ac:dyDescent="0.25">
      <c r="A114" s="490"/>
      <c r="B114" s="495"/>
      <c r="C114" s="470" t="s">
        <v>69</v>
      </c>
      <c r="D114" s="124"/>
      <c r="E114" s="468">
        <f t="shared" si="5"/>
        <v>5</v>
      </c>
      <c r="F114" s="470" t="s">
        <v>79</v>
      </c>
      <c r="G114" s="94">
        <v>43241</v>
      </c>
      <c r="H114" s="468" t="s">
        <v>962</v>
      </c>
      <c r="I114" s="468" t="s">
        <v>963</v>
      </c>
      <c r="J114" s="468"/>
      <c r="K114" s="56"/>
      <c r="L114" s="468"/>
    </row>
    <row r="115" spans="1:12" s="469" customFormat="1" x14ac:dyDescent="0.25">
      <c r="A115" s="488">
        <v>10</v>
      </c>
      <c r="B115" s="494" t="s">
        <v>660</v>
      </c>
      <c r="C115" s="470" t="s">
        <v>67</v>
      </c>
      <c r="D115" s="124"/>
      <c r="E115" s="468">
        <v>1</v>
      </c>
      <c r="F115" s="470" t="s">
        <v>657</v>
      </c>
      <c r="G115" s="94">
        <v>43238</v>
      </c>
      <c r="H115" s="468" t="s">
        <v>962</v>
      </c>
      <c r="I115" s="468" t="s">
        <v>963</v>
      </c>
      <c r="J115" s="468"/>
      <c r="K115" s="56"/>
      <c r="L115" s="468"/>
    </row>
    <row r="116" spans="1:12" s="469" customFormat="1" x14ac:dyDescent="0.25">
      <c r="A116" s="489"/>
      <c r="B116" s="496"/>
      <c r="C116" s="470" t="s">
        <v>32</v>
      </c>
      <c r="D116" s="124"/>
      <c r="E116" s="468">
        <f t="shared" si="5"/>
        <v>2</v>
      </c>
      <c r="F116" s="470" t="s">
        <v>657</v>
      </c>
      <c r="G116" s="94">
        <v>43241</v>
      </c>
      <c r="H116" s="468" t="s">
        <v>962</v>
      </c>
      <c r="I116" s="468" t="s">
        <v>963</v>
      </c>
      <c r="J116" s="468"/>
      <c r="K116" s="56"/>
      <c r="L116" s="468"/>
    </row>
    <row r="117" spans="1:12" s="469" customFormat="1" x14ac:dyDescent="0.25">
      <c r="A117" s="489"/>
      <c r="B117" s="496"/>
      <c r="C117" s="470" t="s">
        <v>307</v>
      </c>
      <c r="D117" s="124"/>
      <c r="E117" s="468">
        <f t="shared" si="5"/>
        <v>3</v>
      </c>
      <c r="F117" s="470" t="s">
        <v>658</v>
      </c>
      <c r="G117" s="94">
        <v>43241</v>
      </c>
      <c r="H117" s="468" t="s">
        <v>962</v>
      </c>
      <c r="I117" s="468" t="s">
        <v>963</v>
      </c>
      <c r="J117" s="468"/>
      <c r="K117" s="56"/>
      <c r="L117" s="468"/>
    </row>
    <row r="118" spans="1:12" s="469" customFormat="1" x14ac:dyDescent="0.25">
      <c r="A118" s="489"/>
      <c r="B118" s="496"/>
      <c r="C118" s="470" t="s">
        <v>33</v>
      </c>
      <c r="D118" s="124"/>
      <c r="E118" s="468">
        <f>E117+1</f>
        <v>4</v>
      </c>
      <c r="F118" s="470" t="s">
        <v>79</v>
      </c>
      <c r="G118" s="94">
        <v>43241</v>
      </c>
      <c r="H118" s="468" t="s">
        <v>962</v>
      </c>
      <c r="I118" s="468" t="s">
        <v>963</v>
      </c>
      <c r="J118" s="468"/>
      <c r="K118" s="56"/>
      <c r="L118" s="468"/>
    </row>
    <row r="119" spans="1:12" s="469" customFormat="1" x14ac:dyDescent="0.25">
      <c r="A119" s="490"/>
      <c r="B119" s="495"/>
      <c r="C119" s="470" t="s">
        <v>69</v>
      </c>
      <c r="D119" s="124"/>
      <c r="E119" s="468">
        <f t="shared" si="5"/>
        <v>5</v>
      </c>
      <c r="F119" s="470" t="s">
        <v>79</v>
      </c>
      <c r="G119" s="94">
        <v>43237</v>
      </c>
      <c r="H119" s="468" t="s">
        <v>962</v>
      </c>
      <c r="I119" s="468" t="s">
        <v>963</v>
      </c>
      <c r="J119" s="468"/>
      <c r="K119" s="56"/>
      <c r="L119" s="468"/>
    </row>
    <row r="120" spans="1:12" s="469" customFormat="1" x14ac:dyDescent="0.25">
      <c r="A120" s="488">
        <v>11</v>
      </c>
      <c r="B120" s="494" t="s">
        <v>661</v>
      </c>
      <c r="C120" s="470" t="s">
        <v>67</v>
      </c>
      <c r="D120" s="124"/>
      <c r="E120" s="468">
        <v>1</v>
      </c>
      <c r="F120" s="470" t="s">
        <v>657</v>
      </c>
      <c r="G120" s="94">
        <v>43238</v>
      </c>
      <c r="H120" s="468" t="s">
        <v>962</v>
      </c>
      <c r="I120" s="468" t="s">
        <v>963</v>
      </c>
      <c r="J120" s="468"/>
      <c r="K120" s="56"/>
      <c r="L120" s="468"/>
    </row>
    <row r="121" spans="1:12" s="469" customFormat="1" x14ac:dyDescent="0.25">
      <c r="A121" s="489"/>
      <c r="B121" s="496"/>
      <c r="C121" s="470" t="s">
        <v>32</v>
      </c>
      <c r="D121" s="124"/>
      <c r="E121" s="468">
        <f t="shared" si="5"/>
        <v>2</v>
      </c>
      <c r="F121" s="470" t="s">
        <v>657</v>
      </c>
      <c r="G121" s="94">
        <v>43241</v>
      </c>
      <c r="H121" s="468" t="s">
        <v>962</v>
      </c>
      <c r="I121" s="468" t="s">
        <v>963</v>
      </c>
      <c r="J121" s="468"/>
      <c r="K121" s="56"/>
      <c r="L121" s="468"/>
    </row>
    <row r="122" spans="1:12" s="469" customFormat="1" x14ac:dyDescent="0.25">
      <c r="A122" s="489"/>
      <c r="B122" s="496"/>
      <c r="C122" s="470" t="s">
        <v>307</v>
      </c>
      <c r="D122" s="124"/>
      <c r="E122" s="468">
        <f t="shared" si="5"/>
        <v>3</v>
      </c>
      <c r="F122" s="470" t="s">
        <v>658</v>
      </c>
      <c r="G122" s="94">
        <v>43241</v>
      </c>
      <c r="H122" s="468" t="s">
        <v>962</v>
      </c>
      <c r="I122" s="468" t="s">
        <v>963</v>
      </c>
      <c r="J122" s="468"/>
      <c r="K122" s="56"/>
      <c r="L122" s="468"/>
    </row>
    <row r="123" spans="1:12" s="469" customFormat="1" x14ac:dyDescent="0.25">
      <c r="A123" s="489"/>
      <c r="B123" s="496"/>
      <c r="C123" s="470" t="s">
        <v>33</v>
      </c>
      <c r="D123" s="124"/>
      <c r="E123" s="468">
        <f>E122+1</f>
        <v>4</v>
      </c>
      <c r="F123" s="470" t="s">
        <v>79</v>
      </c>
      <c r="G123" s="94">
        <v>43241</v>
      </c>
      <c r="H123" s="468" t="s">
        <v>962</v>
      </c>
      <c r="I123" s="468" t="s">
        <v>963</v>
      </c>
      <c r="J123" s="468"/>
      <c r="K123" s="56"/>
      <c r="L123" s="468"/>
    </row>
    <row r="124" spans="1:12" s="469" customFormat="1" x14ac:dyDescent="0.25">
      <c r="A124" s="490"/>
      <c r="B124" s="495"/>
      <c r="C124" s="470" t="s">
        <v>69</v>
      </c>
      <c r="D124" s="124"/>
      <c r="E124" s="468">
        <f t="shared" si="5"/>
        <v>5</v>
      </c>
      <c r="F124" s="470" t="s">
        <v>79</v>
      </c>
      <c r="G124" s="94">
        <v>43237</v>
      </c>
      <c r="H124" s="468" t="s">
        <v>962</v>
      </c>
      <c r="I124" s="468" t="s">
        <v>963</v>
      </c>
      <c r="J124" s="468"/>
      <c r="K124" s="56"/>
      <c r="L124" s="468"/>
    </row>
    <row r="125" spans="1:12" s="469" customFormat="1" x14ac:dyDescent="0.25">
      <c r="A125" s="488">
        <v>12</v>
      </c>
      <c r="B125" s="494" t="s">
        <v>662</v>
      </c>
      <c r="C125" s="470" t="s">
        <v>67</v>
      </c>
      <c r="D125" s="124"/>
      <c r="E125" s="468">
        <v>1</v>
      </c>
      <c r="F125" s="470" t="s">
        <v>657</v>
      </c>
      <c r="G125" s="94">
        <v>43238</v>
      </c>
      <c r="H125" s="468" t="s">
        <v>962</v>
      </c>
      <c r="I125" s="468" t="s">
        <v>963</v>
      </c>
      <c r="J125" s="468"/>
      <c r="K125" s="56"/>
      <c r="L125" s="468"/>
    </row>
    <row r="126" spans="1:12" s="469" customFormat="1" x14ac:dyDescent="0.25">
      <c r="A126" s="489"/>
      <c r="B126" s="496"/>
      <c r="C126" s="470" t="s">
        <v>32</v>
      </c>
      <c r="D126" s="124"/>
      <c r="E126" s="468">
        <f t="shared" ref="E126:E129" si="6">E125+1</f>
        <v>2</v>
      </c>
      <c r="F126" s="470" t="s">
        <v>657</v>
      </c>
      <c r="G126" s="94">
        <v>43241</v>
      </c>
      <c r="H126" s="468" t="s">
        <v>962</v>
      </c>
      <c r="I126" s="468" t="s">
        <v>963</v>
      </c>
      <c r="J126" s="468"/>
      <c r="K126" s="56"/>
      <c r="L126" s="468"/>
    </row>
    <row r="127" spans="1:12" s="469" customFormat="1" x14ac:dyDescent="0.25">
      <c r="A127" s="489"/>
      <c r="B127" s="496"/>
      <c r="C127" s="470" t="s">
        <v>307</v>
      </c>
      <c r="D127" s="124"/>
      <c r="E127" s="468">
        <f t="shared" si="6"/>
        <v>3</v>
      </c>
      <c r="F127" s="470" t="s">
        <v>79</v>
      </c>
      <c r="G127" s="94">
        <v>43241</v>
      </c>
      <c r="H127" s="468" t="s">
        <v>962</v>
      </c>
      <c r="I127" s="468" t="s">
        <v>963</v>
      </c>
      <c r="J127" s="468"/>
      <c r="K127" s="56"/>
      <c r="L127" s="468"/>
    </row>
    <row r="128" spans="1:12" s="469" customFormat="1" x14ac:dyDescent="0.25">
      <c r="A128" s="489"/>
      <c r="B128" s="496"/>
      <c r="C128" s="470" t="s">
        <v>33</v>
      </c>
      <c r="D128" s="124"/>
      <c r="E128" s="468">
        <f t="shared" si="6"/>
        <v>4</v>
      </c>
      <c r="F128" s="470" t="s">
        <v>657</v>
      </c>
      <c r="G128" s="94">
        <v>43241</v>
      </c>
      <c r="H128" s="468" t="s">
        <v>962</v>
      </c>
      <c r="I128" s="468" t="s">
        <v>963</v>
      </c>
      <c r="J128" s="468"/>
      <c r="K128" s="56"/>
      <c r="L128" s="468"/>
    </row>
    <row r="129" spans="1:12" s="469" customFormat="1" x14ac:dyDescent="0.25">
      <c r="A129" s="490"/>
      <c r="B129" s="495"/>
      <c r="C129" s="470" t="s">
        <v>69</v>
      </c>
      <c r="D129" s="124"/>
      <c r="E129" s="468">
        <f t="shared" si="6"/>
        <v>5</v>
      </c>
      <c r="F129" s="470" t="s">
        <v>79</v>
      </c>
      <c r="G129" s="94">
        <v>43237</v>
      </c>
      <c r="H129" s="468" t="s">
        <v>962</v>
      </c>
      <c r="I129" s="468" t="s">
        <v>963</v>
      </c>
      <c r="J129" s="468"/>
      <c r="K129" s="56"/>
      <c r="L129" s="468"/>
    </row>
    <row r="130" spans="1:12" s="469" customFormat="1" x14ac:dyDescent="0.25">
      <c r="A130" s="488">
        <v>13</v>
      </c>
      <c r="B130" s="494" t="s">
        <v>663</v>
      </c>
      <c r="C130" s="470" t="s">
        <v>67</v>
      </c>
      <c r="D130" s="124"/>
      <c r="E130" s="468">
        <v>1</v>
      </c>
      <c r="F130" s="470" t="s">
        <v>657</v>
      </c>
      <c r="G130" s="94">
        <v>43238</v>
      </c>
      <c r="H130" s="468" t="s">
        <v>962</v>
      </c>
      <c r="I130" s="468" t="s">
        <v>963</v>
      </c>
      <c r="J130" s="468"/>
      <c r="K130" s="56"/>
      <c r="L130" s="468"/>
    </row>
    <row r="131" spans="1:12" s="469" customFormat="1" x14ac:dyDescent="0.25">
      <c r="A131" s="489"/>
      <c r="B131" s="496"/>
      <c r="C131" s="470" t="s">
        <v>32</v>
      </c>
      <c r="D131" s="124"/>
      <c r="E131" s="468">
        <f t="shared" ref="E131:E134" si="7">E130+1</f>
        <v>2</v>
      </c>
      <c r="F131" s="470" t="s">
        <v>657</v>
      </c>
      <c r="G131" s="94">
        <v>43241</v>
      </c>
      <c r="H131" s="468" t="s">
        <v>962</v>
      </c>
      <c r="I131" s="468" t="s">
        <v>963</v>
      </c>
      <c r="J131" s="468"/>
      <c r="K131" s="56"/>
      <c r="L131" s="468"/>
    </row>
    <row r="132" spans="1:12" s="469" customFormat="1" x14ac:dyDescent="0.25">
      <c r="A132" s="489"/>
      <c r="B132" s="496"/>
      <c r="C132" s="470" t="s">
        <v>307</v>
      </c>
      <c r="D132" s="124"/>
      <c r="E132" s="468">
        <f t="shared" si="7"/>
        <v>3</v>
      </c>
      <c r="F132" s="470" t="s">
        <v>79</v>
      </c>
      <c r="G132" s="94">
        <v>43241</v>
      </c>
      <c r="H132" s="468" t="s">
        <v>962</v>
      </c>
      <c r="I132" s="468" t="s">
        <v>963</v>
      </c>
      <c r="J132" s="468"/>
      <c r="K132" s="56"/>
      <c r="L132" s="468"/>
    </row>
    <row r="133" spans="1:12" s="469" customFormat="1" x14ac:dyDescent="0.25">
      <c r="A133" s="489"/>
      <c r="B133" s="496"/>
      <c r="C133" s="470" t="s">
        <v>33</v>
      </c>
      <c r="D133" s="124"/>
      <c r="E133" s="468">
        <f t="shared" si="7"/>
        <v>4</v>
      </c>
      <c r="F133" s="470" t="s">
        <v>657</v>
      </c>
      <c r="G133" s="94">
        <v>43241</v>
      </c>
      <c r="H133" s="468" t="s">
        <v>962</v>
      </c>
      <c r="I133" s="468" t="s">
        <v>963</v>
      </c>
      <c r="J133" s="468"/>
      <c r="K133" s="56"/>
      <c r="L133" s="468"/>
    </row>
    <row r="134" spans="1:12" s="469" customFormat="1" x14ac:dyDescent="0.25">
      <c r="A134" s="490"/>
      <c r="B134" s="495"/>
      <c r="C134" s="470" t="s">
        <v>69</v>
      </c>
      <c r="D134" s="124"/>
      <c r="E134" s="468">
        <f t="shared" si="7"/>
        <v>5</v>
      </c>
      <c r="F134" s="470" t="s">
        <v>79</v>
      </c>
      <c r="G134" s="94">
        <v>43237</v>
      </c>
      <c r="H134" s="468" t="s">
        <v>962</v>
      </c>
      <c r="I134" s="468" t="s">
        <v>963</v>
      </c>
      <c r="J134" s="468"/>
      <c r="K134" s="56"/>
      <c r="L134" s="468"/>
    </row>
    <row r="135" spans="1:12" s="469" customFormat="1" x14ac:dyDescent="0.25">
      <c r="A135" s="488">
        <v>14</v>
      </c>
      <c r="B135" s="494" t="s">
        <v>664</v>
      </c>
      <c r="C135" s="470" t="s">
        <v>67</v>
      </c>
      <c r="D135" s="124"/>
      <c r="E135" s="468">
        <v>1</v>
      </c>
      <c r="F135" s="470" t="s">
        <v>657</v>
      </c>
      <c r="G135" s="94">
        <v>43238</v>
      </c>
      <c r="H135" s="468" t="s">
        <v>962</v>
      </c>
      <c r="I135" s="468" t="s">
        <v>963</v>
      </c>
      <c r="J135" s="468"/>
      <c r="K135" s="56"/>
      <c r="L135" s="468"/>
    </row>
    <row r="136" spans="1:12" s="469" customFormat="1" x14ac:dyDescent="0.25">
      <c r="A136" s="489"/>
      <c r="B136" s="496"/>
      <c r="C136" s="470" t="s">
        <v>32</v>
      </c>
      <c r="D136" s="124"/>
      <c r="E136" s="468">
        <f t="shared" ref="E136:E139" si="8">E135+1</f>
        <v>2</v>
      </c>
      <c r="F136" s="470" t="s">
        <v>657</v>
      </c>
      <c r="G136" s="94">
        <v>43241</v>
      </c>
      <c r="H136" s="468" t="s">
        <v>962</v>
      </c>
      <c r="I136" s="468" t="s">
        <v>963</v>
      </c>
      <c r="J136" s="468"/>
      <c r="K136" s="56"/>
      <c r="L136" s="468"/>
    </row>
    <row r="137" spans="1:12" s="469" customFormat="1" x14ac:dyDescent="0.25">
      <c r="A137" s="489"/>
      <c r="B137" s="496"/>
      <c r="C137" s="470" t="s">
        <v>307</v>
      </c>
      <c r="D137" s="124"/>
      <c r="E137" s="468">
        <f t="shared" si="8"/>
        <v>3</v>
      </c>
      <c r="F137" s="470" t="s">
        <v>79</v>
      </c>
      <c r="G137" s="94">
        <v>43241</v>
      </c>
      <c r="H137" s="468" t="s">
        <v>962</v>
      </c>
      <c r="I137" s="468" t="s">
        <v>963</v>
      </c>
      <c r="J137" s="468"/>
      <c r="K137" s="56"/>
      <c r="L137" s="468"/>
    </row>
    <row r="138" spans="1:12" s="469" customFormat="1" x14ac:dyDescent="0.25">
      <c r="A138" s="489"/>
      <c r="B138" s="496"/>
      <c r="C138" s="470" t="s">
        <v>33</v>
      </c>
      <c r="D138" s="124"/>
      <c r="E138" s="468">
        <f t="shared" si="8"/>
        <v>4</v>
      </c>
      <c r="F138" s="470" t="s">
        <v>657</v>
      </c>
      <c r="G138" s="94">
        <v>43241</v>
      </c>
      <c r="H138" s="468" t="s">
        <v>962</v>
      </c>
      <c r="I138" s="468" t="s">
        <v>963</v>
      </c>
      <c r="J138" s="468"/>
      <c r="K138" s="56"/>
      <c r="L138" s="468"/>
    </row>
    <row r="139" spans="1:12" s="469" customFormat="1" x14ac:dyDescent="0.25">
      <c r="A139" s="490"/>
      <c r="B139" s="495"/>
      <c r="C139" s="470" t="s">
        <v>69</v>
      </c>
      <c r="D139" s="124"/>
      <c r="E139" s="468">
        <f t="shared" si="8"/>
        <v>5</v>
      </c>
      <c r="F139" s="470" t="s">
        <v>79</v>
      </c>
      <c r="G139" s="94">
        <v>43237</v>
      </c>
      <c r="H139" s="468" t="s">
        <v>962</v>
      </c>
      <c r="I139" s="468" t="s">
        <v>963</v>
      </c>
      <c r="J139" s="468"/>
      <c r="K139" s="56"/>
      <c r="L139" s="468"/>
    </row>
    <row r="140" spans="1:12" s="469" customFormat="1" x14ac:dyDescent="0.25">
      <c r="A140" s="488">
        <v>15</v>
      </c>
      <c r="B140" s="494" t="s">
        <v>665</v>
      </c>
      <c r="C140" s="470" t="s">
        <v>67</v>
      </c>
      <c r="D140" s="124"/>
      <c r="E140" s="468">
        <v>1</v>
      </c>
      <c r="F140" s="470" t="s">
        <v>657</v>
      </c>
      <c r="G140" s="94">
        <v>43238</v>
      </c>
      <c r="H140" s="468" t="s">
        <v>962</v>
      </c>
      <c r="I140" s="468" t="s">
        <v>963</v>
      </c>
      <c r="J140" s="468"/>
      <c r="K140" s="56"/>
      <c r="L140" s="468"/>
    </row>
    <row r="141" spans="1:12" s="469" customFormat="1" x14ac:dyDescent="0.25">
      <c r="A141" s="489"/>
      <c r="B141" s="496"/>
      <c r="C141" s="470" t="s">
        <v>32</v>
      </c>
      <c r="D141" s="124"/>
      <c r="E141" s="468">
        <f t="shared" ref="E141:E144" si="9">E140+1</f>
        <v>2</v>
      </c>
      <c r="F141" s="470" t="s">
        <v>657</v>
      </c>
      <c r="G141" s="94">
        <v>43241</v>
      </c>
      <c r="H141" s="468" t="s">
        <v>962</v>
      </c>
      <c r="I141" s="468" t="s">
        <v>963</v>
      </c>
      <c r="J141" s="468"/>
      <c r="K141" s="56"/>
      <c r="L141" s="468"/>
    </row>
    <row r="142" spans="1:12" s="469" customFormat="1" x14ac:dyDescent="0.25">
      <c r="A142" s="489"/>
      <c r="B142" s="496"/>
      <c r="C142" s="470" t="s">
        <v>307</v>
      </c>
      <c r="D142" s="124"/>
      <c r="E142" s="468">
        <f t="shared" si="9"/>
        <v>3</v>
      </c>
      <c r="F142" s="470" t="s">
        <v>79</v>
      </c>
      <c r="G142" s="94">
        <v>43241</v>
      </c>
      <c r="H142" s="468" t="s">
        <v>962</v>
      </c>
      <c r="I142" s="468" t="s">
        <v>963</v>
      </c>
      <c r="J142" s="468"/>
      <c r="K142" s="56"/>
      <c r="L142" s="468"/>
    </row>
    <row r="143" spans="1:12" s="469" customFormat="1" x14ac:dyDescent="0.25">
      <c r="A143" s="489"/>
      <c r="B143" s="496"/>
      <c r="C143" s="470" t="s">
        <v>33</v>
      </c>
      <c r="D143" s="124"/>
      <c r="E143" s="468">
        <f t="shared" si="9"/>
        <v>4</v>
      </c>
      <c r="F143" s="470" t="s">
        <v>657</v>
      </c>
      <c r="G143" s="94">
        <v>43241</v>
      </c>
      <c r="H143" s="468" t="s">
        <v>962</v>
      </c>
      <c r="I143" s="468" t="s">
        <v>963</v>
      </c>
      <c r="J143" s="468"/>
      <c r="K143" s="56"/>
      <c r="L143" s="468"/>
    </row>
    <row r="144" spans="1:12" s="469" customFormat="1" x14ac:dyDescent="0.25">
      <c r="A144" s="490"/>
      <c r="B144" s="495"/>
      <c r="C144" s="470" t="s">
        <v>69</v>
      </c>
      <c r="D144" s="124"/>
      <c r="E144" s="468">
        <f t="shared" si="9"/>
        <v>5</v>
      </c>
      <c r="F144" s="470" t="s">
        <v>79</v>
      </c>
      <c r="G144" s="94">
        <v>43237</v>
      </c>
      <c r="H144" s="468" t="s">
        <v>962</v>
      </c>
      <c r="I144" s="468" t="s">
        <v>963</v>
      </c>
      <c r="J144" s="468"/>
      <c r="K144" s="56"/>
      <c r="L144" s="468"/>
    </row>
    <row r="145" spans="1:12" s="469" customFormat="1" x14ac:dyDescent="0.25">
      <c r="A145" s="488">
        <v>16</v>
      </c>
      <c r="B145" s="494" t="s">
        <v>666</v>
      </c>
      <c r="C145" s="470" t="s">
        <v>67</v>
      </c>
      <c r="D145" s="124"/>
      <c r="E145" s="468">
        <v>1</v>
      </c>
      <c r="F145" s="470" t="s">
        <v>657</v>
      </c>
      <c r="G145" s="94">
        <v>43238</v>
      </c>
      <c r="H145" s="468" t="s">
        <v>962</v>
      </c>
      <c r="I145" s="468" t="s">
        <v>963</v>
      </c>
      <c r="J145" s="468"/>
      <c r="K145" s="56"/>
      <c r="L145" s="468"/>
    </row>
    <row r="146" spans="1:12" s="469" customFormat="1" x14ac:dyDescent="0.25">
      <c r="A146" s="489"/>
      <c r="B146" s="496"/>
      <c r="C146" s="470" t="s">
        <v>32</v>
      </c>
      <c r="D146" s="124"/>
      <c r="E146" s="468">
        <f t="shared" ref="E146:E149" si="10">E145+1</f>
        <v>2</v>
      </c>
      <c r="F146" s="470" t="s">
        <v>657</v>
      </c>
      <c r="G146" s="94">
        <v>43241</v>
      </c>
      <c r="H146" s="468" t="s">
        <v>962</v>
      </c>
      <c r="I146" s="468" t="s">
        <v>963</v>
      </c>
      <c r="J146" s="468"/>
      <c r="K146" s="56"/>
      <c r="L146" s="468"/>
    </row>
    <row r="147" spans="1:12" s="469" customFormat="1" x14ac:dyDescent="0.25">
      <c r="A147" s="489"/>
      <c r="B147" s="496"/>
      <c r="C147" s="470" t="s">
        <v>307</v>
      </c>
      <c r="D147" s="124"/>
      <c r="E147" s="468">
        <f t="shared" si="10"/>
        <v>3</v>
      </c>
      <c r="F147" s="470" t="s">
        <v>79</v>
      </c>
      <c r="G147" s="94">
        <v>43241</v>
      </c>
      <c r="H147" s="468" t="s">
        <v>962</v>
      </c>
      <c r="I147" s="468" t="s">
        <v>963</v>
      </c>
      <c r="J147" s="468"/>
      <c r="K147" s="56"/>
      <c r="L147" s="468"/>
    </row>
    <row r="148" spans="1:12" s="469" customFormat="1" x14ac:dyDescent="0.25">
      <c r="A148" s="489"/>
      <c r="B148" s="496"/>
      <c r="C148" s="470" t="s">
        <v>33</v>
      </c>
      <c r="D148" s="124"/>
      <c r="E148" s="468">
        <f t="shared" si="10"/>
        <v>4</v>
      </c>
      <c r="F148" s="470" t="s">
        <v>657</v>
      </c>
      <c r="G148" s="94">
        <v>43241</v>
      </c>
      <c r="H148" s="468" t="s">
        <v>962</v>
      </c>
      <c r="I148" s="468" t="s">
        <v>963</v>
      </c>
      <c r="J148" s="468"/>
      <c r="K148" s="56"/>
      <c r="L148" s="468"/>
    </row>
    <row r="149" spans="1:12" s="469" customFormat="1" x14ac:dyDescent="0.25">
      <c r="A149" s="490"/>
      <c r="B149" s="495"/>
      <c r="C149" s="470" t="s">
        <v>69</v>
      </c>
      <c r="D149" s="124"/>
      <c r="E149" s="468">
        <f t="shared" si="10"/>
        <v>5</v>
      </c>
      <c r="F149" s="470" t="s">
        <v>79</v>
      </c>
      <c r="G149" s="94">
        <v>43237</v>
      </c>
      <c r="H149" s="468" t="s">
        <v>962</v>
      </c>
      <c r="I149" s="468" t="s">
        <v>963</v>
      </c>
      <c r="J149" s="468"/>
      <c r="K149" s="56"/>
      <c r="L149" s="468"/>
    </row>
    <row r="150" spans="1:12" s="469" customFormat="1" x14ac:dyDescent="0.25">
      <c r="A150" s="488">
        <v>17</v>
      </c>
      <c r="B150" s="494" t="s">
        <v>667</v>
      </c>
      <c r="C150" s="470" t="s">
        <v>67</v>
      </c>
      <c r="D150" s="124"/>
      <c r="E150" s="468">
        <v>1</v>
      </c>
      <c r="F150" s="470" t="s">
        <v>657</v>
      </c>
      <c r="G150" s="94">
        <v>43238</v>
      </c>
      <c r="H150" s="468" t="s">
        <v>962</v>
      </c>
      <c r="I150" s="468" t="s">
        <v>963</v>
      </c>
      <c r="J150" s="468"/>
      <c r="K150" s="56"/>
      <c r="L150" s="468"/>
    </row>
    <row r="151" spans="1:12" s="469" customFormat="1" x14ac:dyDescent="0.25">
      <c r="A151" s="489"/>
      <c r="B151" s="496"/>
      <c r="C151" s="470" t="s">
        <v>32</v>
      </c>
      <c r="D151" s="124"/>
      <c r="E151" s="468">
        <f t="shared" ref="E151:E214" si="11">E150+1</f>
        <v>2</v>
      </c>
      <c r="F151" s="470" t="s">
        <v>657</v>
      </c>
      <c r="G151" s="94">
        <v>43241</v>
      </c>
      <c r="H151" s="468" t="s">
        <v>962</v>
      </c>
      <c r="I151" s="468" t="s">
        <v>963</v>
      </c>
      <c r="J151" s="468"/>
      <c r="K151" s="56"/>
      <c r="L151" s="468"/>
    </row>
    <row r="152" spans="1:12" s="469" customFormat="1" x14ac:dyDescent="0.25">
      <c r="A152" s="489"/>
      <c r="B152" s="496"/>
      <c r="C152" s="470" t="s">
        <v>307</v>
      </c>
      <c r="D152" s="124"/>
      <c r="E152" s="468">
        <f t="shared" si="11"/>
        <v>3</v>
      </c>
      <c r="F152" s="470" t="s">
        <v>657</v>
      </c>
      <c r="G152" s="94">
        <v>43241</v>
      </c>
      <c r="H152" s="468" t="s">
        <v>962</v>
      </c>
      <c r="I152" s="468" t="s">
        <v>963</v>
      </c>
      <c r="J152" s="468"/>
      <c r="K152" s="56"/>
      <c r="L152" s="468"/>
    </row>
    <row r="153" spans="1:12" s="469" customFormat="1" x14ac:dyDescent="0.25">
      <c r="A153" s="489"/>
      <c r="B153" s="496"/>
      <c r="C153" s="470" t="s">
        <v>33</v>
      </c>
      <c r="D153" s="124"/>
      <c r="E153" s="468">
        <f>E152+1</f>
        <v>4</v>
      </c>
      <c r="F153" s="470" t="s">
        <v>657</v>
      </c>
      <c r="G153" s="94">
        <v>43241</v>
      </c>
      <c r="H153" s="468" t="s">
        <v>962</v>
      </c>
      <c r="I153" s="468" t="s">
        <v>963</v>
      </c>
      <c r="J153" s="468"/>
      <c r="K153" s="56"/>
      <c r="L153" s="468"/>
    </row>
    <row r="154" spans="1:12" s="469" customFormat="1" x14ac:dyDescent="0.25">
      <c r="A154" s="490"/>
      <c r="B154" s="495"/>
      <c r="C154" s="470" t="s">
        <v>69</v>
      </c>
      <c r="D154" s="124"/>
      <c r="E154" s="468">
        <f t="shared" si="11"/>
        <v>5</v>
      </c>
      <c r="F154" s="470" t="s">
        <v>79</v>
      </c>
      <c r="G154" s="94">
        <v>43237</v>
      </c>
      <c r="H154" s="468" t="s">
        <v>962</v>
      </c>
      <c r="I154" s="468" t="s">
        <v>963</v>
      </c>
      <c r="J154" s="468"/>
      <c r="K154" s="56"/>
      <c r="L154" s="468"/>
    </row>
    <row r="155" spans="1:12" s="469" customFormat="1" x14ac:dyDescent="0.25">
      <c r="A155" s="488">
        <v>18</v>
      </c>
      <c r="B155" s="494" t="s">
        <v>668</v>
      </c>
      <c r="C155" s="470" t="s">
        <v>67</v>
      </c>
      <c r="D155" s="124"/>
      <c r="E155" s="468">
        <v>1</v>
      </c>
      <c r="F155" s="470" t="s">
        <v>657</v>
      </c>
      <c r="G155" s="94">
        <v>43238</v>
      </c>
      <c r="H155" s="468" t="s">
        <v>962</v>
      </c>
      <c r="I155" s="468" t="s">
        <v>963</v>
      </c>
      <c r="J155" s="468"/>
      <c r="K155" s="56"/>
      <c r="L155" s="468"/>
    </row>
    <row r="156" spans="1:12" s="469" customFormat="1" x14ac:dyDescent="0.25">
      <c r="A156" s="489"/>
      <c r="B156" s="496"/>
      <c r="C156" s="470" t="s">
        <v>32</v>
      </c>
      <c r="D156" s="124"/>
      <c r="E156" s="468">
        <f t="shared" ref="E156:E157" si="12">E155+1</f>
        <v>2</v>
      </c>
      <c r="F156" s="470" t="s">
        <v>657</v>
      </c>
      <c r="G156" s="94">
        <v>43241</v>
      </c>
      <c r="H156" s="468" t="s">
        <v>962</v>
      </c>
      <c r="I156" s="468" t="s">
        <v>963</v>
      </c>
      <c r="J156" s="468"/>
      <c r="K156" s="56"/>
      <c r="L156" s="468"/>
    </row>
    <row r="157" spans="1:12" s="469" customFormat="1" x14ac:dyDescent="0.25">
      <c r="A157" s="489"/>
      <c r="B157" s="496"/>
      <c r="C157" s="470" t="s">
        <v>307</v>
      </c>
      <c r="D157" s="124"/>
      <c r="E157" s="468">
        <f t="shared" si="12"/>
        <v>3</v>
      </c>
      <c r="F157" s="470" t="s">
        <v>657</v>
      </c>
      <c r="G157" s="94">
        <v>43241</v>
      </c>
      <c r="H157" s="468" t="s">
        <v>962</v>
      </c>
      <c r="I157" s="468" t="s">
        <v>963</v>
      </c>
      <c r="J157" s="468"/>
      <c r="K157" s="56"/>
      <c r="L157" s="468"/>
    </row>
    <row r="158" spans="1:12" s="469" customFormat="1" x14ac:dyDescent="0.25">
      <c r="A158" s="489"/>
      <c r="B158" s="496"/>
      <c r="C158" s="470" t="s">
        <v>33</v>
      </c>
      <c r="D158" s="124"/>
      <c r="E158" s="468">
        <f>E157+1</f>
        <v>4</v>
      </c>
      <c r="F158" s="470" t="s">
        <v>657</v>
      </c>
      <c r="G158" s="94">
        <v>43241</v>
      </c>
      <c r="H158" s="468" t="s">
        <v>962</v>
      </c>
      <c r="I158" s="468" t="s">
        <v>963</v>
      </c>
      <c r="J158" s="468"/>
      <c r="K158" s="56"/>
      <c r="L158" s="468"/>
    </row>
    <row r="159" spans="1:12" s="469" customFormat="1" x14ac:dyDescent="0.25">
      <c r="A159" s="490"/>
      <c r="B159" s="495"/>
      <c r="C159" s="470" t="s">
        <v>69</v>
      </c>
      <c r="D159" s="124"/>
      <c r="E159" s="468">
        <f t="shared" ref="E159" si="13">E158+1</f>
        <v>5</v>
      </c>
      <c r="F159" s="470" t="s">
        <v>79</v>
      </c>
      <c r="G159" s="94">
        <v>43237</v>
      </c>
      <c r="H159" s="468" t="s">
        <v>962</v>
      </c>
      <c r="I159" s="468" t="s">
        <v>963</v>
      </c>
      <c r="J159" s="468"/>
      <c r="K159" s="56"/>
      <c r="L159" s="468"/>
    </row>
    <row r="160" spans="1:12" s="469" customFormat="1" x14ac:dyDescent="0.25">
      <c r="A160" s="488">
        <v>19</v>
      </c>
      <c r="B160" s="494" t="s">
        <v>669</v>
      </c>
      <c r="C160" s="470" t="s">
        <v>67</v>
      </c>
      <c r="D160" s="124"/>
      <c r="E160" s="468">
        <v>1</v>
      </c>
      <c r="F160" s="470" t="s">
        <v>657</v>
      </c>
      <c r="G160" s="94">
        <v>43238</v>
      </c>
      <c r="H160" s="468" t="s">
        <v>962</v>
      </c>
      <c r="I160" s="468" t="s">
        <v>963</v>
      </c>
      <c r="J160" s="468"/>
      <c r="K160" s="56"/>
      <c r="L160" s="468"/>
    </row>
    <row r="161" spans="1:12" s="469" customFormat="1" x14ac:dyDescent="0.25">
      <c r="A161" s="489"/>
      <c r="B161" s="496"/>
      <c r="C161" s="470" t="s">
        <v>32</v>
      </c>
      <c r="D161" s="124"/>
      <c r="E161" s="468">
        <f t="shared" ref="E161:E162" si="14">E160+1</f>
        <v>2</v>
      </c>
      <c r="F161" s="470" t="s">
        <v>657</v>
      </c>
      <c r="G161" s="94">
        <v>43241</v>
      </c>
      <c r="H161" s="468" t="s">
        <v>962</v>
      </c>
      <c r="I161" s="468" t="s">
        <v>963</v>
      </c>
      <c r="J161" s="468"/>
      <c r="K161" s="56"/>
      <c r="L161" s="468"/>
    </row>
    <row r="162" spans="1:12" s="469" customFormat="1" x14ac:dyDescent="0.25">
      <c r="A162" s="489"/>
      <c r="B162" s="496"/>
      <c r="C162" s="470" t="s">
        <v>307</v>
      </c>
      <c r="D162" s="124"/>
      <c r="E162" s="468">
        <f t="shared" si="14"/>
        <v>3</v>
      </c>
      <c r="F162" s="470" t="s">
        <v>657</v>
      </c>
      <c r="G162" s="94">
        <v>43241</v>
      </c>
      <c r="H162" s="468" t="s">
        <v>962</v>
      </c>
      <c r="I162" s="468" t="s">
        <v>963</v>
      </c>
      <c r="J162" s="468"/>
      <c r="K162" s="56"/>
      <c r="L162" s="468"/>
    </row>
    <row r="163" spans="1:12" s="469" customFormat="1" x14ac:dyDescent="0.25">
      <c r="A163" s="489"/>
      <c r="B163" s="496"/>
      <c r="C163" s="470" t="s">
        <v>33</v>
      </c>
      <c r="D163" s="124"/>
      <c r="E163" s="468">
        <f>E162+1</f>
        <v>4</v>
      </c>
      <c r="F163" s="470" t="s">
        <v>657</v>
      </c>
      <c r="G163" s="94">
        <v>43241</v>
      </c>
      <c r="H163" s="468" t="s">
        <v>962</v>
      </c>
      <c r="I163" s="468" t="s">
        <v>963</v>
      </c>
      <c r="J163" s="468"/>
      <c r="K163" s="56"/>
      <c r="L163" s="468"/>
    </row>
    <row r="164" spans="1:12" s="469" customFormat="1" x14ac:dyDescent="0.25">
      <c r="A164" s="490"/>
      <c r="B164" s="495"/>
      <c r="C164" s="470" t="s">
        <v>69</v>
      </c>
      <c r="D164" s="124"/>
      <c r="E164" s="468">
        <f t="shared" ref="E164" si="15">E163+1</f>
        <v>5</v>
      </c>
      <c r="F164" s="470" t="s">
        <v>79</v>
      </c>
      <c r="G164" s="94">
        <v>43237</v>
      </c>
      <c r="H164" s="468" t="s">
        <v>962</v>
      </c>
      <c r="I164" s="468" t="s">
        <v>963</v>
      </c>
      <c r="J164" s="468"/>
      <c r="K164" s="56"/>
      <c r="L164" s="468"/>
    </row>
    <row r="165" spans="1:12" s="469" customFormat="1" x14ac:dyDescent="0.25">
      <c r="A165" s="488">
        <v>20</v>
      </c>
      <c r="B165" s="494" t="s">
        <v>670</v>
      </c>
      <c r="C165" s="470" t="s">
        <v>67</v>
      </c>
      <c r="D165" s="124"/>
      <c r="E165" s="468">
        <v>1</v>
      </c>
      <c r="F165" s="470" t="s">
        <v>657</v>
      </c>
      <c r="G165" s="94">
        <v>43238</v>
      </c>
      <c r="H165" s="468" t="s">
        <v>962</v>
      </c>
      <c r="I165" s="468" t="s">
        <v>963</v>
      </c>
      <c r="J165" s="468"/>
      <c r="K165" s="56"/>
      <c r="L165" s="468"/>
    </row>
    <row r="166" spans="1:12" s="469" customFormat="1" x14ac:dyDescent="0.25">
      <c r="A166" s="489"/>
      <c r="B166" s="496"/>
      <c r="C166" s="470" t="s">
        <v>32</v>
      </c>
      <c r="D166" s="124"/>
      <c r="E166" s="468">
        <f t="shared" ref="E166:E167" si="16">E165+1</f>
        <v>2</v>
      </c>
      <c r="F166" s="470" t="s">
        <v>657</v>
      </c>
      <c r="G166" s="94">
        <v>43241</v>
      </c>
      <c r="H166" s="468" t="s">
        <v>962</v>
      </c>
      <c r="I166" s="468" t="s">
        <v>963</v>
      </c>
      <c r="J166" s="468"/>
      <c r="K166" s="56"/>
      <c r="L166" s="468"/>
    </row>
    <row r="167" spans="1:12" s="469" customFormat="1" x14ac:dyDescent="0.25">
      <c r="A167" s="489"/>
      <c r="B167" s="496"/>
      <c r="C167" s="470" t="s">
        <v>307</v>
      </c>
      <c r="D167" s="124"/>
      <c r="E167" s="468">
        <f t="shared" si="16"/>
        <v>3</v>
      </c>
      <c r="F167" s="470" t="s">
        <v>657</v>
      </c>
      <c r="G167" s="94">
        <v>43241</v>
      </c>
      <c r="H167" s="468" t="s">
        <v>962</v>
      </c>
      <c r="I167" s="468" t="s">
        <v>963</v>
      </c>
      <c r="J167" s="468"/>
      <c r="K167" s="56"/>
      <c r="L167" s="468"/>
    </row>
    <row r="168" spans="1:12" s="469" customFormat="1" x14ac:dyDescent="0.25">
      <c r="A168" s="489"/>
      <c r="B168" s="496"/>
      <c r="C168" s="470" t="s">
        <v>33</v>
      </c>
      <c r="D168" s="124"/>
      <c r="E168" s="468">
        <f>E167+1</f>
        <v>4</v>
      </c>
      <c r="F168" s="470" t="s">
        <v>657</v>
      </c>
      <c r="G168" s="94">
        <v>43241</v>
      </c>
      <c r="H168" s="468" t="s">
        <v>962</v>
      </c>
      <c r="I168" s="468" t="s">
        <v>963</v>
      </c>
      <c r="J168" s="468"/>
      <c r="K168" s="56"/>
      <c r="L168" s="468"/>
    </row>
    <row r="169" spans="1:12" s="469" customFormat="1" x14ac:dyDescent="0.25">
      <c r="A169" s="490"/>
      <c r="B169" s="495"/>
      <c r="C169" s="470" t="s">
        <v>69</v>
      </c>
      <c r="D169" s="124"/>
      <c r="E169" s="468">
        <f t="shared" ref="E169" si="17">E168+1</f>
        <v>5</v>
      </c>
      <c r="F169" s="470" t="s">
        <v>79</v>
      </c>
      <c r="G169" s="94">
        <v>43237</v>
      </c>
      <c r="H169" s="468" t="s">
        <v>962</v>
      </c>
      <c r="I169" s="468" t="s">
        <v>963</v>
      </c>
      <c r="J169" s="468"/>
      <c r="K169" s="56"/>
      <c r="L169" s="468"/>
    </row>
    <row r="170" spans="1:12" s="469" customFormat="1" x14ac:dyDescent="0.25">
      <c r="A170" s="488">
        <v>21</v>
      </c>
      <c r="B170" s="494" t="s">
        <v>671</v>
      </c>
      <c r="C170" s="470" t="s">
        <v>67</v>
      </c>
      <c r="D170" s="124"/>
      <c r="E170" s="468">
        <v>1</v>
      </c>
      <c r="F170" s="470" t="s">
        <v>657</v>
      </c>
      <c r="G170" s="94">
        <v>43238</v>
      </c>
      <c r="H170" s="468" t="s">
        <v>962</v>
      </c>
      <c r="I170" s="468" t="s">
        <v>963</v>
      </c>
      <c r="J170" s="468"/>
      <c r="K170" s="56"/>
      <c r="L170" s="468"/>
    </row>
    <row r="171" spans="1:12" s="469" customFormat="1" x14ac:dyDescent="0.25">
      <c r="A171" s="489"/>
      <c r="B171" s="496"/>
      <c r="C171" s="470" t="s">
        <v>32</v>
      </c>
      <c r="D171" s="124"/>
      <c r="E171" s="468">
        <f t="shared" ref="E171:E172" si="18">E170+1</f>
        <v>2</v>
      </c>
      <c r="F171" s="470" t="s">
        <v>657</v>
      </c>
      <c r="G171" s="94">
        <v>43241</v>
      </c>
      <c r="H171" s="468" t="s">
        <v>962</v>
      </c>
      <c r="I171" s="468" t="s">
        <v>963</v>
      </c>
      <c r="J171" s="468"/>
      <c r="K171" s="56"/>
      <c r="L171" s="468"/>
    </row>
    <row r="172" spans="1:12" s="469" customFormat="1" x14ac:dyDescent="0.25">
      <c r="A172" s="489"/>
      <c r="B172" s="496"/>
      <c r="C172" s="470" t="s">
        <v>307</v>
      </c>
      <c r="D172" s="124"/>
      <c r="E172" s="468">
        <f t="shared" si="18"/>
        <v>3</v>
      </c>
      <c r="F172" s="470" t="s">
        <v>657</v>
      </c>
      <c r="G172" s="94">
        <v>43241</v>
      </c>
      <c r="H172" s="468" t="s">
        <v>962</v>
      </c>
      <c r="I172" s="468" t="s">
        <v>963</v>
      </c>
      <c r="J172" s="468"/>
      <c r="K172" s="56"/>
      <c r="L172" s="468"/>
    </row>
    <row r="173" spans="1:12" s="469" customFormat="1" x14ac:dyDescent="0.25">
      <c r="A173" s="489"/>
      <c r="B173" s="496"/>
      <c r="C173" s="470" t="s">
        <v>33</v>
      </c>
      <c r="D173" s="124"/>
      <c r="E173" s="468">
        <f>E172+1</f>
        <v>4</v>
      </c>
      <c r="F173" s="470" t="s">
        <v>657</v>
      </c>
      <c r="G173" s="94">
        <v>43241</v>
      </c>
      <c r="H173" s="468" t="s">
        <v>962</v>
      </c>
      <c r="I173" s="468" t="s">
        <v>963</v>
      </c>
      <c r="J173" s="468"/>
      <c r="K173" s="56"/>
      <c r="L173" s="468"/>
    </row>
    <row r="174" spans="1:12" s="469" customFormat="1" x14ac:dyDescent="0.25">
      <c r="A174" s="490"/>
      <c r="B174" s="495"/>
      <c r="C174" s="470" t="s">
        <v>69</v>
      </c>
      <c r="D174" s="124"/>
      <c r="E174" s="468">
        <f t="shared" ref="E174" si="19">E173+1</f>
        <v>5</v>
      </c>
      <c r="F174" s="470" t="s">
        <v>79</v>
      </c>
      <c r="G174" s="94">
        <v>43237</v>
      </c>
      <c r="H174" s="468" t="s">
        <v>962</v>
      </c>
      <c r="I174" s="468" t="s">
        <v>963</v>
      </c>
      <c r="J174" s="468"/>
      <c r="K174" s="56"/>
      <c r="L174" s="468"/>
    </row>
    <row r="175" spans="1:12" s="469" customFormat="1" x14ac:dyDescent="0.25">
      <c r="A175" s="488">
        <v>22</v>
      </c>
      <c r="B175" s="494" t="s">
        <v>672</v>
      </c>
      <c r="C175" s="470" t="s">
        <v>67</v>
      </c>
      <c r="D175" s="124"/>
      <c r="E175" s="468">
        <v>1</v>
      </c>
      <c r="F175" s="470" t="s">
        <v>657</v>
      </c>
      <c r="G175" s="94">
        <v>43238</v>
      </c>
      <c r="H175" s="468" t="s">
        <v>962</v>
      </c>
      <c r="I175" s="468" t="s">
        <v>963</v>
      </c>
      <c r="J175" s="468"/>
      <c r="K175" s="56"/>
      <c r="L175" s="468"/>
    </row>
    <row r="176" spans="1:12" s="469" customFormat="1" x14ac:dyDescent="0.25">
      <c r="A176" s="489"/>
      <c r="B176" s="496"/>
      <c r="C176" s="470" t="s">
        <v>32</v>
      </c>
      <c r="D176" s="124"/>
      <c r="E176" s="468">
        <f t="shared" si="11"/>
        <v>2</v>
      </c>
      <c r="F176" s="470" t="s">
        <v>657</v>
      </c>
      <c r="G176" s="94">
        <v>43241</v>
      </c>
      <c r="H176" s="468" t="s">
        <v>962</v>
      </c>
      <c r="I176" s="468" t="s">
        <v>963</v>
      </c>
      <c r="J176" s="468"/>
      <c r="K176" s="56"/>
      <c r="L176" s="468"/>
    </row>
    <row r="177" spans="1:12" s="469" customFormat="1" x14ac:dyDescent="0.25">
      <c r="A177" s="489"/>
      <c r="B177" s="496"/>
      <c r="C177" s="470" t="s">
        <v>307</v>
      </c>
      <c r="D177" s="124"/>
      <c r="E177" s="468">
        <f t="shared" si="11"/>
        <v>3</v>
      </c>
      <c r="F177" s="470" t="s">
        <v>657</v>
      </c>
      <c r="G177" s="94">
        <v>43241</v>
      </c>
      <c r="H177" s="468" t="s">
        <v>962</v>
      </c>
      <c r="I177" s="468" t="s">
        <v>963</v>
      </c>
      <c r="J177" s="468"/>
      <c r="K177" s="56"/>
      <c r="L177" s="468"/>
    </row>
    <row r="178" spans="1:12" s="469" customFormat="1" x14ac:dyDescent="0.25">
      <c r="A178" s="489"/>
      <c r="B178" s="496"/>
      <c r="C178" s="470" t="s">
        <v>33</v>
      </c>
      <c r="D178" s="124"/>
      <c r="E178" s="468">
        <f>E177+1</f>
        <v>4</v>
      </c>
      <c r="F178" s="470" t="s">
        <v>657</v>
      </c>
      <c r="G178" s="94">
        <v>43241</v>
      </c>
      <c r="H178" s="468" t="s">
        <v>962</v>
      </c>
      <c r="I178" s="468" t="s">
        <v>963</v>
      </c>
      <c r="J178" s="468"/>
      <c r="K178" s="56"/>
      <c r="L178" s="468"/>
    </row>
    <row r="179" spans="1:12" s="469" customFormat="1" x14ac:dyDescent="0.25">
      <c r="A179" s="490"/>
      <c r="B179" s="495"/>
      <c r="C179" s="470" t="s">
        <v>69</v>
      </c>
      <c r="D179" s="124"/>
      <c r="E179" s="468">
        <f t="shared" si="11"/>
        <v>5</v>
      </c>
      <c r="F179" s="470" t="s">
        <v>79</v>
      </c>
      <c r="G179" s="94">
        <v>43237</v>
      </c>
      <c r="H179" s="468" t="s">
        <v>962</v>
      </c>
      <c r="I179" s="468" t="s">
        <v>963</v>
      </c>
      <c r="J179" s="468"/>
      <c r="K179" s="56"/>
      <c r="L179" s="468"/>
    </row>
    <row r="180" spans="1:12" s="469" customFormat="1" x14ac:dyDescent="0.25">
      <c r="A180" s="488">
        <v>23</v>
      </c>
      <c r="B180" s="494" t="s">
        <v>673</v>
      </c>
      <c r="C180" s="470" t="s">
        <v>67</v>
      </c>
      <c r="D180" s="124"/>
      <c r="E180" s="468">
        <v>1</v>
      </c>
      <c r="F180" s="470" t="s">
        <v>657</v>
      </c>
      <c r="G180" s="94">
        <v>43238</v>
      </c>
      <c r="H180" s="468" t="s">
        <v>962</v>
      </c>
      <c r="I180" s="468" t="s">
        <v>963</v>
      </c>
      <c r="J180" s="468"/>
      <c r="K180" s="56"/>
      <c r="L180" s="468"/>
    </row>
    <row r="181" spans="1:12" s="469" customFormat="1" x14ac:dyDescent="0.25">
      <c r="A181" s="489"/>
      <c r="B181" s="496"/>
      <c r="C181" s="470" t="s">
        <v>32</v>
      </c>
      <c r="D181" s="124"/>
      <c r="E181" s="468">
        <f t="shared" si="11"/>
        <v>2</v>
      </c>
      <c r="F181" s="470" t="s">
        <v>657</v>
      </c>
      <c r="G181" s="94">
        <v>43241</v>
      </c>
      <c r="H181" s="468" t="s">
        <v>962</v>
      </c>
      <c r="I181" s="468" t="s">
        <v>963</v>
      </c>
      <c r="J181" s="468"/>
      <c r="K181" s="56"/>
      <c r="L181" s="468"/>
    </row>
    <row r="182" spans="1:12" s="469" customFormat="1" x14ac:dyDescent="0.25">
      <c r="A182" s="489"/>
      <c r="B182" s="496"/>
      <c r="C182" s="470" t="s">
        <v>307</v>
      </c>
      <c r="D182" s="124"/>
      <c r="E182" s="468">
        <f t="shared" si="11"/>
        <v>3</v>
      </c>
      <c r="F182" s="470" t="s">
        <v>657</v>
      </c>
      <c r="G182" s="94">
        <v>43241</v>
      </c>
      <c r="H182" s="468" t="s">
        <v>962</v>
      </c>
      <c r="I182" s="468" t="s">
        <v>963</v>
      </c>
      <c r="J182" s="468"/>
      <c r="K182" s="56"/>
      <c r="L182" s="468"/>
    </row>
    <row r="183" spans="1:12" s="469" customFormat="1" x14ac:dyDescent="0.25">
      <c r="A183" s="489"/>
      <c r="B183" s="496"/>
      <c r="C183" s="470" t="s">
        <v>33</v>
      </c>
      <c r="D183" s="124"/>
      <c r="E183" s="468">
        <f>E182+1</f>
        <v>4</v>
      </c>
      <c r="F183" s="470" t="s">
        <v>657</v>
      </c>
      <c r="G183" s="94">
        <v>43241</v>
      </c>
      <c r="H183" s="468" t="s">
        <v>962</v>
      </c>
      <c r="I183" s="468" t="s">
        <v>963</v>
      </c>
      <c r="J183" s="468"/>
      <c r="K183" s="56"/>
      <c r="L183" s="468"/>
    </row>
    <row r="184" spans="1:12" s="469" customFormat="1" x14ac:dyDescent="0.25">
      <c r="A184" s="490"/>
      <c r="B184" s="495"/>
      <c r="C184" s="470" t="s">
        <v>69</v>
      </c>
      <c r="D184" s="124"/>
      <c r="E184" s="468">
        <f t="shared" si="11"/>
        <v>5</v>
      </c>
      <c r="F184" s="470" t="s">
        <v>79</v>
      </c>
      <c r="G184" s="94">
        <v>43237</v>
      </c>
      <c r="H184" s="468" t="s">
        <v>962</v>
      </c>
      <c r="I184" s="468" t="s">
        <v>963</v>
      </c>
      <c r="J184" s="468"/>
      <c r="K184" s="56"/>
      <c r="L184" s="468"/>
    </row>
    <row r="185" spans="1:12" s="469" customFormat="1" x14ac:dyDescent="0.25">
      <c r="A185" s="488">
        <v>24</v>
      </c>
      <c r="B185" s="494" t="s">
        <v>674</v>
      </c>
      <c r="C185" s="470" t="s">
        <v>67</v>
      </c>
      <c r="D185" s="124"/>
      <c r="E185" s="468">
        <v>1</v>
      </c>
      <c r="F185" s="470" t="s">
        <v>657</v>
      </c>
      <c r="G185" s="94">
        <v>43238</v>
      </c>
      <c r="H185" s="468" t="s">
        <v>962</v>
      </c>
      <c r="I185" s="468" t="s">
        <v>963</v>
      </c>
      <c r="J185" s="468"/>
      <c r="K185" s="56"/>
      <c r="L185" s="468"/>
    </row>
    <row r="186" spans="1:12" s="469" customFormat="1" x14ac:dyDescent="0.25">
      <c r="A186" s="489"/>
      <c r="B186" s="496"/>
      <c r="C186" s="470" t="s">
        <v>32</v>
      </c>
      <c r="D186" s="124"/>
      <c r="E186" s="468">
        <f t="shared" si="11"/>
        <v>2</v>
      </c>
      <c r="F186" s="470" t="s">
        <v>657</v>
      </c>
      <c r="G186" s="94">
        <v>43241</v>
      </c>
      <c r="H186" s="468" t="s">
        <v>962</v>
      </c>
      <c r="I186" s="468" t="s">
        <v>963</v>
      </c>
      <c r="J186" s="468"/>
      <c r="K186" s="56"/>
      <c r="L186" s="468"/>
    </row>
    <row r="187" spans="1:12" s="469" customFormat="1" x14ac:dyDescent="0.25">
      <c r="A187" s="489"/>
      <c r="B187" s="496"/>
      <c r="C187" s="470" t="s">
        <v>307</v>
      </c>
      <c r="D187" s="124"/>
      <c r="E187" s="468">
        <f t="shared" si="11"/>
        <v>3</v>
      </c>
      <c r="F187" s="470" t="s">
        <v>657</v>
      </c>
      <c r="G187" s="94">
        <v>43241</v>
      </c>
      <c r="H187" s="468" t="s">
        <v>962</v>
      </c>
      <c r="I187" s="468" t="s">
        <v>963</v>
      </c>
      <c r="J187" s="468"/>
      <c r="K187" s="56"/>
      <c r="L187" s="468"/>
    </row>
    <row r="188" spans="1:12" s="469" customFormat="1" x14ac:dyDescent="0.25">
      <c r="A188" s="489"/>
      <c r="B188" s="496"/>
      <c r="C188" s="470" t="s">
        <v>33</v>
      </c>
      <c r="D188" s="124"/>
      <c r="E188" s="468">
        <f>E187+1</f>
        <v>4</v>
      </c>
      <c r="F188" s="470" t="s">
        <v>657</v>
      </c>
      <c r="G188" s="94">
        <v>43241</v>
      </c>
      <c r="H188" s="468" t="s">
        <v>962</v>
      </c>
      <c r="I188" s="468" t="s">
        <v>963</v>
      </c>
      <c r="J188" s="468"/>
      <c r="K188" s="56"/>
      <c r="L188" s="468"/>
    </row>
    <row r="189" spans="1:12" s="469" customFormat="1" x14ac:dyDescent="0.25">
      <c r="A189" s="490"/>
      <c r="B189" s="495"/>
      <c r="C189" s="470" t="s">
        <v>69</v>
      </c>
      <c r="D189" s="124"/>
      <c r="E189" s="468">
        <f t="shared" si="11"/>
        <v>5</v>
      </c>
      <c r="F189" s="470" t="s">
        <v>79</v>
      </c>
      <c r="G189" s="94">
        <v>43237</v>
      </c>
      <c r="H189" s="468" t="s">
        <v>962</v>
      </c>
      <c r="I189" s="468" t="s">
        <v>963</v>
      </c>
      <c r="J189" s="468"/>
      <c r="K189" s="56"/>
      <c r="L189" s="468"/>
    </row>
    <row r="190" spans="1:12" s="469" customFormat="1" x14ac:dyDescent="0.25">
      <c r="A190" s="488">
        <v>25</v>
      </c>
      <c r="B190" s="494" t="s">
        <v>675</v>
      </c>
      <c r="C190" s="470" t="s">
        <v>67</v>
      </c>
      <c r="D190" s="124"/>
      <c r="E190" s="468">
        <v>1</v>
      </c>
      <c r="F190" s="470" t="s">
        <v>657</v>
      </c>
      <c r="G190" s="94">
        <v>43238</v>
      </c>
      <c r="H190" s="468" t="s">
        <v>962</v>
      </c>
      <c r="I190" s="468" t="s">
        <v>963</v>
      </c>
      <c r="J190" s="468"/>
      <c r="K190" s="56"/>
      <c r="L190" s="468"/>
    </row>
    <row r="191" spans="1:12" s="469" customFormat="1" x14ac:dyDescent="0.25">
      <c r="A191" s="489"/>
      <c r="B191" s="496"/>
      <c r="C191" s="470" t="s">
        <v>32</v>
      </c>
      <c r="D191" s="124"/>
      <c r="E191" s="468">
        <f t="shared" si="11"/>
        <v>2</v>
      </c>
      <c r="F191" s="470" t="s">
        <v>657</v>
      </c>
      <c r="G191" s="94">
        <v>43241</v>
      </c>
      <c r="H191" s="468" t="s">
        <v>962</v>
      </c>
      <c r="I191" s="468" t="s">
        <v>963</v>
      </c>
      <c r="J191" s="468"/>
      <c r="K191" s="56"/>
      <c r="L191" s="468"/>
    </row>
    <row r="192" spans="1:12" s="469" customFormat="1" x14ac:dyDescent="0.25">
      <c r="A192" s="489"/>
      <c r="B192" s="496"/>
      <c r="C192" s="470" t="s">
        <v>307</v>
      </c>
      <c r="D192" s="124"/>
      <c r="E192" s="468">
        <f t="shared" si="11"/>
        <v>3</v>
      </c>
      <c r="F192" s="470" t="s">
        <v>657</v>
      </c>
      <c r="G192" s="94">
        <v>43241</v>
      </c>
      <c r="H192" s="468" t="s">
        <v>962</v>
      </c>
      <c r="I192" s="468" t="s">
        <v>963</v>
      </c>
      <c r="J192" s="468"/>
      <c r="K192" s="56"/>
      <c r="L192" s="468"/>
    </row>
    <row r="193" spans="1:12" s="469" customFormat="1" x14ac:dyDescent="0.25">
      <c r="A193" s="489"/>
      <c r="B193" s="496"/>
      <c r="C193" s="470" t="s">
        <v>33</v>
      </c>
      <c r="D193" s="124"/>
      <c r="E193" s="468">
        <f>E192+1</f>
        <v>4</v>
      </c>
      <c r="F193" s="470" t="s">
        <v>657</v>
      </c>
      <c r="G193" s="94">
        <v>43241</v>
      </c>
      <c r="H193" s="468" t="s">
        <v>962</v>
      </c>
      <c r="I193" s="468" t="s">
        <v>963</v>
      </c>
      <c r="J193" s="468"/>
      <c r="K193" s="56"/>
      <c r="L193" s="468"/>
    </row>
    <row r="194" spans="1:12" s="469" customFormat="1" x14ac:dyDescent="0.25">
      <c r="A194" s="490"/>
      <c r="B194" s="495"/>
      <c r="C194" s="470" t="s">
        <v>69</v>
      </c>
      <c r="D194" s="124"/>
      <c r="E194" s="468">
        <f t="shared" si="11"/>
        <v>5</v>
      </c>
      <c r="F194" s="470" t="s">
        <v>79</v>
      </c>
      <c r="G194" s="94">
        <v>43237</v>
      </c>
      <c r="H194" s="468" t="s">
        <v>962</v>
      </c>
      <c r="I194" s="468" t="s">
        <v>963</v>
      </c>
      <c r="J194" s="468"/>
      <c r="K194" s="56"/>
      <c r="L194" s="468"/>
    </row>
    <row r="195" spans="1:12" s="469" customFormat="1" x14ac:dyDescent="0.25">
      <c r="A195" s="488">
        <v>26</v>
      </c>
      <c r="B195" s="497" t="s">
        <v>1534</v>
      </c>
      <c r="C195" s="473" t="s">
        <v>67</v>
      </c>
      <c r="D195" s="67"/>
      <c r="E195" s="471">
        <v>1</v>
      </c>
      <c r="F195" s="473" t="s">
        <v>657</v>
      </c>
      <c r="G195" s="94">
        <v>43238</v>
      </c>
      <c r="H195" s="468" t="s">
        <v>962</v>
      </c>
      <c r="I195" s="468" t="s">
        <v>963</v>
      </c>
      <c r="J195" s="468"/>
      <c r="K195" s="56"/>
      <c r="L195" s="468"/>
    </row>
    <row r="196" spans="1:12" s="469" customFormat="1" x14ac:dyDescent="0.25">
      <c r="A196" s="489"/>
      <c r="B196" s="498"/>
      <c r="C196" s="473" t="s">
        <v>32</v>
      </c>
      <c r="D196" s="67"/>
      <c r="E196" s="471">
        <f t="shared" si="11"/>
        <v>2</v>
      </c>
      <c r="F196" s="478" t="s">
        <v>79</v>
      </c>
      <c r="G196" s="94">
        <v>43244</v>
      </c>
      <c r="H196" s="468" t="s">
        <v>962</v>
      </c>
      <c r="I196" s="468" t="s">
        <v>963</v>
      </c>
      <c r="J196" s="468"/>
      <c r="K196" s="56"/>
      <c r="L196" s="468"/>
    </row>
    <row r="197" spans="1:12" s="469" customFormat="1" x14ac:dyDescent="0.25">
      <c r="A197" s="489"/>
      <c r="B197" s="498"/>
      <c r="C197" s="473" t="s">
        <v>307</v>
      </c>
      <c r="D197" s="67"/>
      <c r="E197" s="471">
        <f t="shared" si="11"/>
        <v>3</v>
      </c>
      <c r="F197" s="479" t="s">
        <v>1410</v>
      </c>
      <c r="G197" s="94">
        <v>43244</v>
      </c>
      <c r="H197" s="468" t="s">
        <v>962</v>
      </c>
      <c r="I197" s="468" t="s">
        <v>963</v>
      </c>
      <c r="J197" s="468"/>
      <c r="K197" s="56"/>
      <c r="L197" s="468"/>
    </row>
    <row r="198" spans="1:12" s="469" customFormat="1" x14ac:dyDescent="0.25">
      <c r="A198" s="489"/>
      <c r="B198" s="498"/>
      <c r="C198" s="473" t="s">
        <v>33</v>
      </c>
      <c r="D198" s="67"/>
      <c r="E198" s="471">
        <f>E197+1</f>
        <v>4</v>
      </c>
      <c r="F198" s="479" t="s">
        <v>1410</v>
      </c>
      <c r="G198" s="94">
        <v>43244</v>
      </c>
      <c r="H198" s="468" t="s">
        <v>962</v>
      </c>
      <c r="I198" s="468" t="s">
        <v>963</v>
      </c>
      <c r="J198" s="468"/>
      <c r="K198" s="56"/>
      <c r="L198" s="468"/>
    </row>
    <row r="199" spans="1:12" s="469" customFormat="1" x14ac:dyDescent="0.25">
      <c r="A199" s="490"/>
      <c r="B199" s="499"/>
      <c r="C199" s="473" t="s">
        <v>69</v>
      </c>
      <c r="D199" s="67"/>
      <c r="E199" s="471">
        <f t="shared" si="11"/>
        <v>5</v>
      </c>
      <c r="F199" s="479" t="s">
        <v>1410</v>
      </c>
      <c r="G199" s="94">
        <v>43244</v>
      </c>
      <c r="H199" s="468" t="s">
        <v>962</v>
      </c>
      <c r="I199" s="468" t="s">
        <v>963</v>
      </c>
      <c r="J199" s="468"/>
      <c r="K199" s="56"/>
      <c r="L199" s="468"/>
    </row>
    <row r="200" spans="1:12" s="469" customFormat="1" x14ac:dyDescent="0.25">
      <c r="A200" s="488">
        <v>27</v>
      </c>
      <c r="B200" s="483" t="s">
        <v>1535</v>
      </c>
      <c r="C200" s="473" t="s">
        <v>67</v>
      </c>
      <c r="D200" s="67"/>
      <c r="E200" s="471">
        <v>1</v>
      </c>
      <c r="F200" s="473" t="s">
        <v>657</v>
      </c>
      <c r="G200" s="94">
        <v>43238</v>
      </c>
      <c r="H200" s="468" t="s">
        <v>962</v>
      </c>
      <c r="I200" s="468" t="s">
        <v>963</v>
      </c>
      <c r="J200" s="468"/>
      <c r="K200" s="56"/>
      <c r="L200" s="468"/>
    </row>
    <row r="201" spans="1:12" s="469" customFormat="1" x14ac:dyDescent="0.25">
      <c r="A201" s="489"/>
      <c r="B201" s="484"/>
      <c r="C201" s="473" t="s">
        <v>32</v>
      </c>
      <c r="D201" s="67"/>
      <c r="E201" s="471">
        <f t="shared" si="11"/>
        <v>2</v>
      </c>
      <c r="F201" s="473" t="s">
        <v>657</v>
      </c>
      <c r="G201" s="94">
        <v>43241</v>
      </c>
      <c r="H201" s="468" t="s">
        <v>962</v>
      </c>
      <c r="I201" s="468" t="s">
        <v>963</v>
      </c>
      <c r="J201" s="468">
        <v>17</v>
      </c>
      <c r="K201" s="56">
        <v>43243</v>
      </c>
      <c r="L201" s="468" t="s">
        <v>962</v>
      </c>
    </row>
    <row r="202" spans="1:12" s="469" customFormat="1" x14ac:dyDescent="0.25">
      <c r="A202" s="489"/>
      <c r="B202" s="484"/>
      <c r="C202" s="473" t="s">
        <v>307</v>
      </c>
      <c r="D202" s="67"/>
      <c r="E202" s="471">
        <f t="shared" si="11"/>
        <v>3</v>
      </c>
      <c r="F202" s="473" t="s">
        <v>79</v>
      </c>
      <c r="G202" s="94">
        <v>43241</v>
      </c>
      <c r="H202" s="468" t="s">
        <v>962</v>
      </c>
      <c r="I202" s="468" t="s">
        <v>963</v>
      </c>
      <c r="J202" s="468"/>
      <c r="K202" s="56"/>
      <c r="L202" s="468"/>
    </row>
    <row r="203" spans="1:12" s="469" customFormat="1" x14ac:dyDescent="0.25">
      <c r="A203" s="489"/>
      <c r="B203" s="484"/>
      <c r="C203" s="473" t="s">
        <v>33</v>
      </c>
      <c r="D203" s="67"/>
      <c r="E203" s="471">
        <f>E202+1</f>
        <v>4</v>
      </c>
      <c r="F203" s="139" t="s">
        <v>1410</v>
      </c>
      <c r="G203" s="94">
        <v>43241</v>
      </c>
      <c r="H203" s="468" t="s">
        <v>962</v>
      </c>
      <c r="I203" s="468" t="s">
        <v>963</v>
      </c>
      <c r="J203" s="468">
        <v>17</v>
      </c>
      <c r="K203" s="56">
        <v>43243</v>
      </c>
      <c r="L203" s="468" t="s">
        <v>962</v>
      </c>
    </row>
    <row r="204" spans="1:12" s="469" customFormat="1" x14ac:dyDescent="0.25">
      <c r="A204" s="490"/>
      <c r="B204" s="485"/>
      <c r="C204" s="473" t="s">
        <v>69</v>
      </c>
      <c r="D204" s="67"/>
      <c r="E204" s="471">
        <f t="shared" si="11"/>
        <v>5</v>
      </c>
      <c r="F204" s="473" t="s">
        <v>79</v>
      </c>
      <c r="G204" s="94">
        <v>43237</v>
      </c>
      <c r="H204" s="468" t="s">
        <v>962</v>
      </c>
      <c r="I204" s="468" t="s">
        <v>963</v>
      </c>
      <c r="J204" s="468"/>
      <c r="K204" s="56"/>
      <c r="L204" s="468"/>
    </row>
    <row r="205" spans="1:12" s="469" customFormat="1" x14ac:dyDescent="0.25">
      <c r="A205" s="488">
        <v>28</v>
      </c>
      <c r="B205" s="483" t="s">
        <v>1536</v>
      </c>
      <c r="C205" s="473" t="s">
        <v>67</v>
      </c>
      <c r="D205" s="67"/>
      <c r="E205" s="471">
        <v>1</v>
      </c>
      <c r="F205" s="473" t="s">
        <v>657</v>
      </c>
      <c r="G205" s="94">
        <v>43241</v>
      </c>
      <c r="H205" s="468" t="s">
        <v>962</v>
      </c>
      <c r="I205" s="468" t="s">
        <v>963</v>
      </c>
      <c r="J205" s="468"/>
      <c r="K205" s="56"/>
      <c r="L205" s="468"/>
    </row>
    <row r="206" spans="1:12" s="469" customFormat="1" x14ac:dyDescent="0.25">
      <c r="A206" s="489"/>
      <c r="B206" s="484"/>
      <c r="C206" s="473" t="s">
        <v>32</v>
      </c>
      <c r="D206" s="67"/>
      <c r="E206" s="471">
        <f t="shared" si="11"/>
        <v>2</v>
      </c>
      <c r="F206" s="473" t="s">
        <v>79</v>
      </c>
      <c r="G206" s="94">
        <v>43241</v>
      </c>
      <c r="H206" s="468" t="s">
        <v>962</v>
      </c>
      <c r="I206" s="468" t="s">
        <v>963</v>
      </c>
      <c r="J206" s="468"/>
      <c r="K206" s="56"/>
      <c r="L206" s="468"/>
    </row>
    <row r="207" spans="1:12" s="469" customFormat="1" x14ac:dyDescent="0.25">
      <c r="A207" s="489"/>
      <c r="B207" s="484"/>
      <c r="C207" s="473" t="s">
        <v>307</v>
      </c>
      <c r="D207" s="67"/>
      <c r="E207" s="471">
        <f t="shared" si="11"/>
        <v>3</v>
      </c>
      <c r="F207" s="473" t="s">
        <v>79</v>
      </c>
      <c r="G207" s="94">
        <v>43241</v>
      </c>
      <c r="H207" s="468" t="s">
        <v>962</v>
      </c>
      <c r="I207" s="468" t="s">
        <v>963</v>
      </c>
      <c r="J207" s="468"/>
      <c r="K207" s="56"/>
      <c r="L207" s="468"/>
    </row>
    <row r="208" spans="1:12" s="469" customFormat="1" x14ac:dyDescent="0.25">
      <c r="A208" s="489"/>
      <c r="B208" s="484"/>
      <c r="C208" s="473" t="s">
        <v>33</v>
      </c>
      <c r="D208" s="67"/>
      <c r="E208" s="471">
        <f>E207+1</f>
        <v>4</v>
      </c>
      <c r="F208" s="473" t="s">
        <v>79</v>
      </c>
      <c r="G208" s="94">
        <v>43241</v>
      </c>
      <c r="H208" s="468" t="s">
        <v>962</v>
      </c>
      <c r="I208" s="468" t="s">
        <v>963</v>
      </c>
      <c r="J208" s="468"/>
      <c r="K208" s="56"/>
      <c r="L208" s="468"/>
    </row>
    <row r="209" spans="1:12" s="469" customFormat="1" x14ac:dyDescent="0.25">
      <c r="A209" s="490"/>
      <c r="B209" s="485"/>
      <c r="C209" s="473" t="s">
        <v>69</v>
      </c>
      <c r="D209" s="67"/>
      <c r="E209" s="471">
        <f t="shared" si="11"/>
        <v>5</v>
      </c>
      <c r="F209" s="473" t="s">
        <v>79</v>
      </c>
      <c r="G209" s="94">
        <v>43241</v>
      </c>
      <c r="H209" s="468" t="s">
        <v>962</v>
      </c>
      <c r="I209" s="468" t="s">
        <v>963</v>
      </c>
      <c r="J209" s="468"/>
      <c r="K209" s="56"/>
      <c r="L209" s="468"/>
    </row>
    <row r="210" spans="1:12" s="469" customFormat="1" x14ac:dyDescent="0.25">
      <c r="A210" s="488">
        <v>29</v>
      </c>
      <c r="B210" s="497" t="s">
        <v>1537</v>
      </c>
      <c r="C210" s="473" t="s">
        <v>67</v>
      </c>
      <c r="D210" s="67"/>
      <c r="E210" s="471">
        <v>1</v>
      </c>
      <c r="F210" s="473" t="s">
        <v>657</v>
      </c>
      <c r="G210" s="94">
        <v>43238</v>
      </c>
      <c r="H210" s="468" t="s">
        <v>962</v>
      </c>
      <c r="I210" s="468" t="s">
        <v>963</v>
      </c>
      <c r="J210" s="468"/>
      <c r="K210" s="56"/>
      <c r="L210" s="468"/>
    </row>
    <row r="211" spans="1:12" s="469" customFormat="1" x14ac:dyDescent="0.25">
      <c r="A211" s="489"/>
      <c r="B211" s="498"/>
      <c r="C211" s="473" t="s">
        <v>32</v>
      </c>
      <c r="D211" s="67"/>
      <c r="E211" s="471">
        <f t="shared" si="11"/>
        <v>2</v>
      </c>
      <c r="F211" s="473" t="s">
        <v>79</v>
      </c>
      <c r="G211" s="94">
        <v>43244</v>
      </c>
      <c r="H211" s="468" t="s">
        <v>962</v>
      </c>
      <c r="I211" s="468" t="s">
        <v>963</v>
      </c>
      <c r="J211" s="468"/>
      <c r="K211" s="56"/>
      <c r="L211" s="468"/>
    </row>
    <row r="212" spans="1:12" s="469" customFormat="1" x14ac:dyDescent="0.25">
      <c r="A212" s="489"/>
      <c r="B212" s="498"/>
      <c r="C212" s="473" t="s">
        <v>307</v>
      </c>
      <c r="D212" s="67"/>
      <c r="E212" s="471">
        <f t="shared" si="11"/>
        <v>3</v>
      </c>
      <c r="F212" s="139" t="s">
        <v>1410</v>
      </c>
      <c r="G212" s="94">
        <v>43244</v>
      </c>
      <c r="H212" s="468" t="s">
        <v>962</v>
      </c>
      <c r="I212" s="468" t="s">
        <v>963</v>
      </c>
      <c r="J212" s="468">
        <v>20</v>
      </c>
      <c r="K212" s="94">
        <v>43244</v>
      </c>
      <c r="L212" s="468" t="s">
        <v>962</v>
      </c>
    </row>
    <row r="213" spans="1:12" s="469" customFormat="1" x14ac:dyDescent="0.25">
      <c r="A213" s="489"/>
      <c r="B213" s="498"/>
      <c r="C213" s="473" t="s">
        <v>33</v>
      </c>
      <c r="D213" s="67"/>
      <c r="E213" s="471">
        <f>E212+1</f>
        <v>4</v>
      </c>
      <c r="F213" s="139" t="s">
        <v>1410</v>
      </c>
      <c r="G213" s="94">
        <v>43244</v>
      </c>
      <c r="H213" s="468" t="s">
        <v>962</v>
      </c>
      <c r="I213" s="468" t="s">
        <v>963</v>
      </c>
      <c r="J213" s="468">
        <v>20</v>
      </c>
      <c r="K213" s="94">
        <v>43244</v>
      </c>
      <c r="L213" s="468" t="s">
        <v>962</v>
      </c>
    </row>
    <row r="214" spans="1:12" s="469" customFormat="1" x14ac:dyDescent="0.25">
      <c r="A214" s="490"/>
      <c r="B214" s="499"/>
      <c r="C214" s="473" t="s">
        <v>69</v>
      </c>
      <c r="D214" s="67"/>
      <c r="E214" s="471">
        <f t="shared" si="11"/>
        <v>5</v>
      </c>
      <c r="F214" s="139" t="s">
        <v>1410</v>
      </c>
      <c r="G214" s="94">
        <v>43244</v>
      </c>
      <c r="H214" s="468" t="s">
        <v>962</v>
      </c>
      <c r="I214" s="468" t="s">
        <v>963</v>
      </c>
      <c r="J214" s="468">
        <v>20</v>
      </c>
      <c r="K214" s="94">
        <v>43244</v>
      </c>
      <c r="L214" s="468" t="s">
        <v>962</v>
      </c>
    </row>
    <row r="215" spans="1:12" s="469" customFormat="1" x14ac:dyDescent="0.25">
      <c r="A215" s="488">
        <v>30</v>
      </c>
      <c r="B215" s="483" t="s">
        <v>1538</v>
      </c>
      <c r="C215" s="473" t="s">
        <v>67</v>
      </c>
      <c r="D215" s="67"/>
      <c r="E215" s="471">
        <v>1</v>
      </c>
      <c r="F215" s="473" t="s">
        <v>657</v>
      </c>
      <c r="G215" s="94">
        <v>43238</v>
      </c>
      <c r="H215" s="468" t="s">
        <v>962</v>
      </c>
      <c r="I215" s="468" t="s">
        <v>963</v>
      </c>
      <c r="J215" s="468"/>
      <c r="K215" s="56"/>
      <c r="L215" s="468"/>
    </row>
    <row r="216" spans="1:12" s="469" customFormat="1" x14ac:dyDescent="0.25">
      <c r="A216" s="489"/>
      <c r="B216" s="484"/>
      <c r="C216" s="473" t="s">
        <v>32</v>
      </c>
      <c r="D216" s="67"/>
      <c r="E216" s="471">
        <f t="shared" ref="E216:E229" si="20">E215+1</f>
        <v>2</v>
      </c>
      <c r="F216" s="473" t="s">
        <v>657</v>
      </c>
      <c r="G216" s="94">
        <v>43241</v>
      </c>
      <c r="H216" s="468" t="s">
        <v>962</v>
      </c>
      <c r="I216" s="468" t="s">
        <v>963</v>
      </c>
      <c r="J216" s="468">
        <v>18</v>
      </c>
      <c r="K216" s="56">
        <v>43243</v>
      </c>
      <c r="L216" s="468" t="s">
        <v>962</v>
      </c>
    </row>
    <row r="217" spans="1:12" s="469" customFormat="1" x14ac:dyDescent="0.25">
      <c r="A217" s="489"/>
      <c r="B217" s="484"/>
      <c r="C217" s="473" t="s">
        <v>307</v>
      </c>
      <c r="D217" s="67"/>
      <c r="E217" s="471">
        <f t="shared" si="20"/>
        <v>3</v>
      </c>
      <c r="F217" s="473" t="s">
        <v>79</v>
      </c>
      <c r="G217" s="94">
        <v>43241</v>
      </c>
      <c r="H217" s="468" t="s">
        <v>962</v>
      </c>
      <c r="I217" s="468" t="s">
        <v>963</v>
      </c>
      <c r="J217" s="468"/>
      <c r="K217" s="56"/>
      <c r="L217" s="468"/>
    </row>
    <row r="218" spans="1:12" s="469" customFormat="1" x14ac:dyDescent="0.25">
      <c r="A218" s="489"/>
      <c r="B218" s="484"/>
      <c r="C218" s="473" t="s">
        <v>33</v>
      </c>
      <c r="D218" s="67"/>
      <c r="E218" s="471">
        <f>E217+1</f>
        <v>4</v>
      </c>
      <c r="F218" s="139" t="s">
        <v>1410</v>
      </c>
      <c r="G218" s="94">
        <v>43241</v>
      </c>
      <c r="H218" s="468" t="s">
        <v>962</v>
      </c>
      <c r="I218" s="468" t="s">
        <v>963</v>
      </c>
      <c r="J218" s="468">
        <v>18</v>
      </c>
      <c r="K218" s="56">
        <v>43243</v>
      </c>
      <c r="L218" s="468" t="s">
        <v>962</v>
      </c>
    </row>
    <row r="219" spans="1:12" s="469" customFormat="1" x14ac:dyDescent="0.25">
      <c r="A219" s="490"/>
      <c r="B219" s="485"/>
      <c r="C219" s="473" t="s">
        <v>69</v>
      </c>
      <c r="D219" s="67"/>
      <c r="E219" s="471">
        <f t="shared" si="20"/>
        <v>5</v>
      </c>
      <c r="F219" s="473" t="s">
        <v>79</v>
      </c>
      <c r="G219" s="94">
        <v>43237</v>
      </c>
      <c r="H219" s="468" t="s">
        <v>962</v>
      </c>
      <c r="I219" s="468" t="s">
        <v>963</v>
      </c>
      <c r="J219" s="468"/>
      <c r="K219" s="56"/>
      <c r="L219" s="468"/>
    </row>
    <row r="220" spans="1:12" s="469" customFormat="1" x14ac:dyDescent="0.25">
      <c r="A220" s="488">
        <v>31</v>
      </c>
      <c r="B220" s="497" t="s">
        <v>1539</v>
      </c>
      <c r="C220" s="473" t="s">
        <v>67</v>
      </c>
      <c r="D220" s="67"/>
      <c r="E220" s="471">
        <v>1</v>
      </c>
      <c r="F220" s="473" t="s">
        <v>657</v>
      </c>
      <c r="G220" s="94">
        <v>43238</v>
      </c>
      <c r="H220" s="468" t="s">
        <v>962</v>
      </c>
      <c r="I220" s="468" t="s">
        <v>963</v>
      </c>
      <c r="J220" s="468"/>
      <c r="K220" s="56"/>
      <c r="L220" s="468"/>
    </row>
    <row r="221" spans="1:12" s="469" customFormat="1" x14ac:dyDescent="0.25">
      <c r="A221" s="489"/>
      <c r="B221" s="498"/>
      <c r="C221" s="473" t="s">
        <v>32</v>
      </c>
      <c r="D221" s="67"/>
      <c r="E221" s="471">
        <f t="shared" si="20"/>
        <v>2</v>
      </c>
      <c r="F221" s="473" t="s">
        <v>79</v>
      </c>
      <c r="G221" s="94">
        <v>43244</v>
      </c>
      <c r="H221" s="468" t="s">
        <v>962</v>
      </c>
      <c r="I221" s="468" t="s">
        <v>963</v>
      </c>
      <c r="J221" s="468"/>
      <c r="K221" s="56"/>
      <c r="L221" s="468"/>
    </row>
    <row r="222" spans="1:12" s="469" customFormat="1" x14ac:dyDescent="0.25">
      <c r="A222" s="489"/>
      <c r="B222" s="498"/>
      <c r="C222" s="473" t="s">
        <v>307</v>
      </c>
      <c r="D222" s="67"/>
      <c r="E222" s="471">
        <f t="shared" si="20"/>
        <v>3</v>
      </c>
      <c r="F222" s="139" t="s">
        <v>1410</v>
      </c>
      <c r="G222" s="94">
        <v>43244</v>
      </c>
      <c r="H222" s="468" t="s">
        <v>962</v>
      </c>
      <c r="I222" s="468" t="s">
        <v>963</v>
      </c>
      <c r="J222" s="468">
        <v>21</v>
      </c>
      <c r="K222" s="94">
        <v>43244</v>
      </c>
      <c r="L222" s="468" t="s">
        <v>962</v>
      </c>
    </row>
    <row r="223" spans="1:12" s="469" customFormat="1" x14ac:dyDescent="0.25">
      <c r="A223" s="489"/>
      <c r="B223" s="498"/>
      <c r="C223" s="473" t="s">
        <v>33</v>
      </c>
      <c r="D223" s="67"/>
      <c r="E223" s="471">
        <f>E222+1</f>
        <v>4</v>
      </c>
      <c r="F223" s="139" t="s">
        <v>1410</v>
      </c>
      <c r="G223" s="94">
        <v>43244</v>
      </c>
      <c r="H223" s="468" t="s">
        <v>962</v>
      </c>
      <c r="I223" s="468" t="s">
        <v>963</v>
      </c>
      <c r="J223" s="468">
        <v>21</v>
      </c>
      <c r="K223" s="94">
        <v>43244</v>
      </c>
      <c r="L223" s="468" t="s">
        <v>962</v>
      </c>
    </row>
    <row r="224" spans="1:12" s="469" customFormat="1" x14ac:dyDescent="0.25">
      <c r="A224" s="490"/>
      <c r="B224" s="499"/>
      <c r="C224" s="473" t="s">
        <v>69</v>
      </c>
      <c r="D224" s="67"/>
      <c r="E224" s="471">
        <f t="shared" si="20"/>
        <v>5</v>
      </c>
      <c r="F224" s="139" t="s">
        <v>1410</v>
      </c>
      <c r="G224" s="94">
        <v>43244</v>
      </c>
      <c r="H224" s="468" t="s">
        <v>962</v>
      </c>
      <c r="I224" s="468" t="s">
        <v>963</v>
      </c>
      <c r="J224" s="468">
        <v>21</v>
      </c>
      <c r="K224" s="94">
        <v>43244</v>
      </c>
      <c r="L224" s="468" t="s">
        <v>962</v>
      </c>
    </row>
    <row r="225" spans="1:13" s="469" customFormat="1" x14ac:dyDescent="0.25">
      <c r="A225" s="488">
        <v>32</v>
      </c>
      <c r="B225" s="483" t="s">
        <v>1540</v>
      </c>
      <c r="C225" s="473" t="s">
        <v>67</v>
      </c>
      <c r="D225" s="67"/>
      <c r="E225" s="471">
        <v>1</v>
      </c>
      <c r="F225" s="473" t="s">
        <v>657</v>
      </c>
      <c r="G225" s="94">
        <v>43238</v>
      </c>
      <c r="H225" s="468" t="s">
        <v>962</v>
      </c>
      <c r="I225" s="468" t="s">
        <v>963</v>
      </c>
      <c r="J225" s="468"/>
      <c r="K225" s="56"/>
      <c r="L225" s="468"/>
    </row>
    <row r="226" spans="1:13" s="469" customFormat="1" x14ac:dyDescent="0.25">
      <c r="A226" s="489"/>
      <c r="B226" s="484"/>
      <c r="C226" s="473" t="s">
        <v>32</v>
      </c>
      <c r="D226" s="67"/>
      <c r="E226" s="471">
        <f t="shared" si="20"/>
        <v>2</v>
      </c>
      <c r="F226" s="473" t="s">
        <v>657</v>
      </c>
      <c r="G226" s="94">
        <v>43241</v>
      </c>
      <c r="H226" s="468" t="s">
        <v>962</v>
      </c>
      <c r="I226" s="468" t="s">
        <v>963</v>
      </c>
      <c r="J226" s="468">
        <v>19</v>
      </c>
      <c r="K226" s="56">
        <v>43243</v>
      </c>
      <c r="L226" s="468" t="s">
        <v>962</v>
      </c>
    </row>
    <row r="227" spans="1:13" s="469" customFormat="1" ht="27.75" customHeight="1" x14ac:dyDescent="0.25">
      <c r="A227" s="489"/>
      <c r="B227" s="484"/>
      <c r="C227" s="473" t="s">
        <v>307</v>
      </c>
      <c r="D227" s="67"/>
      <c r="E227" s="471">
        <f t="shared" si="20"/>
        <v>3</v>
      </c>
      <c r="F227" s="473" t="s">
        <v>79</v>
      </c>
      <c r="G227" s="94">
        <v>43241</v>
      </c>
      <c r="H227" s="468" t="s">
        <v>962</v>
      </c>
      <c r="I227" s="468" t="s">
        <v>963</v>
      </c>
      <c r="J227" s="468"/>
      <c r="K227" s="56"/>
      <c r="L227" s="468"/>
    </row>
    <row r="228" spans="1:13" s="469" customFormat="1" x14ac:dyDescent="0.25">
      <c r="A228" s="489"/>
      <c r="B228" s="484"/>
      <c r="C228" s="473" t="s">
        <v>33</v>
      </c>
      <c r="D228" s="67"/>
      <c r="E228" s="471">
        <f>E227+1</f>
        <v>4</v>
      </c>
      <c r="F228" s="139" t="s">
        <v>1410</v>
      </c>
      <c r="G228" s="94">
        <v>43241</v>
      </c>
      <c r="H228" s="468" t="s">
        <v>962</v>
      </c>
      <c r="I228" s="468" t="s">
        <v>963</v>
      </c>
      <c r="J228" s="468">
        <v>19</v>
      </c>
      <c r="K228" s="56">
        <v>43243</v>
      </c>
      <c r="L228" s="468" t="s">
        <v>962</v>
      </c>
    </row>
    <row r="229" spans="1:13" s="469" customFormat="1" x14ac:dyDescent="0.25">
      <c r="A229" s="490"/>
      <c r="B229" s="485"/>
      <c r="C229" s="473" t="s">
        <v>69</v>
      </c>
      <c r="D229" s="67"/>
      <c r="E229" s="471">
        <f t="shared" si="20"/>
        <v>5</v>
      </c>
      <c r="F229" s="473" t="s">
        <v>79</v>
      </c>
      <c r="G229" s="94">
        <v>43237</v>
      </c>
      <c r="H229" s="468" t="s">
        <v>962</v>
      </c>
      <c r="I229" s="468" t="s">
        <v>963</v>
      </c>
      <c r="J229" s="468"/>
      <c r="K229" s="56"/>
      <c r="L229" s="468"/>
    </row>
    <row r="230" spans="1:13" s="121" customFormat="1" ht="14.25" customHeight="1" x14ac:dyDescent="0.25">
      <c r="A230" s="488">
        <v>33</v>
      </c>
      <c r="B230" s="483" t="s">
        <v>1407</v>
      </c>
      <c r="C230" s="473" t="s">
        <v>67</v>
      </c>
      <c r="D230" s="67"/>
      <c r="E230" s="471">
        <v>1</v>
      </c>
      <c r="F230" s="473" t="s">
        <v>657</v>
      </c>
      <c r="G230" s="94">
        <v>43242</v>
      </c>
      <c r="H230" s="468" t="s">
        <v>962</v>
      </c>
      <c r="I230" s="468" t="s">
        <v>963</v>
      </c>
      <c r="J230" s="185"/>
      <c r="K230" s="186"/>
      <c r="L230" s="185"/>
      <c r="M230" s="433"/>
    </row>
    <row r="231" spans="1:13" s="121" customFormat="1" x14ac:dyDescent="0.25">
      <c r="A231" s="489"/>
      <c r="B231" s="484"/>
      <c r="C231" s="473" t="s">
        <v>32</v>
      </c>
      <c r="D231" s="67"/>
      <c r="E231" s="471">
        <f t="shared" ref="E231:E232" si="21">E230+1</f>
        <v>2</v>
      </c>
      <c r="F231" s="473" t="s">
        <v>658</v>
      </c>
      <c r="G231" s="94">
        <v>43242</v>
      </c>
      <c r="H231" s="468" t="s">
        <v>962</v>
      </c>
      <c r="I231" s="468" t="s">
        <v>963</v>
      </c>
      <c r="J231" s="185"/>
      <c r="K231" s="186"/>
      <c r="L231" s="185"/>
      <c r="M231" s="434"/>
    </row>
    <row r="232" spans="1:13" s="121" customFormat="1" x14ac:dyDescent="0.25">
      <c r="A232" s="489"/>
      <c r="B232" s="484"/>
      <c r="C232" s="473" t="s">
        <v>307</v>
      </c>
      <c r="D232" s="67"/>
      <c r="E232" s="471">
        <f t="shared" si="21"/>
        <v>3</v>
      </c>
      <c r="F232" s="473" t="s">
        <v>658</v>
      </c>
      <c r="G232" s="94">
        <v>43242</v>
      </c>
      <c r="H232" s="468" t="s">
        <v>962</v>
      </c>
      <c r="I232" s="468" t="s">
        <v>963</v>
      </c>
      <c r="J232" s="185"/>
      <c r="K232" s="186"/>
      <c r="L232" s="185"/>
      <c r="M232" s="434"/>
    </row>
    <row r="233" spans="1:13" s="121" customFormat="1" x14ac:dyDescent="0.25">
      <c r="A233" s="489"/>
      <c r="B233" s="484"/>
      <c r="C233" s="473" t="s">
        <v>33</v>
      </c>
      <c r="D233" s="67"/>
      <c r="E233" s="471">
        <f>E232+1</f>
        <v>4</v>
      </c>
      <c r="F233" s="473" t="s">
        <v>79</v>
      </c>
      <c r="G233" s="94">
        <v>43242</v>
      </c>
      <c r="H233" s="468" t="s">
        <v>962</v>
      </c>
      <c r="I233" s="468" t="s">
        <v>963</v>
      </c>
      <c r="J233" s="185"/>
      <c r="K233" s="186"/>
      <c r="L233" s="185"/>
      <c r="M233" s="434"/>
    </row>
    <row r="234" spans="1:13" s="121" customFormat="1" x14ac:dyDescent="0.25">
      <c r="A234" s="490"/>
      <c r="B234" s="485"/>
      <c r="C234" s="473" t="s">
        <v>69</v>
      </c>
      <c r="D234" s="67"/>
      <c r="E234" s="471">
        <f t="shared" ref="E234" si="22">E233+1</f>
        <v>5</v>
      </c>
      <c r="F234" s="473" t="s">
        <v>79</v>
      </c>
      <c r="G234" s="94">
        <v>43242</v>
      </c>
      <c r="H234" s="468" t="s">
        <v>962</v>
      </c>
      <c r="I234" s="468" t="s">
        <v>963</v>
      </c>
      <c r="J234" s="185"/>
      <c r="K234" s="186"/>
      <c r="L234" s="185"/>
      <c r="M234" s="434"/>
    </row>
    <row r="235" spans="1:13" s="121" customFormat="1" ht="14.25" customHeight="1" x14ac:dyDescent="0.25">
      <c r="A235" s="488">
        <v>34</v>
      </c>
      <c r="B235" s="483" t="s">
        <v>1408</v>
      </c>
      <c r="C235" s="473" t="s">
        <v>67</v>
      </c>
      <c r="D235" s="67"/>
      <c r="E235" s="471">
        <v>1</v>
      </c>
      <c r="F235" s="473" t="s">
        <v>657</v>
      </c>
      <c r="G235" s="94">
        <v>43242</v>
      </c>
      <c r="H235" s="468" t="s">
        <v>962</v>
      </c>
      <c r="I235" s="468" t="s">
        <v>963</v>
      </c>
      <c r="J235" s="185"/>
      <c r="K235" s="186"/>
      <c r="L235" s="185"/>
      <c r="M235" s="433"/>
    </row>
    <row r="236" spans="1:13" s="121" customFormat="1" x14ac:dyDescent="0.25">
      <c r="A236" s="489"/>
      <c r="B236" s="484"/>
      <c r="C236" s="473" t="s">
        <v>32</v>
      </c>
      <c r="D236" s="67"/>
      <c r="E236" s="471">
        <f t="shared" ref="E236:E237" si="23">E235+1</f>
        <v>2</v>
      </c>
      <c r="F236" s="473" t="s">
        <v>658</v>
      </c>
      <c r="G236" s="94">
        <v>43242</v>
      </c>
      <c r="H236" s="468" t="s">
        <v>962</v>
      </c>
      <c r="I236" s="468" t="s">
        <v>963</v>
      </c>
      <c r="J236" s="185"/>
      <c r="K236" s="186"/>
      <c r="L236" s="185"/>
      <c r="M236" s="434"/>
    </row>
    <row r="237" spans="1:13" s="121" customFormat="1" x14ac:dyDescent="0.25">
      <c r="A237" s="489"/>
      <c r="B237" s="484"/>
      <c r="C237" s="473" t="s">
        <v>307</v>
      </c>
      <c r="D237" s="67"/>
      <c r="E237" s="471">
        <f t="shared" si="23"/>
        <v>3</v>
      </c>
      <c r="F237" s="473" t="s">
        <v>658</v>
      </c>
      <c r="G237" s="94">
        <v>43242</v>
      </c>
      <c r="H237" s="468" t="s">
        <v>962</v>
      </c>
      <c r="I237" s="468" t="s">
        <v>963</v>
      </c>
      <c r="J237" s="185"/>
      <c r="K237" s="186"/>
      <c r="L237" s="185"/>
      <c r="M237" s="434"/>
    </row>
    <row r="238" spans="1:13" s="121" customFormat="1" x14ac:dyDescent="0.25">
      <c r="A238" s="489"/>
      <c r="B238" s="484"/>
      <c r="C238" s="473" t="s">
        <v>33</v>
      </c>
      <c r="D238" s="67"/>
      <c r="E238" s="471">
        <f>E237+1</f>
        <v>4</v>
      </c>
      <c r="F238" s="473" t="s">
        <v>79</v>
      </c>
      <c r="G238" s="94">
        <v>43242</v>
      </c>
      <c r="H238" s="468" t="s">
        <v>962</v>
      </c>
      <c r="I238" s="468" t="s">
        <v>963</v>
      </c>
      <c r="J238" s="185"/>
      <c r="K238" s="186"/>
      <c r="L238" s="185"/>
      <c r="M238" s="434"/>
    </row>
    <row r="239" spans="1:13" s="121" customFormat="1" x14ac:dyDescent="0.25">
      <c r="A239" s="490"/>
      <c r="B239" s="485"/>
      <c r="C239" s="473" t="s">
        <v>69</v>
      </c>
      <c r="D239" s="67"/>
      <c r="E239" s="471">
        <f t="shared" ref="E239" si="24">E238+1</f>
        <v>5</v>
      </c>
      <c r="F239" s="473" t="s">
        <v>79</v>
      </c>
      <c r="G239" s="94">
        <v>43242</v>
      </c>
      <c r="H239" s="468" t="s">
        <v>962</v>
      </c>
      <c r="I239" s="468" t="s">
        <v>963</v>
      </c>
      <c r="J239" s="185"/>
      <c r="K239" s="186"/>
      <c r="L239" s="185"/>
      <c r="M239" s="434"/>
    </row>
    <row r="240" spans="1:13" s="121" customFormat="1" ht="14.25" customHeight="1" x14ac:dyDescent="0.25">
      <c r="A240" s="488">
        <v>35</v>
      </c>
      <c r="B240" s="483" t="s">
        <v>1409</v>
      </c>
      <c r="C240" s="473" t="s">
        <v>67</v>
      </c>
      <c r="D240" s="67"/>
      <c r="E240" s="471">
        <v>1</v>
      </c>
      <c r="F240" s="473" t="s">
        <v>657</v>
      </c>
      <c r="G240" s="94">
        <v>43242</v>
      </c>
      <c r="H240" s="468" t="s">
        <v>962</v>
      </c>
      <c r="I240" s="468" t="s">
        <v>963</v>
      </c>
      <c r="J240" s="185"/>
      <c r="K240" s="186"/>
      <c r="L240" s="185"/>
      <c r="M240" s="433"/>
    </row>
    <row r="241" spans="1:13" s="121" customFormat="1" x14ac:dyDescent="0.25">
      <c r="A241" s="489"/>
      <c r="B241" s="484"/>
      <c r="C241" s="473" t="s">
        <v>32</v>
      </c>
      <c r="D241" s="67"/>
      <c r="E241" s="471">
        <f t="shared" ref="E241:E242" si="25">E240+1</f>
        <v>2</v>
      </c>
      <c r="F241" s="473" t="s">
        <v>658</v>
      </c>
      <c r="G241" s="94">
        <v>43242</v>
      </c>
      <c r="H241" s="468" t="s">
        <v>962</v>
      </c>
      <c r="I241" s="468" t="s">
        <v>963</v>
      </c>
      <c r="J241" s="185"/>
      <c r="K241" s="186"/>
      <c r="L241" s="185"/>
      <c r="M241" s="434"/>
    </row>
    <row r="242" spans="1:13" s="121" customFormat="1" x14ac:dyDescent="0.25">
      <c r="A242" s="489"/>
      <c r="B242" s="484"/>
      <c r="C242" s="473" t="s">
        <v>307</v>
      </c>
      <c r="D242" s="67"/>
      <c r="E242" s="471">
        <f t="shared" si="25"/>
        <v>3</v>
      </c>
      <c r="F242" s="473" t="s">
        <v>658</v>
      </c>
      <c r="G242" s="94">
        <v>43242</v>
      </c>
      <c r="H242" s="468" t="s">
        <v>962</v>
      </c>
      <c r="I242" s="468" t="s">
        <v>963</v>
      </c>
      <c r="J242" s="185"/>
      <c r="K242" s="186"/>
      <c r="L242" s="185"/>
      <c r="M242" s="434"/>
    </row>
    <row r="243" spans="1:13" s="121" customFormat="1" x14ac:dyDescent="0.25">
      <c r="A243" s="489"/>
      <c r="B243" s="484"/>
      <c r="C243" s="473" t="s">
        <v>33</v>
      </c>
      <c r="D243" s="67"/>
      <c r="E243" s="471">
        <f>E242+1</f>
        <v>4</v>
      </c>
      <c r="F243" s="473" t="s">
        <v>79</v>
      </c>
      <c r="G243" s="94">
        <v>43242</v>
      </c>
      <c r="H243" s="468" t="s">
        <v>962</v>
      </c>
      <c r="I243" s="468" t="s">
        <v>963</v>
      </c>
      <c r="J243" s="185"/>
      <c r="K243" s="186"/>
      <c r="L243" s="185"/>
      <c r="M243" s="434"/>
    </row>
    <row r="244" spans="1:13" s="121" customFormat="1" x14ac:dyDescent="0.25">
      <c r="A244" s="490"/>
      <c r="B244" s="485"/>
      <c r="C244" s="473" t="s">
        <v>69</v>
      </c>
      <c r="D244" s="67"/>
      <c r="E244" s="471">
        <f t="shared" ref="E244" si="26">E243+1</f>
        <v>5</v>
      </c>
      <c r="F244" s="473" t="s">
        <v>79</v>
      </c>
      <c r="G244" s="94">
        <v>43242</v>
      </c>
      <c r="H244" s="468" t="s">
        <v>962</v>
      </c>
      <c r="I244" s="468" t="s">
        <v>963</v>
      </c>
      <c r="J244" s="185"/>
      <c r="K244" s="186"/>
      <c r="L244" s="185"/>
      <c r="M244" s="434"/>
    </row>
    <row r="245" spans="1:13" s="469" customFormat="1" x14ac:dyDescent="0.25">
      <c r="A245" s="488">
        <v>36</v>
      </c>
      <c r="B245" s="483" t="s">
        <v>1344</v>
      </c>
      <c r="C245" s="473" t="s">
        <v>67</v>
      </c>
      <c r="D245" s="67"/>
      <c r="E245" s="471">
        <v>1</v>
      </c>
      <c r="F245" s="473" t="s">
        <v>657</v>
      </c>
      <c r="G245" s="94">
        <v>43238</v>
      </c>
      <c r="H245" s="468" t="s">
        <v>962</v>
      </c>
      <c r="I245" s="468" t="s">
        <v>963</v>
      </c>
      <c r="J245" s="468"/>
      <c r="K245" s="56"/>
      <c r="L245" s="468"/>
    </row>
    <row r="246" spans="1:13" s="469" customFormat="1" x14ac:dyDescent="0.25">
      <c r="A246" s="489"/>
      <c r="B246" s="484"/>
      <c r="C246" s="473" t="s">
        <v>32</v>
      </c>
      <c r="D246" s="67"/>
      <c r="E246" s="471">
        <f t="shared" ref="E246:E254" si="27">E245+1</f>
        <v>2</v>
      </c>
      <c r="F246" s="473" t="s">
        <v>657</v>
      </c>
      <c r="G246" s="94">
        <v>43241</v>
      </c>
      <c r="H246" s="468" t="s">
        <v>962</v>
      </c>
      <c r="I246" s="468" t="s">
        <v>963</v>
      </c>
      <c r="J246" s="468"/>
      <c r="K246" s="56"/>
      <c r="L246" s="468"/>
    </row>
    <row r="247" spans="1:13" s="469" customFormat="1" x14ac:dyDescent="0.25">
      <c r="A247" s="489"/>
      <c r="B247" s="484"/>
      <c r="C247" s="473" t="s">
        <v>307</v>
      </c>
      <c r="D247" s="67"/>
      <c r="E247" s="471">
        <f t="shared" si="27"/>
        <v>3</v>
      </c>
      <c r="F247" s="473" t="s">
        <v>657</v>
      </c>
      <c r="G247" s="94">
        <v>43241</v>
      </c>
      <c r="H247" s="468" t="s">
        <v>962</v>
      </c>
      <c r="I247" s="468" t="s">
        <v>963</v>
      </c>
      <c r="J247" s="468"/>
      <c r="K247" s="56"/>
      <c r="L247" s="468"/>
    </row>
    <row r="248" spans="1:13" s="469" customFormat="1" x14ac:dyDescent="0.25">
      <c r="A248" s="489"/>
      <c r="B248" s="484"/>
      <c r="C248" s="473" t="s">
        <v>33</v>
      </c>
      <c r="D248" s="67"/>
      <c r="E248" s="471">
        <f>E247+1</f>
        <v>4</v>
      </c>
      <c r="F248" s="473" t="s">
        <v>657</v>
      </c>
      <c r="G248" s="94">
        <v>43241</v>
      </c>
      <c r="H248" s="468" t="s">
        <v>962</v>
      </c>
      <c r="I248" s="468" t="s">
        <v>963</v>
      </c>
      <c r="J248" s="468"/>
      <c r="K248" s="56"/>
      <c r="L248" s="468"/>
    </row>
    <row r="249" spans="1:13" s="469" customFormat="1" x14ac:dyDescent="0.25">
      <c r="A249" s="490"/>
      <c r="B249" s="485"/>
      <c r="C249" s="473" t="s">
        <v>69</v>
      </c>
      <c r="D249" s="67"/>
      <c r="E249" s="471">
        <f t="shared" si="27"/>
        <v>5</v>
      </c>
      <c r="F249" s="473" t="s">
        <v>79</v>
      </c>
      <c r="G249" s="94">
        <v>43237</v>
      </c>
      <c r="H249" s="468" t="s">
        <v>962</v>
      </c>
      <c r="I249" s="468" t="s">
        <v>963</v>
      </c>
      <c r="J249" s="468"/>
      <c r="K249" s="56"/>
      <c r="L249" s="468"/>
    </row>
    <row r="250" spans="1:13" s="469" customFormat="1" x14ac:dyDescent="0.25">
      <c r="A250" s="488">
        <v>37</v>
      </c>
      <c r="B250" s="483" t="s">
        <v>1343</v>
      </c>
      <c r="C250" s="473" t="s">
        <v>67</v>
      </c>
      <c r="D250" s="67"/>
      <c r="E250" s="471">
        <v>1</v>
      </c>
      <c r="F250" s="473" t="s">
        <v>657</v>
      </c>
      <c r="G250" s="94">
        <v>43238</v>
      </c>
      <c r="H250" s="468" t="s">
        <v>962</v>
      </c>
      <c r="I250" s="468" t="s">
        <v>963</v>
      </c>
      <c r="J250" s="468"/>
      <c r="K250" s="56"/>
      <c r="L250" s="468"/>
    </row>
    <row r="251" spans="1:13" s="469" customFormat="1" x14ac:dyDescent="0.25">
      <c r="A251" s="489"/>
      <c r="B251" s="484"/>
      <c r="C251" s="473" t="s">
        <v>32</v>
      </c>
      <c r="D251" s="67"/>
      <c r="E251" s="471">
        <f t="shared" si="27"/>
        <v>2</v>
      </c>
      <c r="F251" s="473" t="s">
        <v>657</v>
      </c>
      <c r="G251" s="94">
        <v>43241</v>
      </c>
      <c r="H251" s="468" t="s">
        <v>962</v>
      </c>
      <c r="I251" s="468" t="s">
        <v>963</v>
      </c>
      <c r="J251" s="468"/>
      <c r="K251" s="56"/>
      <c r="L251" s="468"/>
    </row>
    <row r="252" spans="1:13" s="469" customFormat="1" x14ac:dyDescent="0.25">
      <c r="A252" s="489"/>
      <c r="B252" s="484"/>
      <c r="C252" s="473" t="s">
        <v>307</v>
      </c>
      <c r="D252" s="67"/>
      <c r="E252" s="471">
        <f t="shared" si="27"/>
        <v>3</v>
      </c>
      <c r="F252" s="473" t="s">
        <v>657</v>
      </c>
      <c r="G252" s="94">
        <v>43241</v>
      </c>
      <c r="H252" s="468" t="s">
        <v>962</v>
      </c>
      <c r="I252" s="468" t="s">
        <v>963</v>
      </c>
      <c r="J252" s="468"/>
      <c r="K252" s="56"/>
      <c r="L252" s="468"/>
    </row>
    <row r="253" spans="1:13" s="469" customFormat="1" x14ac:dyDescent="0.25">
      <c r="A253" s="489"/>
      <c r="B253" s="484"/>
      <c r="C253" s="473" t="s">
        <v>33</v>
      </c>
      <c r="D253" s="67"/>
      <c r="E253" s="471">
        <f>E252+1</f>
        <v>4</v>
      </c>
      <c r="F253" s="473" t="s">
        <v>657</v>
      </c>
      <c r="G253" s="94">
        <v>43241</v>
      </c>
      <c r="H253" s="468" t="s">
        <v>962</v>
      </c>
      <c r="I253" s="468" t="s">
        <v>963</v>
      </c>
      <c r="J253" s="468"/>
      <c r="K253" s="56"/>
      <c r="L253" s="468"/>
    </row>
    <row r="254" spans="1:13" s="469" customFormat="1" x14ac:dyDescent="0.25">
      <c r="A254" s="490"/>
      <c r="B254" s="485"/>
      <c r="C254" s="473" t="s">
        <v>69</v>
      </c>
      <c r="D254" s="67"/>
      <c r="E254" s="471">
        <f t="shared" si="27"/>
        <v>5</v>
      </c>
      <c r="F254" s="473" t="s">
        <v>79</v>
      </c>
      <c r="G254" s="94">
        <v>43237</v>
      </c>
      <c r="H254" s="468" t="s">
        <v>962</v>
      </c>
      <c r="I254" s="468" t="s">
        <v>963</v>
      </c>
      <c r="J254" s="468"/>
      <c r="K254" s="56"/>
      <c r="L254" s="468"/>
    </row>
    <row r="255" spans="1:13" x14ac:dyDescent="0.25">
      <c r="A255" s="63" t="s">
        <v>9</v>
      </c>
      <c r="B255" s="64" t="s">
        <v>80</v>
      </c>
      <c r="C255" s="105"/>
      <c r="D255" s="107"/>
      <c r="E255" s="105"/>
      <c r="F255" s="105"/>
      <c r="G255" s="64"/>
      <c r="H255" s="64"/>
      <c r="I255" s="64"/>
      <c r="J255" s="64"/>
      <c r="K255" s="64"/>
      <c r="L255" s="64"/>
      <c r="M255" s="65"/>
    </row>
    <row r="256" spans="1:13" ht="28.5" x14ac:dyDescent="0.25">
      <c r="A256" s="488">
        <v>1</v>
      </c>
      <c r="B256" s="494" t="s">
        <v>81</v>
      </c>
      <c r="C256" s="494" t="s">
        <v>82</v>
      </c>
      <c r="D256" s="124" t="s">
        <v>676</v>
      </c>
      <c r="E256" s="468">
        <v>1</v>
      </c>
      <c r="F256" s="470" t="s">
        <v>677</v>
      </c>
      <c r="G256" s="94">
        <v>43242</v>
      </c>
      <c r="H256" s="468" t="s">
        <v>962</v>
      </c>
      <c r="I256" s="468" t="s">
        <v>963</v>
      </c>
      <c r="J256" s="468"/>
      <c r="K256" s="56"/>
      <c r="L256" s="468"/>
      <c r="M256" s="469"/>
    </row>
    <row r="257" spans="1:13" ht="33" customHeight="1" x14ac:dyDescent="0.25">
      <c r="A257" s="489"/>
      <c r="B257" s="496"/>
      <c r="C257" s="495"/>
      <c r="D257" s="124" t="s">
        <v>678</v>
      </c>
      <c r="E257" s="468">
        <f t="shared" ref="E257:E263" si="28">E256+1</f>
        <v>2</v>
      </c>
      <c r="F257" s="470" t="s">
        <v>677</v>
      </c>
      <c r="G257" s="94">
        <v>43242</v>
      </c>
      <c r="H257" s="468" t="s">
        <v>962</v>
      </c>
      <c r="I257" s="468" t="s">
        <v>963</v>
      </c>
      <c r="J257" s="468"/>
      <c r="K257" s="56"/>
      <c r="L257" s="468"/>
      <c r="M257" s="469"/>
    </row>
    <row r="258" spans="1:13" ht="28.5" customHeight="1" x14ac:dyDescent="0.25">
      <c r="A258" s="489"/>
      <c r="B258" s="496"/>
      <c r="C258" s="494" t="s">
        <v>83</v>
      </c>
      <c r="D258" s="124" t="s">
        <v>676</v>
      </c>
      <c r="E258" s="468">
        <f t="shared" si="28"/>
        <v>3</v>
      </c>
      <c r="F258" s="470" t="s">
        <v>679</v>
      </c>
      <c r="G258" s="94">
        <v>43242</v>
      </c>
      <c r="H258" s="468" t="s">
        <v>962</v>
      </c>
      <c r="I258" s="468" t="s">
        <v>963</v>
      </c>
      <c r="J258" s="468"/>
      <c r="K258" s="56"/>
      <c r="L258" s="468"/>
      <c r="M258" s="469"/>
    </row>
    <row r="259" spans="1:13" ht="28.5" customHeight="1" x14ac:dyDescent="0.25">
      <c r="A259" s="490"/>
      <c r="B259" s="495"/>
      <c r="C259" s="495"/>
      <c r="D259" s="124" t="s">
        <v>678</v>
      </c>
      <c r="E259" s="468">
        <f t="shared" si="28"/>
        <v>4</v>
      </c>
      <c r="F259" s="470" t="s">
        <v>680</v>
      </c>
      <c r="G259" s="94">
        <v>43242</v>
      </c>
      <c r="H259" s="468" t="s">
        <v>962</v>
      </c>
      <c r="I259" s="468" t="s">
        <v>963</v>
      </c>
      <c r="J259" s="468"/>
      <c r="K259" s="56"/>
      <c r="L259" s="468"/>
      <c r="M259" s="469"/>
    </row>
    <row r="260" spans="1:13" ht="28.5" customHeight="1" x14ac:dyDescent="0.25">
      <c r="A260" s="488">
        <v>2</v>
      </c>
      <c r="B260" s="491" t="s">
        <v>84</v>
      </c>
      <c r="C260" s="494" t="s">
        <v>82</v>
      </c>
      <c r="D260" s="124" t="s">
        <v>676</v>
      </c>
      <c r="E260" s="468">
        <f t="shared" si="28"/>
        <v>5</v>
      </c>
      <c r="F260" s="470" t="s">
        <v>681</v>
      </c>
      <c r="G260" s="94">
        <v>43242</v>
      </c>
      <c r="H260" s="468" t="s">
        <v>962</v>
      </c>
      <c r="I260" s="468" t="s">
        <v>963</v>
      </c>
      <c r="J260" s="468"/>
      <c r="K260" s="56"/>
      <c r="L260" s="468"/>
      <c r="M260" s="469"/>
    </row>
    <row r="261" spans="1:13" ht="28.5" customHeight="1" x14ac:dyDescent="0.25">
      <c r="A261" s="489"/>
      <c r="B261" s="492"/>
      <c r="C261" s="495"/>
      <c r="D261" s="124" t="s">
        <v>678</v>
      </c>
      <c r="E261" s="468">
        <f t="shared" si="28"/>
        <v>6</v>
      </c>
      <c r="F261" s="470" t="s">
        <v>681</v>
      </c>
      <c r="G261" s="94">
        <v>43242</v>
      </c>
      <c r="H261" s="468" t="s">
        <v>962</v>
      </c>
      <c r="I261" s="468" t="s">
        <v>963</v>
      </c>
      <c r="J261" s="468"/>
      <c r="K261" s="56"/>
      <c r="L261" s="468"/>
      <c r="M261" s="469"/>
    </row>
    <row r="262" spans="1:13" ht="28.5" customHeight="1" x14ac:dyDescent="0.25">
      <c r="A262" s="489"/>
      <c r="B262" s="492"/>
      <c r="C262" s="494" t="s">
        <v>83</v>
      </c>
      <c r="D262" s="124" t="s">
        <v>676</v>
      </c>
      <c r="E262" s="468">
        <f t="shared" si="28"/>
        <v>7</v>
      </c>
      <c r="F262" s="470" t="s">
        <v>681</v>
      </c>
      <c r="G262" s="94">
        <v>43242</v>
      </c>
      <c r="H262" s="468" t="s">
        <v>962</v>
      </c>
      <c r="I262" s="468" t="s">
        <v>963</v>
      </c>
      <c r="J262" s="468"/>
      <c r="K262" s="56"/>
      <c r="L262" s="468"/>
      <c r="M262" s="469"/>
    </row>
    <row r="263" spans="1:13" ht="28.5" customHeight="1" x14ac:dyDescent="0.25">
      <c r="A263" s="490"/>
      <c r="B263" s="493"/>
      <c r="C263" s="495"/>
      <c r="D263" s="124" t="s">
        <v>678</v>
      </c>
      <c r="E263" s="468">
        <f t="shared" si="28"/>
        <v>8</v>
      </c>
      <c r="F263" s="470" t="s">
        <v>681</v>
      </c>
      <c r="G263" s="94">
        <v>43242</v>
      </c>
      <c r="H263" s="468" t="s">
        <v>962</v>
      </c>
      <c r="I263" s="468" t="s">
        <v>963</v>
      </c>
      <c r="J263" s="468"/>
      <c r="K263" s="56"/>
      <c r="L263" s="468"/>
      <c r="M263" s="469"/>
    </row>
    <row r="264" spans="1:13" x14ac:dyDescent="0.25">
      <c r="A264" s="63" t="s">
        <v>125</v>
      </c>
      <c r="B264" s="64" t="s">
        <v>235</v>
      </c>
      <c r="C264" s="105"/>
      <c r="D264" s="107"/>
      <c r="E264" s="105"/>
      <c r="F264" s="105"/>
      <c r="G264" s="64"/>
      <c r="H264" s="64"/>
      <c r="I264" s="64"/>
      <c r="J264" s="64"/>
      <c r="K264" s="64"/>
      <c r="L264" s="64"/>
      <c r="M264" s="65"/>
    </row>
    <row r="265" spans="1:13" ht="51" customHeight="1" x14ac:dyDescent="0.25">
      <c r="A265" s="464">
        <v>1</v>
      </c>
      <c r="B265" s="466" t="s">
        <v>236</v>
      </c>
      <c r="C265" s="466" t="s">
        <v>239</v>
      </c>
      <c r="D265" s="124"/>
      <c r="E265" s="468">
        <v>1</v>
      </c>
      <c r="F265" s="470" t="s">
        <v>242</v>
      </c>
      <c r="G265" s="94">
        <v>43238</v>
      </c>
      <c r="H265" s="468" t="s">
        <v>962</v>
      </c>
      <c r="I265" s="468" t="s">
        <v>963</v>
      </c>
      <c r="J265" s="468"/>
      <c r="K265" s="56"/>
      <c r="L265" s="468"/>
      <c r="M265" s="469"/>
    </row>
    <row r="266" spans="1:13" ht="51" customHeight="1" x14ac:dyDescent="0.25">
      <c r="A266" s="464">
        <v>2</v>
      </c>
      <c r="B266" s="466" t="s">
        <v>237</v>
      </c>
      <c r="C266" s="466" t="s">
        <v>240</v>
      </c>
      <c r="D266" s="124"/>
      <c r="E266" s="468">
        <v>1</v>
      </c>
      <c r="F266" s="470" t="s">
        <v>682</v>
      </c>
      <c r="G266" s="94">
        <v>43238</v>
      </c>
      <c r="H266" s="468" t="s">
        <v>962</v>
      </c>
      <c r="I266" s="468" t="s">
        <v>963</v>
      </c>
      <c r="J266" s="468"/>
      <c r="K266" s="56"/>
      <c r="L266" s="468"/>
      <c r="M266" s="469"/>
    </row>
    <row r="267" spans="1:13" ht="51" customHeight="1" x14ac:dyDescent="0.25">
      <c r="A267" s="464">
        <v>3</v>
      </c>
      <c r="B267" s="466" t="s">
        <v>238</v>
      </c>
      <c r="C267" s="466" t="s">
        <v>241</v>
      </c>
      <c r="D267" s="124"/>
      <c r="E267" s="468">
        <v>1</v>
      </c>
      <c r="F267" s="470" t="s">
        <v>682</v>
      </c>
      <c r="G267" s="94">
        <v>43238</v>
      </c>
      <c r="H267" s="468" t="s">
        <v>962</v>
      </c>
      <c r="I267" s="468" t="s">
        <v>963</v>
      </c>
      <c r="J267" s="468"/>
      <c r="K267" s="56"/>
      <c r="L267" s="468"/>
      <c r="M267" s="469"/>
    </row>
    <row r="268" spans="1:13" ht="42.75" x14ac:dyDescent="0.25">
      <c r="A268" s="464">
        <v>4</v>
      </c>
      <c r="B268" s="466" t="s">
        <v>683</v>
      </c>
      <c r="C268" s="466" t="s">
        <v>684</v>
      </c>
      <c r="D268" s="124"/>
      <c r="E268" s="468">
        <v>1</v>
      </c>
      <c r="F268" s="470" t="s">
        <v>682</v>
      </c>
      <c r="G268" s="94">
        <v>43238</v>
      </c>
      <c r="H268" s="468" t="s">
        <v>962</v>
      </c>
      <c r="I268" s="468" t="s">
        <v>963</v>
      </c>
      <c r="J268" s="475"/>
      <c r="K268" s="475"/>
      <c r="L268" s="475"/>
    </row>
    <row r="269" spans="1:13" x14ac:dyDescent="0.25">
      <c r="A269" s="63" t="s">
        <v>605</v>
      </c>
      <c r="B269" s="64" t="s">
        <v>612</v>
      </c>
      <c r="C269" s="105"/>
      <c r="D269" s="107"/>
      <c r="E269" s="105"/>
      <c r="F269" s="105"/>
      <c r="G269" s="64"/>
      <c r="H269" s="64"/>
      <c r="I269" s="64"/>
      <c r="J269" s="64"/>
      <c r="K269" s="64"/>
      <c r="L269" s="64"/>
      <c r="M269" s="65"/>
    </row>
    <row r="270" spans="1:13" x14ac:dyDescent="0.25">
      <c r="A270" s="480">
        <v>1</v>
      </c>
      <c r="B270" s="483" t="s">
        <v>613</v>
      </c>
      <c r="C270" s="483" t="s">
        <v>614</v>
      </c>
      <c r="D270" s="486" t="s">
        <v>615</v>
      </c>
      <c r="E270" s="471">
        <v>1</v>
      </c>
      <c r="F270" s="473" t="s">
        <v>616</v>
      </c>
      <c r="G270" s="94">
        <v>43238</v>
      </c>
      <c r="H270" s="468" t="s">
        <v>962</v>
      </c>
      <c r="I270" s="468" t="s">
        <v>963</v>
      </c>
      <c r="J270" s="121"/>
      <c r="K270" s="121"/>
      <c r="L270" s="121"/>
      <c r="M270" s="121"/>
    </row>
    <row r="271" spans="1:13" ht="28.5" x14ac:dyDescent="0.25">
      <c r="A271" s="481"/>
      <c r="B271" s="484"/>
      <c r="C271" s="485"/>
      <c r="D271" s="487"/>
      <c r="E271" s="471">
        <f t="shared" ref="E271:E279" si="29">E270+1</f>
        <v>2</v>
      </c>
      <c r="F271" s="473" t="s">
        <v>617</v>
      </c>
      <c r="G271" s="94">
        <v>43238</v>
      </c>
      <c r="H271" s="468" t="s">
        <v>962</v>
      </c>
      <c r="I271" s="468" t="s">
        <v>963</v>
      </c>
      <c r="J271" s="121"/>
      <c r="K271" s="121"/>
      <c r="L271" s="121"/>
      <c r="M271" s="121"/>
    </row>
    <row r="272" spans="1:13" ht="28.5" x14ac:dyDescent="0.25">
      <c r="A272" s="481"/>
      <c r="B272" s="484"/>
      <c r="C272" s="473" t="s">
        <v>618</v>
      </c>
      <c r="D272" s="67" t="s">
        <v>619</v>
      </c>
      <c r="E272" s="471">
        <f t="shared" si="29"/>
        <v>3</v>
      </c>
      <c r="F272" s="473" t="s">
        <v>620</v>
      </c>
      <c r="G272" s="94">
        <v>43238</v>
      </c>
      <c r="H272" s="468" t="s">
        <v>962</v>
      </c>
      <c r="I272" s="468" t="s">
        <v>963</v>
      </c>
      <c r="J272" s="121"/>
      <c r="K272" s="121"/>
      <c r="L272" s="121"/>
      <c r="M272" s="121"/>
    </row>
    <row r="273" spans="1:13" ht="28.5" x14ac:dyDescent="0.25">
      <c r="A273" s="481"/>
      <c r="B273" s="484"/>
      <c r="C273" s="473" t="s">
        <v>621</v>
      </c>
      <c r="D273" s="67" t="s">
        <v>622</v>
      </c>
      <c r="E273" s="471">
        <f t="shared" si="29"/>
        <v>4</v>
      </c>
      <c r="F273" s="473" t="s">
        <v>623</v>
      </c>
      <c r="G273" s="94">
        <v>43238</v>
      </c>
      <c r="H273" s="468" t="s">
        <v>962</v>
      </c>
      <c r="I273" s="468" t="s">
        <v>963</v>
      </c>
      <c r="J273" s="121"/>
      <c r="K273" s="121"/>
      <c r="L273" s="121"/>
      <c r="M273" s="121"/>
    </row>
    <row r="274" spans="1:13" ht="28.5" x14ac:dyDescent="0.25">
      <c r="A274" s="481"/>
      <c r="B274" s="484"/>
      <c r="C274" s="473" t="s">
        <v>618</v>
      </c>
      <c r="D274" s="67" t="s">
        <v>619</v>
      </c>
      <c r="E274" s="471">
        <f t="shared" si="29"/>
        <v>5</v>
      </c>
      <c r="F274" s="473" t="s">
        <v>620</v>
      </c>
      <c r="G274" s="94">
        <v>43238</v>
      </c>
      <c r="H274" s="468" t="s">
        <v>962</v>
      </c>
      <c r="I274" s="468" t="s">
        <v>963</v>
      </c>
      <c r="J274" s="121"/>
      <c r="K274" s="121"/>
      <c r="L274" s="121"/>
      <c r="M274" s="121"/>
    </row>
    <row r="275" spans="1:13" ht="57" x14ac:dyDescent="0.25">
      <c r="A275" s="481"/>
      <c r="B275" s="484"/>
      <c r="C275" s="473" t="s">
        <v>624</v>
      </c>
      <c r="D275" s="67" t="s">
        <v>625</v>
      </c>
      <c r="E275" s="471">
        <f t="shared" si="29"/>
        <v>6</v>
      </c>
      <c r="F275" s="473" t="s">
        <v>626</v>
      </c>
      <c r="G275" s="94">
        <v>43238</v>
      </c>
      <c r="H275" s="468" t="s">
        <v>962</v>
      </c>
      <c r="I275" s="468" t="s">
        <v>963</v>
      </c>
      <c r="J275" s="121"/>
      <c r="K275" s="121"/>
      <c r="L275" s="121"/>
      <c r="M275" s="472" t="s">
        <v>627</v>
      </c>
    </row>
    <row r="276" spans="1:13" ht="42.75" x14ac:dyDescent="0.25">
      <c r="A276" s="481"/>
      <c r="B276" s="484"/>
      <c r="C276" s="483" t="s">
        <v>628</v>
      </c>
      <c r="D276" s="473" t="s">
        <v>1404</v>
      </c>
      <c r="E276" s="471">
        <f t="shared" si="29"/>
        <v>7</v>
      </c>
      <c r="F276" s="473" t="s">
        <v>629</v>
      </c>
      <c r="G276" s="94">
        <v>43238</v>
      </c>
      <c r="H276" s="468" t="s">
        <v>962</v>
      </c>
      <c r="I276" s="468" t="s">
        <v>963</v>
      </c>
      <c r="J276" s="475"/>
      <c r="K276" s="475"/>
      <c r="L276" s="475"/>
      <c r="M276" s="472"/>
    </row>
    <row r="277" spans="1:13" ht="28.5" x14ac:dyDescent="0.25">
      <c r="A277" s="481"/>
      <c r="B277" s="484"/>
      <c r="C277" s="485"/>
      <c r="D277" s="67" t="s">
        <v>630</v>
      </c>
      <c r="E277" s="471">
        <f t="shared" si="29"/>
        <v>8</v>
      </c>
      <c r="F277" s="473" t="s">
        <v>616</v>
      </c>
      <c r="G277" s="94">
        <v>43238</v>
      </c>
      <c r="H277" s="468" t="s">
        <v>962</v>
      </c>
      <c r="I277" s="468" t="s">
        <v>963</v>
      </c>
      <c r="J277" s="475"/>
      <c r="K277" s="475"/>
      <c r="L277" s="475"/>
      <c r="M277" s="472" t="s">
        <v>631</v>
      </c>
    </row>
    <row r="278" spans="1:13" ht="28.5" x14ac:dyDescent="0.25">
      <c r="A278" s="481"/>
      <c r="B278" s="484"/>
      <c r="C278" s="473" t="s">
        <v>624</v>
      </c>
      <c r="D278" s="67" t="s">
        <v>632</v>
      </c>
      <c r="E278" s="471">
        <f t="shared" si="29"/>
        <v>9</v>
      </c>
      <c r="F278" s="473" t="s">
        <v>633</v>
      </c>
      <c r="G278" s="94">
        <v>43238</v>
      </c>
      <c r="H278" s="468" t="s">
        <v>962</v>
      </c>
      <c r="I278" s="468" t="s">
        <v>963</v>
      </c>
      <c r="J278" s="475"/>
      <c r="K278" s="475"/>
      <c r="L278" s="475"/>
    </row>
    <row r="279" spans="1:13" ht="28.5" x14ac:dyDescent="0.25">
      <c r="A279" s="482"/>
      <c r="B279" s="485"/>
      <c r="C279" s="473" t="s">
        <v>634</v>
      </c>
      <c r="D279" s="67" t="s">
        <v>635</v>
      </c>
      <c r="E279" s="471">
        <f t="shared" si="29"/>
        <v>10</v>
      </c>
      <c r="F279" s="473" t="s">
        <v>633</v>
      </c>
      <c r="G279" s="94">
        <v>43238</v>
      </c>
      <c r="H279" s="468" t="s">
        <v>962</v>
      </c>
      <c r="I279" s="468" t="s">
        <v>963</v>
      </c>
      <c r="J279" s="475"/>
      <c r="K279" s="475"/>
      <c r="L279" s="475"/>
    </row>
    <row r="280" spans="1:13" x14ac:dyDescent="0.25">
      <c r="A280" s="471">
        <v>2</v>
      </c>
      <c r="B280" s="472" t="s">
        <v>636</v>
      </c>
      <c r="C280" s="473" t="s">
        <v>624</v>
      </c>
      <c r="D280" s="67" t="s">
        <v>637</v>
      </c>
      <c r="E280" s="471">
        <v>3</v>
      </c>
      <c r="F280" s="473" t="s">
        <v>638</v>
      </c>
      <c r="G280" s="94">
        <v>43238</v>
      </c>
      <c r="H280" s="468" t="s">
        <v>962</v>
      </c>
      <c r="I280" s="468" t="s">
        <v>963</v>
      </c>
      <c r="J280" s="475"/>
      <c r="K280" s="475"/>
      <c r="L280" s="475"/>
    </row>
    <row r="281" spans="1:13" x14ac:dyDescent="0.25">
      <c r="A281" s="471">
        <v>3</v>
      </c>
      <c r="B281" s="472" t="s">
        <v>639</v>
      </c>
      <c r="C281" s="473" t="s">
        <v>624</v>
      </c>
      <c r="D281" s="67" t="s">
        <v>637</v>
      </c>
      <c r="E281" s="471">
        <v>4</v>
      </c>
      <c r="F281" s="473" t="s">
        <v>638</v>
      </c>
      <c r="G281" s="94">
        <v>43238</v>
      </c>
      <c r="H281" s="468" t="s">
        <v>962</v>
      </c>
      <c r="I281" s="468" t="s">
        <v>963</v>
      </c>
      <c r="J281" s="475"/>
      <c r="K281" s="475"/>
      <c r="L281" s="475"/>
    </row>
    <row r="282" spans="1:13" x14ac:dyDescent="0.25">
      <c r="A282" s="471">
        <v>4</v>
      </c>
      <c r="B282" s="472" t="s">
        <v>640</v>
      </c>
      <c r="C282" s="473" t="s">
        <v>624</v>
      </c>
      <c r="D282" s="67" t="s">
        <v>637</v>
      </c>
      <c r="E282" s="471">
        <v>5</v>
      </c>
      <c r="F282" s="473" t="s">
        <v>638</v>
      </c>
      <c r="G282" s="94">
        <v>43238</v>
      </c>
      <c r="H282" s="468" t="s">
        <v>962</v>
      </c>
      <c r="I282" s="468" t="s">
        <v>963</v>
      </c>
      <c r="J282" s="475"/>
      <c r="K282" s="475"/>
      <c r="L282" s="475"/>
    </row>
    <row r="283" spans="1:13" x14ac:dyDescent="0.25">
      <c r="A283" s="471">
        <v>5</v>
      </c>
      <c r="B283" s="472" t="s">
        <v>641</v>
      </c>
      <c r="C283" s="473" t="s">
        <v>624</v>
      </c>
      <c r="D283" s="67" t="s">
        <v>637</v>
      </c>
      <c r="E283" s="471">
        <v>6</v>
      </c>
      <c r="F283" s="473" t="s">
        <v>638</v>
      </c>
      <c r="G283" s="94">
        <v>43238</v>
      </c>
      <c r="H283" s="468" t="s">
        <v>962</v>
      </c>
      <c r="I283" s="468" t="s">
        <v>963</v>
      </c>
      <c r="J283" s="475"/>
      <c r="K283" s="475"/>
      <c r="L283" s="475"/>
    </row>
    <row r="284" spans="1:13" x14ac:dyDescent="0.25">
      <c r="A284" s="471">
        <v>6</v>
      </c>
      <c r="B284" s="472" t="s">
        <v>642</v>
      </c>
      <c r="C284" s="473" t="s">
        <v>624</v>
      </c>
      <c r="D284" s="67" t="s">
        <v>637</v>
      </c>
      <c r="E284" s="471">
        <v>7</v>
      </c>
      <c r="F284" s="473" t="s">
        <v>638</v>
      </c>
      <c r="G284" s="94">
        <v>43238</v>
      </c>
      <c r="H284" s="468" t="s">
        <v>962</v>
      </c>
      <c r="I284" s="468" t="s">
        <v>963</v>
      </c>
      <c r="J284" s="475"/>
      <c r="K284" s="475"/>
      <c r="L284" s="475"/>
    </row>
    <row r="285" spans="1:13" x14ac:dyDescent="0.25">
      <c r="A285" s="63" t="s">
        <v>685</v>
      </c>
      <c r="B285" s="64" t="s">
        <v>686</v>
      </c>
      <c r="C285" s="105"/>
      <c r="D285" s="107"/>
      <c r="E285" s="105"/>
      <c r="F285" s="105"/>
      <c r="G285" s="105"/>
      <c r="H285" s="105"/>
      <c r="I285" s="105"/>
      <c r="J285" s="105"/>
      <c r="K285" s="105"/>
      <c r="L285" s="105"/>
      <c r="M285" s="105"/>
    </row>
    <row r="286" spans="1:13" ht="28.5" x14ac:dyDescent="0.25">
      <c r="A286" s="468">
        <v>1</v>
      </c>
      <c r="B286" s="469" t="s">
        <v>1402</v>
      </c>
      <c r="C286" s="470"/>
      <c r="D286" s="124"/>
      <c r="E286" s="468">
        <v>1</v>
      </c>
      <c r="F286" s="470" t="s">
        <v>687</v>
      </c>
      <c r="G286" s="432">
        <v>43242</v>
      </c>
      <c r="H286" s="468" t="s">
        <v>962</v>
      </c>
      <c r="I286" s="468" t="s">
        <v>963</v>
      </c>
      <c r="J286" s="475"/>
      <c r="K286" s="475"/>
      <c r="L286" s="475"/>
    </row>
    <row r="287" spans="1:13" ht="28.5" x14ac:dyDescent="0.25">
      <c r="A287" s="468">
        <v>2</v>
      </c>
      <c r="B287" s="469" t="s">
        <v>1403</v>
      </c>
      <c r="C287" s="470"/>
      <c r="D287" s="124"/>
      <c r="E287" s="468">
        <v>1</v>
      </c>
      <c r="F287" s="470" t="s">
        <v>688</v>
      </c>
      <c r="G287" s="432">
        <v>43242</v>
      </c>
      <c r="H287" s="468" t="s">
        <v>962</v>
      </c>
      <c r="I287" s="468" t="s">
        <v>963</v>
      </c>
      <c r="J287" s="475"/>
      <c r="K287" s="475"/>
      <c r="L287" s="475"/>
    </row>
  </sheetData>
  <mergeCells count="110">
    <mergeCell ref="B34:B38"/>
    <mergeCell ref="B115:B119"/>
    <mergeCell ref="A240:A244"/>
    <mergeCell ref="B240:B244"/>
    <mergeCell ref="A4:A8"/>
    <mergeCell ref="B4:B8"/>
    <mergeCell ref="A9:A13"/>
    <mergeCell ref="B9:B13"/>
    <mergeCell ref="A14:A18"/>
    <mergeCell ref="B14:B18"/>
    <mergeCell ref="A19:A23"/>
    <mergeCell ref="B19:B23"/>
    <mergeCell ref="A24:A28"/>
    <mergeCell ref="B24:B28"/>
    <mergeCell ref="A29:A33"/>
    <mergeCell ref="B29:B33"/>
    <mergeCell ref="A50:A74"/>
    <mergeCell ref="B50:B74"/>
    <mergeCell ref="A75:A79"/>
    <mergeCell ref="B75:B79"/>
    <mergeCell ref="A39:A43"/>
    <mergeCell ref="B39:B43"/>
    <mergeCell ref="A44:A48"/>
    <mergeCell ref="B44:B48"/>
    <mergeCell ref="A34:A38"/>
    <mergeCell ref="A120:A124"/>
    <mergeCell ref="B120:B124"/>
    <mergeCell ref="A125:A129"/>
    <mergeCell ref="B125:B129"/>
    <mergeCell ref="C50:C54"/>
    <mergeCell ref="C55:C59"/>
    <mergeCell ref="C60:C64"/>
    <mergeCell ref="C65:C69"/>
    <mergeCell ref="C70:C74"/>
    <mergeCell ref="A90:A94"/>
    <mergeCell ref="B90:B94"/>
    <mergeCell ref="A80:A84"/>
    <mergeCell ref="B80:B84"/>
    <mergeCell ref="A85:A89"/>
    <mergeCell ref="B85:B89"/>
    <mergeCell ref="A95:A99"/>
    <mergeCell ref="B95:B99"/>
    <mergeCell ref="B100:B104"/>
    <mergeCell ref="A110:A114"/>
    <mergeCell ref="B110:B114"/>
    <mergeCell ref="A100:A104"/>
    <mergeCell ref="A105:A109"/>
    <mergeCell ref="B105:B109"/>
    <mergeCell ref="A115:A119"/>
    <mergeCell ref="A145:A149"/>
    <mergeCell ref="B145:B149"/>
    <mergeCell ref="A150:A154"/>
    <mergeCell ref="B150:B154"/>
    <mergeCell ref="A155:A159"/>
    <mergeCell ref="B155:B159"/>
    <mergeCell ref="A130:A134"/>
    <mergeCell ref="B130:B134"/>
    <mergeCell ref="A135:A139"/>
    <mergeCell ref="B135:B139"/>
    <mergeCell ref="A140:A144"/>
    <mergeCell ref="B140:B144"/>
    <mergeCell ref="A175:A179"/>
    <mergeCell ref="B175:B179"/>
    <mergeCell ref="A180:A184"/>
    <mergeCell ref="B180:B184"/>
    <mergeCell ref="A185:A189"/>
    <mergeCell ref="B185:B189"/>
    <mergeCell ref="A205:A209"/>
    <mergeCell ref="B205:B209"/>
    <mergeCell ref="A160:A164"/>
    <mergeCell ref="B160:B164"/>
    <mergeCell ref="A165:A169"/>
    <mergeCell ref="B165:B169"/>
    <mergeCell ref="A170:A174"/>
    <mergeCell ref="B170:B174"/>
    <mergeCell ref="A190:A194"/>
    <mergeCell ref="B190:B194"/>
    <mergeCell ref="A256:A259"/>
    <mergeCell ref="B256:B259"/>
    <mergeCell ref="C256:C257"/>
    <mergeCell ref="C258:C259"/>
    <mergeCell ref="A245:A249"/>
    <mergeCell ref="B245:B249"/>
    <mergeCell ref="A250:A254"/>
    <mergeCell ref="B250:B254"/>
    <mergeCell ref="A195:A199"/>
    <mergeCell ref="B195:B199"/>
    <mergeCell ref="A210:A214"/>
    <mergeCell ref="B210:B214"/>
    <mergeCell ref="A215:A219"/>
    <mergeCell ref="B215:B219"/>
    <mergeCell ref="A220:A224"/>
    <mergeCell ref="B220:B224"/>
    <mergeCell ref="A225:A229"/>
    <mergeCell ref="B225:B229"/>
    <mergeCell ref="A200:A204"/>
    <mergeCell ref="B200:B204"/>
    <mergeCell ref="A230:A234"/>
    <mergeCell ref="B230:B234"/>
    <mergeCell ref="A235:A239"/>
    <mergeCell ref="B235:B239"/>
    <mergeCell ref="A270:A279"/>
    <mergeCell ref="B270:B279"/>
    <mergeCell ref="D270:D271"/>
    <mergeCell ref="C276:C277"/>
    <mergeCell ref="A260:A263"/>
    <mergeCell ref="B260:B263"/>
    <mergeCell ref="C260:C261"/>
    <mergeCell ref="C262:C263"/>
    <mergeCell ref="C270:C271"/>
  </mergeCells>
  <phoneticPr fontId="4"/>
  <conditionalFormatting sqref="G286:G1048576">
    <cfRule type="expression" dxfId="1169" priority="148">
      <formula>AND($E286&gt;0,$G286="")</formula>
    </cfRule>
  </conditionalFormatting>
  <conditionalFormatting sqref="G1:G3">
    <cfRule type="expression" dxfId="1168" priority="147">
      <formula>AND($E1&gt;0,$G1="")</formula>
    </cfRule>
  </conditionalFormatting>
  <conditionalFormatting sqref="F1">
    <cfRule type="expression" dxfId="1167" priority="146">
      <formula>AND($E1&gt;0,$G1="")</formula>
    </cfRule>
  </conditionalFormatting>
  <conditionalFormatting sqref="G201:G202">
    <cfRule type="expression" dxfId="1166" priority="145">
      <formula>AND($E201&gt;0,$G201="")</formula>
    </cfRule>
  </conditionalFormatting>
  <conditionalFormatting sqref="G50:G54">
    <cfRule type="expression" dxfId="1165" priority="141">
      <formula>AND($E50&gt;0,$G50="")</formula>
    </cfRule>
  </conditionalFormatting>
  <conditionalFormatting sqref="G264">
    <cfRule type="expression" dxfId="1164" priority="140">
      <formula>AND($E264&gt;0,$G264="")</formula>
    </cfRule>
  </conditionalFormatting>
  <conditionalFormatting sqref="G269">
    <cfRule type="expression" dxfId="1163" priority="139">
      <formula>AND($E269&gt;0,$G269="")</formula>
    </cfRule>
  </conditionalFormatting>
  <conditionalFormatting sqref="G151:G153 G256:G263">
    <cfRule type="expression" dxfId="1162" priority="144">
      <formula>AND($E151&gt;0,$G151="")</formula>
    </cfRule>
  </conditionalFormatting>
  <conditionalFormatting sqref="G49">
    <cfRule type="expression" dxfId="1161" priority="143">
      <formula>AND($E49&gt;0,$G49="")</formula>
    </cfRule>
  </conditionalFormatting>
  <conditionalFormatting sqref="G255">
    <cfRule type="expression" dxfId="1160" priority="142">
      <formula>AND($E255&gt;0,$G255="")</formula>
    </cfRule>
  </conditionalFormatting>
  <conditionalFormatting sqref="G70">
    <cfRule type="expression" dxfId="1159" priority="138">
      <formula>AND($E70&gt;0,$G70="")</formula>
    </cfRule>
  </conditionalFormatting>
  <conditionalFormatting sqref="G71">
    <cfRule type="expression" dxfId="1158" priority="137">
      <formula>AND($E71&gt;0,$G71="")</formula>
    </cfRule>
  </conditionalFormatting>
  <conditionalFormatting sqref="G72">
    <cfRule type="expression" dxfId="1157" priority="136">
      <formula>AND($E72&gt;0,$G72="")</formula>
    </cfRule>
  </conditionalFormatting>
  <conditionalFormatting sqref="G73">
    <cfRule type="expression" dxfId="1156" priority="135">
      <formula>AND($E73&gt;0,$G73="")</formula>
    </cfRule>
  </conditionalFormatting>
  <conditionalFormatting sqref="G74">
    <cfRule type="expression" dxfId="1155" priority="134">
      <formula>AND($E74&gt;0,$G74="")</formula>
    </cfRule>
  </conditionalFormatting>
  <conditionalFormatting sqref="G79">
    <cfRule type="expression" dxfId="1154" priority="133">
      <formula>AND($E79&gt;0,$G79="")</formula>
    </cfRule>
  </conditionalFormatting>
  <conditionalFormatting sqref="G84">
    <cfRule type="expression" dxfId="1153" priority="132">
      <formula>AND($E84&gt;0,$G84="")</formula>
    </cfRule>
  </conditionalFormatting>
  <conditionalFormatting sqref="G89">
    <cfRule type="expression" dxfId="1152" priority="131">
      <formula>AND($E89&gt;0,$G89="")</formula>
    </cfRule>
  </conditionalFormatting>
  <conditionalFormatting sqref="G94">
    <cfRule type="expression" dxfId="1151" priority="130">
      <formula>AND($E94&gt;0,$G94="")</formula>
    </cfRule>
  </conditionalFormatting>
  <conditionalFormatting sqref="G99">
    <cfRule type="expression" dxfId="1150" priority="129">
      <formula>AND($E99&gt;0,$G99="")</formula>
    </cfRule>
  </conditionalFormatting>
  <conditionalFormatting sqref="G104">
    <cfRule type="expression" dxfId="1149" priority="128">
      <formula>AND($E104&gt;0,$G104="")</formula>
    </cfRule>
  </conditionalFormatting>
  <conditionalFormatting sqref="G136:G139">
    <cfRule type="expression" dxfId="1148" priority="123">
      <formula>AND($E136&gt;0,$G136="")</formula>
    </cfRule>
  </conditionalFormatting>
  <conditionalFormatting sqref="G119">
    <cfRule type="expression" dxfId="1147" priority="127">
      <formula>AND($E119&gt;0,$G119="")</formula>
    </cfRule>
  </conditionalFormatting>
  <conditionalFormatting sqref="G124">
    <cfRule type="expression" dxfId="1146" priority="126">
      <formula>AND($E124&gt;0,$G124="")</formula>
    </cfRule>
  </conditionalFormatting>
  <conditionalFormatting sqref="G129">
    <cfRule type="expression" dxfId="1145" priority="125">
      <formula>AND($E129&gt;0,$G129="")</formula>
    </cfRule>
  </conditionalFormatting>
  <conditionalFormatting sqref="G134">
    <cfRule type="expression" dxfId="1144" priority="124">
      <formula>AND($E134&gt;0,$G134="")</formula>
    </cfRule>
  </conditionalFormatting>
  <conditionalFormatting sqref="G144">
    <cfRule type="expression" dxfId="1143" priority="122">
      <formula>AND($E144&gt;0,$G144="")</formula>
    </cfRule>
  </conditionalFormatting>
  <conditionalFormatting sqref="G149">
    <cfRule type="expression" dxfId="1142" priority="121">
      <formula>AND($E149&gt;0,$G149="")</formula>
    </cfRule>
  </conditionalFormatting>
  <conditionalFormatting sqref="G154">
    <cfRule type="expression" dxfId="1141" priority="120">
      <formula>AND($E154&gt;0,$G154="")</formula>
    </cfRule>
  </conditionalFormatting>
  <conditionalFormatting sqref="G159">
    <cfRule type="expression" dxfId="1140" priority="119">
      <formula>AND($E159&gt;0,$G159="")</formula>
    </cfRule>
  </conditionalFormatting>
  <conditionalFormatting sqref="G164">
    <cfRule type="expression" dxfId="1139" priority="118">
      <formula>AND($E164&gt;0,$G164="")</formula>
    </cfRule>
  </conditionalFormatting>
  <conditionalFormatting sqref="G169">
    <cfRule type="expression" dxfId="1138" priority="117">
      <formula>AND($E169&gt;0,$G169="")</formula>
    </cfRule>
  </conditionalFormatting>
  <conditionalFormatting sqref="G174">
    <cfRule type="expression" dxfId="1137" priority="116">
      <formula>AND($E174&gt;0,$G174="")</formula>
    </cfRule>
  </conditionalFormatting>
  <conditionalFormatting sqref="G179">
    <cfRule type="expression" dxfId="1136" priority="115">
      <formula>AND($E179&gt;0,$G179="")</formula>
    </cfRule>
  </conditionalFormatting>
  <conditionalFormatting sqref="G184">
    <cfRule type="expression" dxfId="1135" priority="114">
      <formula>AND($E184&gt;0,$G184="")</formula>
    </cfRule>
  </conditionalFormatting>
  <conditionalFormatting sqref="G189">
    <cfRule type="expression" dxfId="1134" priority="113">
      <formula>AND($E189&gt;0,$G189="")</formula>
    </cfRule>
  </conditionalFormatting>
  <conditionalFormatting sqref="G194">
    <cfRule type="expression" dxfId="1133" priority="112">
      <formula>AND($E194&gt;0,$G194="")</formula>
    </cfRule>
  </conditionalFormatting>
  <conditionalFormatting sqref="G196:G199">
    <cfRule type="expression" dxfId="1132" priority="111">
      <formula>AND($E196&gt;0,$G196="")</formula>
    </cfRule>
  </conditionalFormatting>
  <conditionalFormatting sqref="G204">
    <cfRule type="expression" dxfId="1131" priority="110">
      <formula>AND($E204&gt;0,$G204="")</formula>
    </cfRule>
  </conditionalFormatting>
  <conditionalFormatting sqref="G211:G214">
    <cfRule type="expression" dxfId="1130" priority="109">
      <formula>AND($E211&gt;0,$G211="")</formula>
    </cfRule>
  </conditionalFormatting>
  <conditionalFormatting sqref="G219">
    <cfRule type="expression" dxfId="1129" priority="108">
      <formula>AND($E219&gt;0,$G219="")</formula>
    </cfRule>
  </conditionalFormatting>
  <conditionalFormatting sqref="G229">
    <cfRule type="expression" dxfId="1128" priority="107">
      <formula>AND($E229&gt;0,$G229="")</formula>
    </cfRule>
  </conditionalFormatting>
  <conditionalFormatting sqref="G249">
    <cfRule type="expression" dxfId="1127" priority="106">
      <formula>AND($E249&gt;0,$G249="")</formula>
    </cfRule>
  </conditionalFormatting>
  <conditionalFormatting sqref="G254">
    <cfRule type="expression" dxfId="1126" priority="105">
      <formula>AND($E254&gt;0,$G254="")</formula>
    </cfRule>
  </conditionalFormatting>
  <conditionalFormatting sqref="G75">
    <cfRule type="expression" dxfId="1125" priority="104">
      <formula>AND($E75&gt;0,$G75="")</formula>
    </cfRule>
  </conditionalFormatting>
  <conditionalFormatting sqref="G80">
    <cfRule type="expression" dxfId="1124" priority="103">
      <formula>AND($E80&gt;0,$G80="")</formula>
    </cfRule>
  </conditionalFormatting>
  <conditionalFormatting sqref="G85">
    <cfRule type="expression" dxfId="1123" priority="102">
      <formula>AND($E85&gt;0,$G85="")</formula>
    </cfRule>
  </conditionalFormatting>
  <conditionalFormatting sqref="G90">
    <cfRule type="expression" dxfId="1122" priority="101">
      <formula>AND($E90&gt;0,$G90="")</formula>
    </cfRule>
  </conditionalFormatting>
  <conditionalFormatting sqref="G95:G98">
    <cfRule type="expression" dxfId="1121" priority="100">
      <formula>AND($E95&gt;0,$G95="")</formula>
    </cfRule>
  </conditionalFormatting>
  <conditionalFormatting sqref="G100">
    <cfRule type="expression" dxfId="1120" priority="99">
      <formula>AND($E100&gt;0,$G100="")</formula>
    </cfRule>
  </conditionalFormatting>
  <conditionalFormatting sqref="G110:G114">
    <cfRule type="expression" dxfId="1119" priority="98">
      <formula>AND($E110&gt;0,$G110="")</formula>
    </cfRule>
  </conditionalFormatting>
  <conditionalFormatting sqref="G115">
    <cfRule type="expression" dxfId="1118" priority="97">
      <formula>AND($E115&gt;0,$G115="")</formula>
    </cfRule>
  </conditionalFormatting>
  <conditionalFormatting sqref="G120">
    <cfRule type="expression" dxfId="1117" priority="96">
      <formula>AND($E120&gt;0,$G120="")</formula>
    </cfRule>
  </conditionalFormatting>
  <conditionalFormatting sqref="G125">
    <cfRule type="expression" dxfId="1116" priority="95">
      <formula>AND($E125&gt;0,$G125="")</formula>
    </cfRule>
  </conditionalFormatting>
  <conditionalFormatting sqref="G130">
    <cfRule type="expression" dxfId="1115" priority="94">
      <formula>AND($E130&gt;0,$G130="")</formula>
    </cfRule>
  </conditionalFormatting>
  <conditionalFormatting sqref="G135">
    <cfRule type="expression" dxfId="1114" priority="93">
      <formula>AND($E135&gt;0,$G135="")</formula>
    </cfRule>
  </conditionalFormatting>
  <conditionalFormatting sqref="G140">
    <cfRule type="expression" dxfId="1113" priority="92">
      <formula>AND($E140&gt;0,$G140="")</formula>
    </cfRule>
  </conditionalFormatting>
  <conditionalFormatting sqref="G145">
    <cfRule type="expression" dxfId="1112" priority="91">
      <formula>AND($E145&gt;0,$G145="")</formula>
    </cfRule>
  </conditionalFormatting>
  <conditionalFormatting sqref="G150">
    <cfRule type="expression" dxfId="1111" priority="90">
      <formula>AND($E150&gt;0,$G150="")</formula>
    </cfRule>
  </conditionalFormatting>
  <conditionalFormatting sqref="G155">
    <cfRule type="expression" dxfId="1110" priority="89">
      <formula>AND($E155&gt;0,$G155="")</formula>
    </cfRule>
  </conditionalFormatting>
  <conditionalFormatting sqref="G160">
    <cfRule type="expression" dxfId="1109" priority="88">
      <formula>AND($E160&gt;0,$G160="")</formula>
    </cfRule>
  </conditionalFormatting>
  <conditionalFormatting sqref="G165">
    <cfRule type="expression" dxfId="1108" priority="87">
      <formula>AND($E165&gt;0,$G165="")</formula>
    </cfRule>
  </conditionalFormatting>
  <conditionalFormatting sqref="G170">
    <cfRule type="expression" dxfId="1107" priority="86">
      <formula>AND($E170&gt;0,$G170="")</formula>
    </cfRule>
  </conditionalFormatting>
  <conditionalFormatting sqref="G175">
    <cfRule type="expression" dxfId="1106" priority="85">
      <formula>AND($E175&gt;0,$G175="")</formula>
    </cfRule>
  </conditionalFormatting>
  <conditionalFormatting sqref="G180">
    <cfRule type="expression" dxfId="1105" priority="84">
      <formula>AND($E180&gt;0,$G180="")</formula>
    </cfRule>
  </conditionalFormatting>
  <conditionalFormatting sqref="G185">
    <cfRule type="expression" dxfId="1104" priority="83">
      <formula>AND($E185&gt;0,$G185="")</formula>
    </cfRule>
  </conditionalFormatting>
  <conditionalFormatting sqref="G190">
    <cfRule type="expression" dxfId="1103" priority="82">
      <formula>AND($E190&gt;0,$G190="")</formula>
    </cfRule>
  </conditionalFormatting>
  <conditionalFormatting sqref="G195">
    <cfRule type="expression" dxfId="1102" priority="81">
      <formula>AND($E195&gt;0,$G195="")</formula>
    </cfRule>
  </conditionalFormatting>
  <conditionalFormatting sqref="G200">
    <cfRule type="expression" dxfId="1101" priority="80">
      <formula>AND($E200&gt;0,$G200="")</formula>
    </cfRule>
  </conditionalFormatting>
  <conditionalFormatting sqref="G210">
    <cfRule type="expression" dxfId="1100" priority="79">
      <formula>AND($E210&gt;0,$G210="")</formula>
    </cfRule>
  </conditionalFormatting>
  <conditionalFormatting sqref="G215">
    <cfRule type="expression" dxfId="1099" priority="78">
      <formula>AND($E215&gt;0,$G215="")</formula>
    </cfRule>
  </conditionalFormatting>
  <conditionalFormatting sqref="G220">
    <cfRule type="expression" dxfId="1098" priority="77">
      <formula>AND($E220&gt;0,$G220="")</formula>
    </cfRule>
  </conditionalFormatting>
  <conditionalFormatting sqref="G225">
    <cfRule type="expression" dxfId="1097" priority="76">
      <formula>AND($E225&gt;0,$G225="")</formula>
    </cfRule>
  </conditionalFormatting>
  <conditionalFormatting sqref="G245">
    <cfRule type="expression" dxfId="1096" priority="75">
      <formula>AND($E245&gt;0,$G245="")</formula>
    </cfRule>
  </conditionalFormatting>
  <conditionalFormatting sqref="G250">
    <cfRule type="expression" dxfId="1095" priority="74">
      <formula>AND($E250&gt;0,$G250="")</formula>
    </cfRule>
  </conditionalFormatting>
  <conditionalFormatting sqref="G6:G8">
    <cfRule type="expression" dxfId="1094" priority="73">
      <formula>AND($E6&gt;0,$G6="")</formula>
    </cfRule>
  </conditionalFormatting>
  <conditionalFormatting sqref="G13">
    <cfRule type="expression" dxfId="1093" priority="72">
      <formula>AND($E13&gt;0,$G13="")</formula>
    </cfRule>
  </conditionalFormatting>
  <conditionalFormatting sqref="G18">
    <cfRule type="expression" dxfId="1092" priority="71">
      <formula>AND($E18&gt;0,$G18="")</formula>
    </cfRule>
  </conditionalFormatting>
  <conditionalFormatting sqref="G23">
    <cfRule type="expression" dxfId="1091" priority="70">
      <formula>AND($E23&gt;0,$G23="")</formula>
    </cfRule>
  </conditionalFormatting>
  <conditionalFormatting sqref="G28">
    <cfRule type="expression" dxfId="1090" priority="69">
      <formula>AND($E28&gt;0,$G28="")</formula>
    </cfRule>
  </conditionalFormatting>
  <conditionalFormatting sqref="G33">
    <cfRule type="expression" dxfId="1089" priority="68">
      <formula>AND($E33&gt;0,$G33="")</formula>
    </cfRule>
  </conditionalFormatting>
  <conditionalFormatting sqref="G42:G43">
    <cfRule type="expression" dxfId="1088" priority="67">
      <formula>AND($E42&gt;0,$G42="")</formula>
    </cfRule>
  </conditionalFormatting>
  <conditionalFormatting sqref="G47:G48">
    <cfRule type="expression" dxfId="1087" priority="66">
      <formula>AND($E47&gt;0,$G47="")</formula>
    </cfRule>
  </conditionalFormatting>
  <conditionalFormatting sqref="G40">
    <cfRule type="expression" dxfId="1086" priority="65">
      <formula>AND($E40&gt;0,$G40="")</formula>
    </cfRule>
  </conditionalFormatting>
  <conditionalFormatting sqref="G4:G5">
    <cfRule type="expression" dxfId="1085" priority="64">
      <formula>AND($E4&gt;0,$G4="")</formula>
    </cfRule>
  </conditionalFormatting>
  <conditionalFormatting sqref="G45">
    <cfRule type="expression" dxfId="1084" priority="63">
      <formula>AND($E45&gt;0,$G45="")</formula>
    </cfRule>
  </conditionalFormatting>
  <conditionalFormatting sqref="G38">
    <cfRule type="expression" dxfId="1083" priority="62">
      <formula>AND($E38&gt;0,$G38="")</formula>
    </cfRule>
  </conditionalFormatting>
  <conditionalFormatting sqref="G35">
    <cfRule type="expression" dxfId="1082" priority="61">
      <formula>AND($E35&gt;0,$G35="")</formula>
    </cfRule>
  </conditionalFormatting>
  <conditionalFormatting sqref="G9">
    <cfRule type="expression" dxfId="1081" priority="60">
      <formula>AND($E9&gt;0,$G9="")</formula>
    </cfRule>
  </conditionalFormatting>
  <conditionalFormatting sqref="G14">
    <cfRule type="expression" dxfId="1080" priority="59">
      <formula>AND($E14&gt;0,$G14="")</formula>
    </cfRule>
  </conditionalFormatting>
  <conditionalFormatting sqref="G19">
    <cfRule type="expression" dxfId="1079" priority="58">
      <formula>AND($E19&gt;0,$G19="")</formula>
    </cfRule>
  </conditionalFormatting>
  <conditionalFormatting sqref="G24">
    <cfRule type="expression" dxfId="1078" priority="57">
      <formula>AND($E24&gt;0,$G24="")</formula>
    </cfRule>
  </conditionalFormatting>
  <conditionalFormatting sqref="G29">
    <cfRule type="expression" dxfId="1077" priority="56">
      <formula>AND($E29&gt;0,$G29="")</formula>
    </cfRule>
  </conditionalFormatting>
  <conditionalFormatting sqref="G34">
    <cfRule type="expression" dxfId="1076" priority="55">
      <formula>AND($E34&gt;0,$G34="")</formula>
    </cfRule>
  </conditionalFormatting>
  <conditionalFormatting sqref="G39">
    <cfRule type="expression" dxfId="1075" priority="54">
      <formula>AND($E39&gt;0,$G39="")</formula>
    </cfRule>
  </conditionalFormatting>
  <conditionalFormatting sqref="G44">
    <cfRule type="expression" dxfId="1074" priority="53">
      <formula>AND($E44&gt;0,$G44="")</formula>
    </cfRule>
  </conditionalFormatting>
  <conditionalFormatting sqref="G12">
    <cfRule type="expression" dxfId="1073" priority="52">
      <formula>AND($E12&gt;0,$G12="")</formula>
    </cfRule>
  </conditionalFormatting>
  <conditionalFormatting sqref="G16:G17">
    <cfRule type="expression" dxfId="1072" priority="51">
      <formula>AND($E16&gt;0,$G16="")</formula>
    </cfRule>
  </conditionalFormatting>
  <conditionalFormatting sqref="G21:G22">
    <cfRule type="expression" dxfId="1071" priority="50">
      <formula>AND($E21&gt;0,$G21="")</formula>
    </cfRule>
  </conditionalFormatting>
  <conditionalFormatting sqref="G30:G32">
    <cfRule type="expression" dxfId="1070" priority="49">
      <formula>AND($E30&gt;0,$G30="")</formula>
    </cfRule>
  </conditionalFormatting>
  <conditionalFormatting sqref="G37">
    <cfRule type="expression" dxfId="1069" priority="48">
      <formula>AND($E37&gt;0,$G37="")</formula>
    </cfRule>
  </conditionalFormatting>
  <conditionalFormatting sqref="G26:G27">
    <cfRule type="expression" dxfId="1068" priority="47">
      <formula>AND($E26&gt;0,$G26="")</formula>
    </cfRule>
  </conditionalFormatting>
  <conditionalFormatting sqref="G41">
    <cfRule type="expression" dxfId="1067" priority="46">
      <formula>AND($E41&gt;0,$G41="")</formula>
    </cfRule>
  </conditionalFormatting>
  <conditionalFormatting sqref="G46">
    <cfRule type="expression" dxfId="1066" priority="45">
      <formula>AND($E46&gt;0,$G46="")</formula>
    </cfRule>
  </conditionalFormatting>
  <conditionalFormatting sqref="G36">
    <cfRule type="expression" dxfId="1065" priority="44">
      <formula>AND($E36&gt;0,$G36="")</formula>
    </cfRule>
  </conditionalFormatting>
  <conditionalFormatting sqref="G10">
    <cfRule type="expression" dxfId="1064" priority="43">
      <formula>AND($E10&gt;0,$G10="")</formula>
    </cfRule>
  </conditionalFormatting>
  <conditionalFormatting sqref="G11">
    <cfRule type="expression" dxfId="1063" priority="42">
      <formula>AND($E11&gt;0,$G11="")</formula>
    </cfRule>
  </conditionalFormatting>
  <conditionalFormatting sqref="G15">
    <cfRule type="expression" dxfId="1062" priority="41">
      <formula>AND($E15&gt;0,$G15="")</formula>
    </cfRule>
  </conditionalFormatting>
  <conditionalFormatting sqref="G20">
    <cfRule type="expression" dxfId="1061" priority="40">
      <formula>AND($E20&gt;0,$G20="")</formula>
    </cfRule>
  </conditionalFormatting>
  <conditionalFormatting sqref="G25">
    <cfRule type="expression" dxfId="1060" priority="39">
      <formula>AND($E25&gt;0,$G25="")</formula>
    </cfRule>
  </conditionalFormatting>
  <conditionalFormatting sqref="G270:G284">
    <cfRule type="expression" dxfId="1059" priority="38">
      <formula>AND($E270&gt;0,$G270="")</formula>
    </cfRule>
  </conditionalFormatting>
  <conditionalFormatting sqref="G265:G268">
    <cfRule type="expression" dxfId="1058" priority="37">
      <formula>AND($E265&gt;0,$G265="")</formula>
    </cfRule>
  </conditionalFormatting>
  <conditionalFormatting sqref="G55:G69">
    <cfRule type="expression" dxfId="1057" priority="36">
      <formula>AND($E55&gt;0,$G55="")</formula>
    </cfRule>
  </conditionalFormatting>
  <conditionalFormatting sqref="G81:G83">
    <cfRule type="expression" dxfId="1056" priority="35">
      <formula>AND($E81&gt;0,$G81="")</formula>
    </cfRule>
  </conditionalFormatting>
  <conditionalFormatting sqref="G76:G78">
    <cfRule type="expression" dxfId="1055" priority="34">
      <formula>AND($E76&gt;0,$G76="")</formula>
    </cfRule>
  </conditionalFormatting>
  <conditionalFormatting sqref="G86:G88">
    <cfRule type="expression" dxfId="1054" priority="33">
      <formula>AND($E86&gt;0,$G86="")</formula>
    </cfRule>
  </conditionalFormatting>
  <conditionalFormatting sqref="G91:G93">
    <cfRule type="expression" dxfId="1053" priority="32">
      <formula>AND($E91&gt;0,$G91="")</formula>
    </cfRule>
  </conditionalFormatting>
  <conditionalFormatting sqref="G101:G103">
    <cfRule type="expression" dxfId="1052" priority="31">
      <formula>AND($E101&gt;0,$G101="")</formula>
    </cfRule>
  </conditionalFormatting>
  <conditionalFormatting sqref="G156:G158">
    <cfRule type="expression" dxfId="1051" priority="30">
      <formula>AND($E156&gt;0,$G156="")</formula>
    </cfRule>
  </conditionalFormatting>
  <conditionalFormatting sqref="G161:G163">
    <cfRule type="expression" dxfId="1050" priority="29">
      <formula>AND($E161&gt;0,$G161="")</formula>
    </cfRule>
  </conditionalFormatting>
  <conditionalFormatting sqref="G166:G168">
    <cfRule type="expression" dxfId="1049" priority="28">
      <formula>AND($E166&gt;0,$G166="")</formula>
    </cfRule>
  </conditionalFormatting>
  <conditionalFormatting sqref="G171:G173">
    <cfRule type="expression" dxfId="1048" priority="27">
      <formula>AND($E171&gt;0,$G171="")</formula>
    </cfRule>
  </conditionalFormatting>
  <conditionalFormatting sqref="G105">
    <cfRule type="expression" dxfId="1046" priority="25">
      <formula>AND($E105&gt;0,$G105="")</formula>
    </cfRule>
  </conditionalFormatting>
  <conditionalFormatting sqref="G106:G109">
    <cfRule type="expression" dxfId="1045" priority="24">
      <formula>AND($E106&gt;0,$G106="")</formula>
    </cfRule>
  </conditionalFormatting>
  <conditionalFormatting sqref="G116:G118">
    <cfRule type="expression" dxfId="1044" priority="23">
      <formula>AND($E116&gt;0,$G116="")</formula>
    </cfRule>
  </conditionalFormatting>
  <conditionalFormatting sqref="G121:G123">
    <cfRule type="expression" dxfId="1043" priority="22">
      <formula>AND($E121&gt;0,$G121="")</formula>
    </cfRule>
  </conditionalFormatting>
  <conditionalFormatting sqref="G126:G128">
    <cfRule type="expression" dxfId="1042" priority="21">
      <formula>AND($E126&gt;0,$G126="")</formula>
    </cfRule>
  </conditionalFormatting>
  <conditionalFormatting sqref="G131:G133">
    <cfRule type="expression" dxfId="1041" priority="20">
      <formula>AND($E131&gt;0,$G131="")</formula>
    </cfRule>
  </conditionalFormatting>
  <conditionalFormatting sqref="G205:G209">
    <cfRule type="expression" dxfId="1040" priority="19">
      <formula>AND($E205&gt;0,$G205="")</formula>
    </cfRule>
  </conditionalFormatting>
  <conditionalFormatting sqref="G203">
    <cfRule type="expression" dxfId="1039" priority="18">
      <formula>AND($E203&gt;0,$G203="")</formula>
    </cfRule>
  </conditionalFormatting>
  <conditionalFormatting sqref="G216:G217">
    <cfRule type="expression" dxfId="1038" priority="17">
      <formula>AND($E216&gt;0,$G216="")</formula>
    </cfRule>
  </conditionalFormatting>
  <conditionalFormatting sqref="G218">
    <cfRule type="expression" dxfId="1037" priority="16">
      <formula>AND($E218&gt;0,$G218="")</formula>
    </cfRule>
  </conditionalFormatting>
  <conditionalFormatting sqref="G221">
    <cfRule type="expression" dxfId="1036" priority="15">
      <formula>AND($E221&gt;0,$G221="")</formula>
    </cfRule>
  </conditionalFormatting>
  <conditionalFormatting sqref="G246:G248">
    <cfRule type="expression" dxfId="1035" priority="14">
      <formula>AND($E246&gt;0,$G246="")</formula>
    </cfRule>
  </conditionalFormatting>
  <conditionalFormatting sqref="G251:G253">
    <cfRule type="expression" dxfId="1034" priority="13">
      <formula>AND($E251&gt;0,$G251="")</formula>
    </cfRule>
  </conditionalFormatting>
  <conditionalFormatting sqref="G176:G178">
    <cfRule type="expression" dxfId="1033" priority="12">
      <formula>AND($E176&gt;0,$G176="")</formula>
    </cfRule>
  </conditionalFormatting>
  <conditionalFormatting sqref="G181:G183">
    <cfRule type="expression" dxfId="1032" priority="11">
      <formula>AND($E181&gt;0,$G181="")</formula>
    </cfRule>
  </conditionalFormatting>
  <conditionalFormatting sqref="G186:G188">
    <cfRule type="expression" dxfId="1031" priority="10">
      <formula>AND($E186&gt;0,$G186="")</formula>
    </cfRule>
  </conditionalFormatting>
  <conditionalFormatting sqref="G191:G193">
    <cfRule type="expression" dxfId="1030" priority="9">
      <formula>AND($E191&gt;0,$G191="")</formula>
    </cfRule>
  </conditionalFormatting>
  <conditionalFormatting sqref="G226:G227">
    <cfRule type="expression" dxfId="1029" priority="8">
      <formula>AND($E226&gt;0,$G226="")</formula>
    </cfRule>
  </conditionalFormatting>
  <conditionalFormatting sqref="G228">
    <cfRule type="expression" dxfId="1028" priority="7">
      <formula>AND($E228&gt;0,$G228="")</formula>
    </cfRule>
  </conditionalFormatting>
  <conditionalFormatting sqref="G141:G143">
    <cfRule type="expression" dxfId="1027" priority="6">
      <formula>AND($E141&gt;0,$G141="")</formula>
    </cfRule>
  </conditionalFormatting>
  <conditionalFormatting sqref="G146:G148">
    <cfRule type="expression" dxfId="1026" priority="5">
      <formula>AND($E146&gt;0,$G146="")</formula>
    </cfRule>
  </conditionalFormatting>
  <conditionalFormatting sqref="G230:G244">
    <cfRule type="expression" dxfId="1025" priority="4">
      <formula>AND($E230&gt;0,$G230="")</formula>
    </cfRule>
  </conditionalFormatting>
  <conditionalFormatting sqref="G222:G224">
    <cfRule type="expression" dxfId="1024" priority="3">
      <formula>AND($E222&gt;0,$G222="")</formula>
    </cfRule>
  </conditionalFormatting>
  <conditionalFormatting sqref="K212:K214">
    <cfRule type="expression" dxfId="1023" priority="2">
      <formula>AND($E212&gt;0,$G212="")</formula>
    </cfRule>
  </conditionalFormatting>
  <conditionalFormatting sqref="K222:K224">
    <cfRule type="expression" dxfId="1022" priority="1">
      <formula>AND($E222&gt;0,$G222="")</formula>
    </cfRule>
  </conditionalFormatting>
  <dataValidations count="1">
    <dataValidation type="list" allowBlank="1" showInputMessage="1" showErrorMessage="1" sqref="I286:I1048576 I2:I284">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10" orientation="landscape" r:id="rId1"/>
  <headerFooter>
    <oddHeader>&amp;RPage. &amp;P</oddHeader>
  </headerFooter>
  <rowBreaks count="4" manualBreakCount="4">
    <brk id="74" max="16383" man="1"/>
    <brk id="144" max="16383" man="1"/>
    <brk id="224" max="16383" man="1"/>
    <brk id="26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5"/>
  <sheetViews>
    <sheetView zoomScaleNormal="100" zoomScaleSheetLayoutView="100" workbookViewId="0">
      <pane xSplit="5" ySplit="2" topLeftCell="F482" activePane="bottomRight" state="frozen"/>
      <selection activeCell="C39" sqref="C39"/>
      <selection pane="topRight" activeCell="C39" sqref="C39"/>
      <selection pane="bottomLeft" activeCell="C39" sqref="C39"/>
      <selection pane="bottomRight" activeCell="D491" sqref="D491:D498"/>
    </sheetView>
  </sheetViews>
  <sheetFormatPr defaultRowHeight="14.25" x14ac:dyDescent="0.25"/>
  <cols>
    <col min="1" max="1" width="3.75" style="330" customWidth="1"/>
    <col min="2" max="2" width="21.375" style="331" customWidth="1"/>
    <col min="3" max="3" width="20.75" style="333" customWidth="1"/>
    <col min="4" max="4" width="19.125" style="122" customWidth="1"/>
    <col min="5" max="5" width="3.75" style="330" customWidth="1"/>
    <col min="6" max="6" width="37" style="333" customWidth="1"/>
    <col min="7" max="7" width="11.125" style="3" bestFit="1" customWidth="1"/>
    <col min="8" max="8" width="6.75" style="330" customWidth="1"/>
    <col min="9" max="9" width="6.375" style="330" bestFit="1" customWidth="1"/>
    <col min="10" max="10" width="9" style="330"/>
    <col min="11" max="11" width="6.375" style="4" bestFit="1" customWidth="1"/>
    <col min="12" max="12" width="6.375" style="330" bestFit="1" customWidth="1"/>
    <col min="13" max="13" width="25" style="331" customWidth="1"/>
    <col min="14" max="14" width="19.375" style="331" customWidth="1"/>
    <col min="15" max="16384" width="9" style="331"/>
  </cols>
  <sheetData>
    <row r="1" spans="1:13" s="78" customFormat="1" ht="16.5" x14ac:dyDescent="0.25">
      <c r="A1" s="77" t="s">
        <v>232</v>
      </c>
      <c r="C1" s="79">
        <f>COUNT($E:$E)</f>
        <v>481</v>
      </c>
      <c r="D1" s="80">
        <f>COUNTIF($I:$I,"OK")</f>
        <v>481</v>
      </c>
      <c r="E1" s="81"/>
      <c r="F1" s="82">
        <f>COUNTA($J:$J)-1</f>
        <v>4</v>
      </c>
      <c r="G1" s="83"/>
      <c r="H1" s="84"/>
      <c r="I1" s="84"/>
      <c r="J1" s="84"/>
      <c r="K1" s="84"/>
      <c r="L1" s="84"/>
      <c r="M1" s="84"/>
    </row>
    <row r="2" spans="1:13" s="10" customFormat="1" x14ac:dyDescent="0.25">
      <c r="A2" s="10" t="s">
        <v>999</v>
      </c>
      <c r="B2" s="75" t="s">
        <v>28</v>
      </c>
      <c r="C2" s="76"/>
      <c r="D2" s="85"/>
      <c r="E2" s="10" t="s">
        <v>999</v>
      </c>
      <c r="F2" s="11" t="s">
        <v>16</v>
      </c>
      <c r="G2" s="12" t="s">
        <v>3</v>
      </c>
      <c r="H2" s="12" t="s">
        <v>4</v>
      </c>
      <c r="I2" s="12" t="s">
        <v>8</v>
      </c>
      <c r="J2" s="12" t="s">
        <v>2</v>
      </c>
      <c r="K2" s="12" t="s">
        <v>0</v>
      </c>
      <c r="L2" s="12" t="s">
        <v>1</v>
      </c>
      <c r="M2" s="12" t="s">
        <v>7</v>
      </c>
    </row>
    <row r="3" spans="1:13" s="2" customFormat="1" x14ac:dyDescent="0.25">
      <c r="A3" s="5" t="s">
        <v>1000</v>
      </c>
      <c r="B3" s="6" t="s">
        <v>36</v>
      </c>
      <c r="C3" s="73"/>
      <c r="D3" s="74"/>
      <c r="E3" s="6"/>
      <c r="F3" s="6"/>
      <c r="G3" s="6"/>
      <c r="H3" s="6"/>
      <c r="I3" s="6"/>
      <c r="J3" s="6"/>
      <c r="K3" s="6"/>
      <c r="L3" s="6"/>
      <c r="M3" s="7"/>
    </row>
    <row r="4" spans="1:13" s="322" customFormat="1" ht="28.5" x14ac:dyDescent="0.25">
      <c r="A4" s="521">
        <v>1</v>
      </c>
      <c r="B4" s="540" t="s">
        <v>30</v>
      </c>
      <c r="C4" s="343" t="s">
        <v>1001</v>
      </c>
      <c r="D4" s="340"/>
      <c r="E4" s="344">
        <v>1</v>
      </c>
      <c r="F4" s="338" t="s">
        <v>248</v>
      </c>
      <c r="G4" s="98">
        <v>43230</v>
      </c>
      <c r="H4" s="321" t="s">
        <v>1002</v>
      </c>
      <c r="I4" s="327" t="s">
        <v>963</v>
      </c>
      <c r="J4" s="321">
        <v>6</v>
      </c>
      <c r="K4" s="56">
        <v>43230</v>
      </c>
      <c r="L4" s="321" t="s">
        <v>1002</v>
      </c>
      <c r="M4" s="322" t="s">
        <v>1003</v>
      </c>
    </row>
    <row r="5" spans="1:13" s="322" customFormat="1" x14ac:dyDescent="0.25">
      <c r="A5" s="522"/>
      <c r="B5" s="541"/>
      <c r="C5" s="343" t="s">
        <v>1004</v>
      </c>
      <c r="D5" s="124"/>
      <c r="E5" s="336">
        <f t="shared" ref="E5:E24" si="0">E4+1</f>
        <v>2</v>
      </c>
      <c r="F5" s="343" t="s">
        <v>310</v>
      </c>
      <c r="G5" s="98">
        <v>43230</v>
      </c>
      <c r="H5" s="321" t="s">
        <v>1002</v>
      </c>
      <c r="I5" s="321" t="s">
        <v>963</v>
      </c>
      <c r="J5" s="321"/>
      <c r="K5" s="99"/>
      <c r="L5" s="321"/>
    </row>
    <row r="6" spans="1:13" s="322" customFormat="1" x14ac:dyDescent="0.25">
      <c r="A6" s="522"/>
      <c r="B6" s="541"/>
      <c r="C6" s="337" t="s">
        <v>1005</v>
      </c>
      <c r="D6" s="124"/>
      <c r="E6" s="336">
        <f t="shared" si="0"/>
        <v>3</v>
      </c>
      <c r="F6" s="338" t="s">
        <v>644</v>
      </c>
      <c r="G6" s="98">
        <v>43230</v>
      </c>
      <c r="H6" s="321" t="s">
        <v>1002</v>
      </c>
      <c r="I6" s="321" t="s">
        <v>963</v>
      </c>
      <c r="J6" s="321"/>
      <c r="K6" s="99"/>
      <c r="L6" s="321"/>
    </row>
    <row r="7" spans="1:13" s="322" customFormat="1" x14ac:dyDescent="0.25">
      <c r="A7" s="522"/>
      <c r="B7" s="541"/>
      <c r="C7" s="339" t="s">
        <v>105</v>
      </c>
      <c r="D7" s="124"/>
      <c r="E7" s="336">
        <f t="shared" si="0"/>
        <v>4</v>
      </c>
      <c r="F7" s="343" t="s">
        <v>1209</v>
      </c>
      <c r="G7" s="98">
        <v>43230</v>
      </c>
      <c r="H7" s="321" t="s">
        <v>1002</v>
      </c>
      <c r="I7" s="321" t="s">
        <v>963</v>
      </c>
      <c r="J7" s="321"/>
      <c r="K7" s="99"/>
      <c r="L7" s="321"/>
    </row>
    <row r="8" spans="1:13" s="322" customFormat="1" x14ac:dyDescent="0.25">
      <c r="A8" s="522"/>
      <c r="B8" s="541"/>
      <c r="C8" s="339" t="s">
        <v>106</v>
      </c>
      <c r="D8" s="124"/>
      <c r="E8" s="336">
        <f t="shared" si="0"/>
        <v>5</v>
      </c>
      <c r="F8" s="343" t="s">
        <v>1210</v>
      </c>
      <c r="G8" s="98">
        <v>43230</v>
      </c>
      <c r="H8" s="321" t="s">
        <v>1002</v>
      </c>
      <c r="I8" s="321" t="s">
        <v>963</v>
      </c>
      <c r="J8" s="321"/>
      <c r="K8" s="99"/>
      <c r="L8" s="321"/>
    </row>
    <row r="9" spans="1:13" s="328" customFormat="1" x14ac:dyDescent="0.25">
      <c r="A9" s="522"/>
      <c r="B9" s="541"/>
      <c r="C9" s="343" t="s">
        <v>99</v>
      </c>
      <c r="D9" s="124"/>
      <c r="E9" s="336">
        <f t="shared" si="0"/>
        <v>6</v>
      </c>
      <c r="F9" s="343" t="s">
        <v>344</v>
      </c>
      <c r="G9" s="98">
        <v>43230</v>
      </c>
      <c r="H9" s="321" t="s">
        <v>1002</v>
      </c>
      <c r="I9" s="321" t="s">
        <v>963</v>
      </c>
      <c r="J9" s="327"/>
      <c r="K9" s="56"/>
      <c r="L9" s="327"/>
    </row>
    <row r="10" spans="1:13" s="328" customFormat="1" x14ac:dyDescent="0.25">
      <c r="A10" s="522"/>
      <c r="B10" s="541"/>
      <c r="C10" s="343" t="s">
        <v>107</v>
      </c>
      <c r="D10" s="124"/>
      <c r="E10" s="336">
        <f t="shared" si="0"/>
        <v>7</v>
      </c>
      <c r="F10" s="343" t="s">
        <v>108</v>
      </c>
      <c r="G10" s="98">
        <v>43230</v>
      </c>
      <c r="H10" s="321" t="s">
        <v>1002</v>
      </c>
      <c r="I10" s="321" t="s">
        <v>963</v>
      </c>
      <c r="J10" s="327"/>
      <c r="K10" s="56"/>
      <c r="L10" s="327"/>
    </row>
    <row r="11" spans="1:13" s="328" customFormat="1" x14ac:dyDescent="0.25">
      <c r="A11" s="522"/>
      <c r="B11" s="541"/>
      <c r="C11" s="339" t="s">
        <v>109</v>
      </c>
      <c r="D11" s="124"/>
      <c r="E11" s="344">
        <f t="shared" si="0"/>
        <v>8</v>
      </c>
      <c r="F11" s="343" t="s">
        <v>501</v>
      </c>
      <c r="G11" s="98">
        <v>43230</v>
      </c>
      <c r="H11" s="321" t="s">
        <v>1002</v>
      </c>
      <c r="I11" s="321" t="s">
        <v>963</v>
      </c>
      <c r="J11" s="327"/>
      <c r="K11" s="56"/>
      <c r="L11" s="327"/>
    </row>
    <row r="12" spans="1:13" s="126" customFormat="1" x14ac:dyDescent="0.25">
      <c r="A12" s="522"/>
      <c r="B12" s="541"/>
      <c r="C12" s="339" t="s">
        <v>110</v>
      </c>
      <c r="D12" s="124"/>
      <c r="E12" s="344">
        <f t="shared" si="0"/>
        <v>9</v>
      </c>
      <c r="F12" s="343" t="s">
        <v>35</v>
      </c>
      <c r="G12" s="98">
        <v>43230</v>
      </c>
      <c r="H12" s="321" t="s">
        <v>1002</v>
      </c>
      <c r="I12" s="321" t="s">
        <v>963</v>
      </c>
      <c r="J12" s="321"/>
      <c r="K12" s="99"/>
      <c r="L12" s="321"/>
      <c r="M12" s="322"/>
    </row>
    <row r="13" spans="1:13" s="328" customFormat="1" x14ac:dyDescent="0.25">
      <c r="A13" s="522"/>
      <c r="B13" s="541"/>
      <c r="C13" s="339" t="s">
        <v>111</v>
      </c>
      <c r="D13" s="124"/>
      <c r="E13" s="344">
        <f t="shared" si="0"/>
        <v>10</v>
      </c>
      <c r="F13" s="343" t="s">
        <v>35</v>
      </c>
      <c r="G13" s="98">
        <v>43230</v>
      </c>
      <c r="H13" s="321" t="s">
        <v>1002</v>
      </c>
      <c r="I13" s="321" t="s">
        <v>963</v>
      </c>
      <c r="J13" s="327"/>
      <c r="K13" s="56"/>
      <c r="L13" s="327"/>
    </row>
    <row r="14" spans="1:13" s="328" customFormat="1" x14ac:dyDescent="0.25">
      <c r="A14" s="522"/>
      <c r="B14" s="541"/>
      <c r="C14" s="343" t="s">
        <v>1006</v>
      </c>
      <c r="D14" s="124"/>
      <c r="E14" s="344">
        <f t="shared" si="0"/>
        <v>11</v>
      </c>
      <c r="F14" s="343" t="s">
        <v>233</v>
      </c>
      <c r="G14" s="98">
        <v>43230</v>
      </c>
      <c r="H14" s="321" t="s">
        <v>1002</v>
      </c>
      <c r="I14" s="321" t="s">
        <v>963</v>
      </c>
      <c r="J14" s="327"/>
      <c r="K14" s="56"/>
      <c r="L14" s="327"/>
    </row>
    <row r="15" spans="1:13" s="328" customFormat="1" x14ac:dyDescent="0.25">
      <c r="A15" s="522"/>
      <c r="B15" s="541"/>
      <c r="C15" s="343" t="s">
        <v>112</v>
      </c>
      <c r="D15" s="124"/>
      <c r="E15" s="344">
        <f t="shared" si="0"/>
        <v>12</v>
      </c>
      <c r="F15" s="343" t="s">
        <v>1007</v>
      </c>
      <c r="G15" s="98">
        <v>43230</v>
      </c>
      <c r="H15" s="321" t="s">
        <v>1002</v>
      </c>
      <c r="I15" s="321" t="s">
        <v>963</v>
      </c>
      <c r="J15" s="327"/>
      <c r="K15" s="56"/>
      <c r="L15" s="327"/>
    </row>
    <row r="16" spans="1:13" s="328" customFormat="1" x14ac:dyDescent="0.25">
      <c r="A16" s="522"/>
      <c r="B16" s="541"/>
      <c r="C16" s="343" t="s">
        <v>127</v>
      </c>
      <c r="D16" s="124"/>
      <c r="E16" s="344">
        <f t="shared" si="0"/>
        <v>13</v>
      </c>
      <c r="F16" s="343" t="s">
        <v>1008</v>
      </c>
      <c r="G16" s="98">
        <v>43230</v>
      </c>
      <c r="H16" s="321" t="s">
        <v>1002</v>
      </c>
      <c r="I16" s="321" t="s">
        <v>963</v>
      </c>
      <c r="J16" s="327"/>
      <c r="K16" s="56"/>
      <c r="L16" s="327"/>
    </row>
    <row r="17" spans="1:13" s="328" customFormat="1" x14ac:dyDescent="0.25">
      <c r="A17" s="522"/>
      <c r="B17" s="541"/>
      <c r="C17" s="343" t="s">
        <v>1009</v>
      </c>
      <c r="D17" s="124"/>
      <c r="E17" s="344">
        <f t="shared" si="0"/>
        <v>14</v>
      </c>
      <c r="F17" s="343" t="s">
        <v>501</v>
      </c>
      <c r="G17" s="98">
        <v>43230</v>
      </c>
      <c r="H17" s="321" t="s">
        <v>1002</v>
      </c>
      <c r="I17" s="321" t="s">
        <v>963</v>
      </c>
      <c r="J17" s="327"/>
      <c r="K17" s="56"/>
      <c r="L17" s="327"/>
    </row>
    <row r="18" spans="1:13" s="328" customFormat="1" x14ac:dyDescent="0.25">
      <c r="A18" s="522"/>
      <c r="B18" s="541"/>
      <c r="C18" s="343" t="s">
        <v>345</v>
      </c>
      <c r="D18" s="124"/>
      <c r="E18" s="344">
        <f t="shared" si="0"/>
        <v>15</v>
      </c>
      <c r="F18" s="343" t="s">
        <v>501</v>
      </c>
      <c r="G18" s="98">
        <v>43230</v>
      </c>
      <c r="H18" s="321" t="s">
        <v>1002</v>
      </c>
      <c r="I18" s="321" t="s">
        <v>963</v>
      </c>
      <c r="J18" s="327"/>
      <c r="K18" s="56"/>
      <c r="L18" s="327"/>
    </row>
    <row r="19" spans="1:13" s="153" customFormat="1" ht="28.5" x14ac:dyDescent="0.25">
      <c r="A19" s="522"/>
      <c r="B19" s="541"/>
      <c r="C19" s="151" t="s">
        <v>1011</v>
      </c>
      <c r="D19" s="96"/>
      <c r="E19" s="97"/>
      <c r="F19" s="151"/>
      <c r="G19" s="288"/>
      <c r="H19" s="289"/>
      <c r="I19" s="58"/>
      <c r="J19" s="58"/>
      <c r="K19" s="290"/>
      <c r="L19" s="58"/>
    </row>
    <row r="20" spans="1:13" s="328" customFormat="1" x14ac:dyDescent="0.25">
      <c r="A20" s="522"/>
      <c r="B20" s="541"/>
      <c r="C20" s="343" t="s">
        <v>780</v>
      </c>
      <c r="D20" s="124"/>
      <c r="E20" s="344">
        <f>E18+1</f>
        <v>16</v>
      </c>
      <c r="F20" s="343" t="s">
        <v>501</v>
      </c>
      <c r="G20" s="98">
        <v>43230</v>
      </c>
      <c r="H20" s="321" t="s">
        <v>1002</v>
      </c>
      <c r="I20" s="321" t="s">
        <v>963</v>
      </c>
      <c r="J20" s="327"/>
      <c r="K20" s="56"/>
      <c r="L20" s="327"/>
    </row>
    <row r="21" spans="1:13" s="328" customFormat="1" x14ac:dyDescent="0.25">
      <c r="A21" s="522"/>
      <c r="B21" s="541"/>
      <c r="C21" s="343" t="s">
        <v>101</v>
      </c>
      <c r="D21" s="340"/>
      <c r="E21" s="344">
        <f t="shared" si="0"/>
        <v>17</v>
      </c>
      <c r="F21" s="343" t="s">
        <v>501</v>
      </c>
      <c r="G21" s="98">
        <v>43230</v>
      </c>
      <c r="H21" s="321" t="s">
        <v>1002</v>
      </c>
      <c r="I21" s="321" t="s">
        <v>963</v>
      </c>
      <c r="J21" s="327"/>
      <c r="K21" s="56"/>
      <c r="L21" s="327"/>
    </row>
    <row r="22" spans="1:13" s="153" customFormat="1" ht="28.5" x14ac:dyDescent="0.25">
      <c r="A22" s="522"/>
      <c r="B22" s="541"/>
      <c r="C22" s="151" t="s">
        <v>1012</v>
      </c>
      <c r="D22" s="96"/>
      <c r="E22" s="97"/>
      <c r="F22" s="151"/>
      <c r="G22" s="288"/>
      <c r="H22" s="289"/>
      <c r="I22" s="58"/>
      <c r="J22" s="58"/>
      <c r="K22" s="290"/>
      <c r="L22" s="58"/>
    </row>
    <row r="23" spans="1:13" s="328" customFormat="1" x14ac:dyDescent="0.25">
      <c r="A23" s="522"/>
      <c r="B23" s="541"/>
      <c r="C23" s="343" t="s">
        <v>780</v>
      </c>
      <c r="D23" s="340"/>
      <c r="E23" s="344">
        <f>E21+1</f>
        <v>18</v>
      </c>
      <c r="F23" s="343" t="s">
        <v>35</v>
      </c>
      <c r="G23" s="98">
        <v>43230</v>
      </c>
      <c r="H23" s="321" t="s">
        <v>1002</v>
      </c>
      <c r="I23" s="321" t="s">
        <v>963</v>
      </c>
      <c r="J23" s="327"/>
      <c r="K23" s="56"/>
      <c r="L23" s="327"/>
    </row>
    <row r="24" spans="1:13" s="328" customFormat="1" x14ac:dyDescent="0.25">
      <c r="A24" s="522"/>
      <c r="B24" s="541"/>
      <c r="C24" s="343" t="s">
        <v>101</v>
      </c>
      <c r="D24" s="360"/>
      <c r="E24" s="344">
        <f t="shared" si="0"/>
        <v>19</v>
      </c>
      <c r="F24" s="343" t="s">
        <v>35</v>
      </c>
      <c r="G24" s="98">
        <v>43230</v>
      </c>
      <c r="H24" s="321" t="s">
        <v>1002</v>
      </c>
      <c r="I24" s="321" t="s">
        <v>963</v>
      </c>
      <c r="J24" s="327"/>
      <c r="K24" s="56"/>
      <c r="L24" s="327"/>
    </row>
    <row r="25" spans="1:13" s="2" customFormat="1" x14ac:dyDescent="0.25">
      <c r="A25" s="5" t="s">
        <v>1013</v>
      </c>
      <c r="B25" s="6" t="s">
        <v>113</v>
      </c>
      <c r="C25" s="103"/>
      <c r="D25" s="104"/>
      <c r="E25" s="105"/>
      <c r="F25" s="105"/>
      <c r="G25" s="105"/>
      <c r="H25" s="105"/>
      <c r="I25" s="105"/>
      <c r="J25" s="105"/>
      <c r="K25" s="105"/>
      <c r="L25" s="105"/>
      <c r="M25" s="106"/>
    </row>
    <row r="26" spans="1:13" s="328" customFormat="1" x14ac:dyDescent="0.25">
      <c r="A26" s="488">
        <v>1</v>
      </c>
      <c r="B26" s="494" t="s">
        <v>114</v>
      </c>
      <c r="C26" s="337" t="s">
        <v>115</v>
      </c>
      <c r="D26" s="337"/>
      <c r="E26" s="344">
        <f t="shared" ref="E26:E33" si="1">E25+1</f>
        <v>1</v>
      </c>
      <c r="F26" s="343" t="s">
        <v>116</v>
      </c>
      <c r="G26" s="98">
        <v>43230</v>
      </c>
      <c r="H26" s="321" t="s">
        <v>1002</v>
      </c>
      <c r="I26" s="321" t="s">
        <v>963</v>
      </c>
      <c r="J26" s="327"/>
      <c r="K26" s="56"/>
      <c r="L26" s="327"/>
    </row>
    <row r="27" spans="1:13" s="328" customFormat="1" x14ac:dyDescent="0.25">
      <c r="A27" s="489"/>
      <c r="B27" s="496"/>
      <c r="C27" s="494" t="s">
        <v>117</v>
      </c>
      <c r="D27" s="339" t="s">
        <v>105</v>
      </c>
      <c r="E27" s="344">
        <f t="shared" si="1"/>
        <v>2</v>
      </c>
      <c r="F27" s="343" t="s">
        <v>1210</v>
      </c>
      <c r="G27" s="98">
        <v>43230</v>
      </c>
      <c r="H27" s="321" t="s">
        <v>1002</v>
      </c>
      <c r="I27" s="321" t="s">
        <v>963</v>
      </c>
      <c r="J27" s="327"/>
      <c r="K27" s="56"/>
      <c r="L27" s="327"/>
    </row>
    <row r="28" spans="1:13" s="328" customFormat="1" x14ac:dyDescent="0.25">
      <c r="A28" s="489"/>
      <c r="B28" s="496"/>
      <c r="C28" s="496"/>
      <c r="D28" s="339" t="s">
        <v>106</v>
      </c>
      <c r="E28" s="344">
        <f t="shared" si="1"/>
        <v>3</v>
      </c>
      <c r="F28" s="343" t="s">
        <v>1209</v>
      </c>
      <c r="G28" s="98">
        <v>43230</v>
      </c>
      <c r="H28" s="321" t="s">
        <v>1002</v>
      </c>
      <c r="I28" s="321" t="s">
        <v>963</v>
      </c>
      <c r="J28" s="327"/>
      <c r="K28" s="56"/>
      <c r="L28" s="327"/>
    </row>
    <row r="29" spans="1:13" s="328" customFormat="1" x14ac:dyDescent="0.25">
      <c r="A29" s="489"/>
      <c r="B29" s="496"/>
      <c r="C29" s="496"/>
      <c r="D29" s="343" t="s">
        <v>99</v>
      </c>
      <c r="E29" s="344">
        <f t="shared" si="1"/>
        <v>4</v>
      </c>
      <c r="F29" s="343" t="s">
        <v>35</v>
      </c>
      <c r="G29" s="98">
        <v>43230</v>
      </c>
      <c r="H29" s="321" t="s">
        <v>1002</v>
      </c>
      <c r="I29" s="321" t="s">
        <v>963</v>
      </c>
      <c r="J29" s="327"/>
      <c r="K29" s="56"/>
      <c r="L29" s="327"/>
    </row>
    <row r="30" spans="1:13" s="328" customFormat="1" x14ac:dyDescent="0.25">
      <c r="A30" s="489"/>
      <c r="B30" s="496"/>
      <c r="C30" s="496"/>
      <c r="D30" s="337" t="s">
        <v>107</v>
      </c>
      <c r="E30" s="344">
        <f t="shared" si="1"/>
        <v>5</v>
      </c>
      <c r="F30" s="343" t="s">
        <v>35</v>
      </c>
      <c r="G30" s="98">
        <v>43230</v>
      </c>
      <c r="H30" s="321" t="s">
        <v>1002</v>
      </c>
      <c r="I30" s="321" t="s">
        <v>963</v>
      </c>
      <c r="J30" s="327"/>
      <c r="K30" s="56"/>
      <c r="L30" s="327"/>
    </row>
    <row r="31" spans="1:13" s="328" customFormat="1" x14ac:dyDescent="0.25">
      <c r="A31" s="489"/>
      <c r="B31" s="496"/>
      <c r="C31" s="496"/>
      <c r="D31" s="339" t="s">
        <v>109</v>
      </c>
      <c r="E31" s="344">
        <f t="shared" si="1"/>
        <v>6</v>
      </c>
      <c r="F31" s="343" t="s">
        <v>35</v>
      </c>
      <c r="G31" s="98">
        <v>43230</v>
      </c>
      <c r="H31" s="321" t="s">
        <v>1002</v>
      </c>
      <c r="I31" s="321" t="s">
        <v>963</v>
      </c>
      <c r="J31" s="327"/>
      <c r="K31" s="56"/>
      <c r="L31" s="327"/>
    </row>
    <row r="32" spans="1:13" s="328" customFormat="1" x14ac:dyDescent="0.25">
      <c r="A32" s="489"/>
      <c r="B32" s="496"/>
      <c r="C32" s="496"/>
      <c r="D32" s="339" t="s">
        <v>110</v>
      </c>
      <c r="E32" s="344">
        <f t="shared" si="1"/>
        <v>7</v>
      </c>
      <c r="F32" s="343" t="s">
        <v>344</v>
      </c>
      <c r="G32" s="98">
        <v>43230</v>
      </c>
      <c r="H32" s="321" t="s">
        <v>1002</v>
      </c>
      <c r="I32" s="321" t="s">
        <v>963</v>
      </c>
      <c r="J32" s="327"/>
      <c r="K32" s="56"/>
      <c r="L32" s="327"/>
    </row>
    <row r="33" spans="1:13" s="328" customFormat="1" x14ac:dyDescent="0.25">
      <c r="A33" s="489"/>
      <c r="B33" s="496"/>
      <c r="C33" s="496"/>
      <c r="D33" s="339" t="s">
        <v>111</v>
      </c>
      <c r="E33" s="344">
        <f t="shared" si="1"/>
        <v>8</v>
      </c>
      <c r="F33" s="343" t="s">
        <v>35</v>
      </c>
      <c r="G33" s="98">
        <v>43230</v>
      </c>
      <c r="H33" s="321" t="s">
        <v>1002</v>
      </c>
      <c r="I33" s="321" t="s">
        <v>963</v>
      </c>
      <c r="J33" s="327"/>
      <c r="K33" s="56"/>
      <c r="L33" s="327"/>
    </row>
    <row r="34" spans="1:13" s="328" customFormat="1" ht="28.5" x14ac:dyDescent="0.25">
      <c r="A34" s="514">
        <v>2</v>
      </c>
      <c r="B34" s="516" t="s">
        <v>119</v>
      </c>
      <c r="C34" s="343" t="s">
        <v>117</v>
      </c>
      <c r="D34" s="124"/>
      <c r="E34" s="344">
        <v>1</v>
      </c>
      <c r="F34" s="343" t="s">
        <v>116</v>
      </c>
      <c r="G34" s="98">
        <v>43230</v>
      </c>
      <c r="H34" s="321" t="s">
        <v>1002</v>
      </c>
      <c r="I34" s="321" t="s">
        <v>963</v>
      </c>
      <c r="J34" s="327"/>
      <c r="K34" s="56"/>
      <c r="L34" s="327"/>
    </row>
    <row r="35" spans="1:13" s="328" customFormat="1" x14ac:dyDescent="0.25">
      <c r="A35" s="514"/>
      <c r="B35" s="516"/>
      <c r="C35" s="516" t="s">
        <v>115</v>
      </c>
      <c r="D35" s="339" t="s">
        <v>105</v>
      </c>
      <c r="E35" s="344">
        <f t="shared" ref="E35:E41" si="2">E34+1</f>
        <v>2</v>
      </c>
      <c r="F35" s="343" t="s">
        <v>1209</v>
      </c>
      <c r="G35" s="98">
        <v>43230</v>
      </c>
      <c r="H35" s="321" t="s">
        <v>1002</v>
      </c>
      <c r="I35" s="321" t="s">
        <v>963</v>
      </c>
      <c r="J35" s="327"/>
      <c r="K35" s="56"/>
      <c r="L35" s="327"/>
    </row>
    <row r="36" spans="1:13" s="328" customFormat="1" x14ac:dyDescent="0.25">
      <c r="A36" s="514"/>
      <c r="B36" s="516"/>
      <c r="C36" s="516"/>
      <c r="D36" s="339" t="s">
        <v>106</v>
      </c>
      <c r="E36" s="344">
        <f t="shared" si="2"/>
        <v>3</v>
      </c>
      <c r="F36" s="343" t="s">
        <v>1211</v>
      </c>
      <c r="G36" s="98">
        <v>43230</v>
      </c>
      <c r="H36" s="321" t="s">
        <v>1002</v>
      </c>
      <c r="I36" s="321" t="s">
        <v>963</v>
      </c>
      <c r="J36" s="327"/>
      <c r="K36" s="56"/>
      <c r="L36" s="327"/>
    </row>
    <row r="37" spans="1:13" s="328" customFormat="1" x14ac:dyDescent="0.25">
      <c r="A37" s="514"/>
      <c r="B37" s="516"/>
      <c r="C37" s="516"/>
      <c r="D37" s="343" t="s">
        <v>99</v>
      </c>
      <c r="E37" s="344">
        <f t="shared" si="2"/>
        <v>4</v>
      </c>
      <c r="F37" s="343" t="s">
        <v>344</v>
      </c>
      <c r="G37" s="98">
        <v>43230</v>
      </c>
      <c r="H37" s="321" t="s">
        <v>1002</v>
      </c>
      <c r="I37" s="321" t="s">
        <v>963</v>
      </c>
      <c r="J37" s="327"/>
      <c r="K37" s="56"/>
      <c r="L37" s="327"/>
    </row>
    <row r="38" spans="1:13" s="328" customFormat="1" x14ac:dyDescent="0.25">
      <c r="A38" s="514"/>
      <c r="B38" s="516"/>
      <c r="C38" s="516"/>
      <c r="D38" s="337" t="s">
        <v>107</v>
      </c>
      <c r="E38" s="344">
        <f t="shared" si="2"/>
        <v>5</v>
      </c>
      <c r="F38" s="343" t="s">
        <v>118</v>
      </c>
      <c r="G38" s="98">
        <v>43230</v>
      </c>
      <c r="H38" s="321" t="s">
        <v>1002</v>
      </c>
      <c r="I38" s="321" t="s">
        <v>963</v>
      </c>
      <c r="J38" s="327"/>
      <c r="K38" s="56"/>
      <c r="L38" s="327"/>
      <c r="M38" s="328" t="s">
        <v>1014</v>
      </c>
    </row>
    <row r="39" spans="1:13" s="328" customFormat="1" x14ac:dyDescent="0.25">
      <c r="A39" s="514"/>
      <c r="B39" s="516"/>
      <c r="C39" s="516"/>
      <c r="D39" s="339" t="s">
        <v>109</v>
      </c>
      <c r="E39" s="344">
        <f t="shared" si="2"/>
        <v>6</v>
      </c>
      <c r="F39" s="343" t="s">
        <v>501</v>
      </c>
      <c r="G39" s="98">
        <v>43230</v>
      </c>
      <c r="H39" s="321" t="s">
        <v>1002</v>
      </c>
      <c r="I39" s="321" t="s">
        <v>963</v>
      </c>
      <c r="J39" s="327"/>
      <c r="K39" s="56"/>
      <c r="L39" s="327"/>
    </row>
    <row r="40" spans="1:13" s="328" customFormat="1" x14ac:dyDescent="0.25">
      <c r="A40" s="514"/>
      <c r="B40" s="516"/>
      <c r="C40" s="516"/>
      <c r="D40" s="339" t="s">
        <v>110</v>
      </c>
      <c r="E40" s="344">
        <f t="shared" si="2"/>
        <v>7</v>
      </c>
      <c r="F40" s="343" t="s">
        <v>35</v>
      </c>
      <c r="G40" s="98">
        <v>43230</v>
      </c>
      <c r="H40" s="321" t="s">
        <v>1002</v>
      </c>
      <c r="I40" s="321" t="s">
        <v>963</v>
      </c>
      <c r="J40" s="327"/>
      <c r="K40" s="56"/>
      <c r="L40" s="327"/>
    </row>
    <row r="41" spans="1:13" s="328" customFormat="1" x14ac:dyDescent="0.25">
      <c r="A41" s="514"/>
      <c r="B41" s="516"/>
      <c r="C41" s="516"/>
      <c r="D41" s="339" t="s">
        <v>111</v>
      </c>
      <c r="E41" s="344">
        <f t="shared" si="2"/>
        <v>8</v>
      </c>
      <c r="F41" s="343" t="s">
        <v>35</v>
      </c>
      <c r="G41" s="98">
        <v>43230</v>
      </c>
      <c r="H41" s="321" t="s">
        <v>1002</v>
      </c>
      <c r="I41" s="321" t="s">
        <v>963</v>
      </c>
      <c r="J41" s="327"/>
      <c r="K41" s="56"/>
      <c r="L41" s="327"/>
    </row>
    <row r="42" spans="1:13" s="2" customFormat="1" x14ac:dyDescent="0.25">
      <c r="A42" s="5" t="s">
        <v>1015</v>
      </c>
      <c r="B42" s="6" t="s">
        <v>120</v>
      </c>
      <c r="C42" s="103"/>
      <c r="D42" s="104"/>
      <c r="E42" s="105"/>
      <c r="F42" s="105"/>
      <c r="G42" s="105"/>
      <c r="H42" s="105"/>
      <c r="I42" s="105"/>
      <c r="J42" s="105"/>
      <c r="K42" s="105"/>
      <c r="L42" s="105"/>
      <c r="M42" s="106"/>
    </row>
    <row r="43" spans="1:13" s="328" customFormat="1" x14ac:dyDescent="0.25">
      <c r="A43" s="488">
        <v>1</v>
      </c>
      <c r="B43" s="494" t="s">
        <v>121</v>
      </c>
      <c r="C43" s="337"/>
      <c r="D43" s="124"/>
      <c r="E43" s="344">
        <v>1</v>
      </c>
      <c r="F43" s="343" t="s">
        <v>122</v>
      </c>
      <c r="G43" s="98">
        <v>43230</v>
      </c>
      <c r="H43" s="321" t="s">
        <v>1002</v>
      </c>
      <c r="I43" s="321" t="s">
        <v>963</v>
      </c>
      <c r="J43" s="327"/>
      <c r="K43" s="56"/>
      <c r="L43" s="327"/>
    </row>
    <row r="44" spans="1:13" s="328" customFormat="1" ht="28.5" x14ac:dyDescent="0.25">
      <c r="A44" s="490"/>
      <c r="B44" s="495"/>
      <c r="C44" s="337"/>
      <c r="D44" s="124"/>
      <c r="E44" s="344">
        <f>E43+1</f>
        <v>2</v>
      </c>
      <c r="F44" s="343" t="s">
        <v>1016</v>
      </c>
      <c r="G44" s="98">
        <v>43230</v>
      </c>
      <c r="H44" s="321" t="s">
        <v>1002</v>
      </c>
      <c r="I44" s="321" t="s">
        <v>963</v>
      </c>
      <c r="J44" s="327"/>
      <c r="K44" s="56"/>
      <c r="L44" s="327"/>
    </row>
    <row r="45" spans="1:13" s="328" customFormat="1" x14ac:dyDescent="0.25">
      <c r="A45" s="488">
        <v>2</v>
      </c>
      <c r="B45" s="491" t="s">
        <v>1017</v>
      </c>
      <c r="C45" s="494" t="s">
        <v>1212</v>
      </c>
      <c r="D45" s="124" t="s">
        <v>109</v>
      </c>
      <c r="E45" s="344">
        <v>1</v>
      </c>
      <c r="F45" s="343" t="s">
        <v>344</v>
      </c>
      <c r="G45" s="98">
        <v>43230</v>
      </c>
      <c r="H45" s="321" t="s">
        <v>1002</v>
      </c>
      <c r="I45" s="321" t="s">
        <v>963</v>
      </c>
      <c r="J45" s="327"/>
      <c r="K45" s="56"/>
      <c r="L45" s="327"/>
    </row>
    <row r="46" spans="1:13" s="328" customFormat="1" x14ac:dyDescent="0.25">
      <c r="A46" s="489"/>
      <c r="B46" s="492"/>
      <c r="C46" s="496"/>
      <c r="D46" s="343" t="s">
        <v>107</v>
      </c>
      <c r="E46" s="344">
        <f>E45+1</f>
        <v>2</v>
      </c>
      <c r="F46" s="343" t="s">
        <v>123</v>
      </c>
      <c r="G46" s="98">
        <v>43230</v>
      </c>
      <c r="H46" s="321" t="s">
        <v>1002</v>
      </c>
      <c r="I46" s="321" t="s">
        <v>963</v>
      </c>
      <c r="J46" s="327"/>
      <c r="K46" s="56"/>
      <c r="L46" s="327"/>
    </row>
    <row r="47" spans="1:13" s="328" customFormat="1" x14ac:dyDescent="0.25">
      <c r="A47" s="489"/>
      <c r="B47" s="492"/>
      <c r="C47" s="494" t="s">
        <v>124</v>
      </c>
      <c r="D47" s="124" t="s">
        <v>109</v>
      </c>
      <c r="E47" s="344">
        <f>E46+1</f>
        <v>3</v>
      </c>
      <c r="F47" s="343" t="s">
        <v>501</v>
      </c>
      <c r="G47" s="98">
        <v>43230</v>
      </c>
      <c r="H47" s="321" t="s">
        <v>1002</v>
      </c>
      <c r="I47" s="321" t="s">
        <v>963</v>
      </c>
      <c r="J47" s="327"/>
      <c r="K47" s="56"/>
      <c r="L47" s="327"/>
    </row>
    <row r="48" spans="1:13" s="328" customFormat="1" x14ac:dyDescent="0.25">
      <c r="A48" s="489"/>
      <c r="B48" s="492"/>
      <c r="C48" s="495"/>
      <c r="D48" s="343" t="s">
        <v>107</v>
      </c>
      <c r="E48" s="344">
        <f>E47+1</f>
        <v>4</v>
      </c>
      <c r="F48" s="343" t="s">
        <v>108</v>
      </c>
      <c r="G48" s="98">
        <v>43230</v>
      </c>
      <c r="H48" s="321" t="s">
        <v>1002</v>
      </c>
      <c r="I48" s="321" t="s">
        <v>963</v>
      </c>
      <c r="J48" s="327"/>
      <c r="K48" s="56"/>
      <c r="L48" s="327"/>
    </row>
    <row r="49" spans="1:13" s="2" customFormat="1" x14ac:dyDescent="0.25">
      <c r="A49" s="5" t="s">
        <v>1018</v>
      </c>
      <c r="B49" s="6" t="s">
        <v>126</v>
      </c>
      <c r="C49" s="103"/>
      <c r="D49" s="104"/>
      <c r="E49" s="105"/>
      <c r="F49" s="105"/>
      <c r="G49" s="105"/>
      <c r="H49" s="105"/>
      <c r="I49" s="105"/>
      <c r="J49" s="105"/>
      <c r="K49" s="105"/>
      <c r="L49" s="105"/>
      <c r="M49" s="106"/>
    </row>
    <row r="50" spans="1:13" s="328" customFormat="1" ht="28.5" x14ac:dyDescent="0.25">
      <c r="A50" s="488">
        <v>1</v>
      </c>
      <c r="B50" s="494" t="s">
        <v>1019</v>
      </c>
      <c r="C50" s="494" t="s">
        <v>127</v>
      </c>
      <c r="D50" s="339" t="s">
        <v>128</v>
      </c>
      <c r="E50" s="344">
        <f>E49+1</f>
        <v>1</v>
      </c>
      <c r="F50" s="343" t="s">
        <v>129</v>
      </c>
      <c r="G50" s="98">
        <v>43230</v>
      </c>
      <c r="H50" s="321" t="s">
        <v>1002</v>
      </c>
      <c r="I50" s="321" t="s">
        <v>963</v>
      </c>
      <c r="J50" s="327"/>
      <c r="K50" s="56"/>
      <c r="L50" s="327"/>
    </row>
    <row r="51" spans="1:13" s="328" customFormat="1" x14ac:dyDescent="0.25">
      <c r="A51" s="489"/>
      <c r="B51" s="496"/>
      <c r="C51" s="495"/>
      <c r="D51" s="339" t="s">
        <v>130</v>
      </c>
      <c r="E51" s="344">
        <f>E50+1</f>
        <v>2</v>
      </c>
      <c r="F51" s="343" t="s">
        <v>131</v>
      </c>
      <c r="G51" s="98">
        <v>43230</v>
      </c>
      <c r="H51" s="321" t="s">
        <v>1002</v>
      </c>
      <c r="I51" s="372" t="s">
        <v>963</v>
      </c>
      <c r="J51" s="327"/>
      <c r="K51" s="56"/>
      <c r="L51" s="327"/>
    </row>
    <row r="52" spans="1:13" s="328" customFormat="1" x14ac:dyDescent="0.25">
      <c r="A52" s="488">
        <v>2</v>
      </c>
      <c r="B52" s="494" t="s">
        <v>103</v>
      </c>
      <c r="C52" s="343" t="s">
        <v>124</v>
      </c>
      <c r="D52" s="339"/>
      <c r="E52" s="344">
        <v>1</v>
      </c>
      <c r="F52" s="343" t="s">
        <v>132</v>
      </c>
      <c r="G52" s="98">
        <v>43230</v>
      </c>
      <c r="H52" s="321" t="s">
        <v>1002</v>
      </c>
      <c r="I52" s="372" t="s">
        <v>963</v>
      </c>
      <c r="J52" s="327"/>
      <c r="K52" s="56"/>
      <c r="L52" s="327"/>
    </row>
    <row r="53" spans="1:13" s="328" customFormat="1" x14ac:dyDescent="0.25">
      <c r="A53" s="489"/>
      <c r="B53" s="496"/>
      <c r="C53" s="494" t="s">
        <v>133</v>
      </c>
      <c r="D53" s="339"/>
      <c r="E53" s="344">
        <f>E52+1</f>
        <v>2</v>
      </c>
      <c r="F53" s="343" t="s">
        <v>132</v>
      </c>
      <c r="G53" s="98">
        <v>43230</v>
      </c>
      <c r="H53" s="321" t="s">
        <v>1002</v>
      </c>
      <c r="I53" s="372" t="s">
        <v>963</v>
      </c>
      <c r="J53" s="327"/>
      <c r="K53" s="56"/>
      <c r="L53" s="327"/>
    </row>
    <row r="54" spans="1:13" s="328" customFormat="1" x14ac:dyDescent="0.25">
      <c r="A54" s="489"/>
      <c r="B54" s="496"/>
      <c r="C54" s="495"/>
      <c r="D54" s="339"/>
      <c r="E54" s="344">
        <f>E53+1</f>
        <v>3</v>
      </c>
      <c r="F54" s="343" t="s">
        <v>131</v>
      </c>
      <c r="G54" s="98">
        <v>43230</v>
      </c>
      <c r="H54" s="321" t="s">
        <v>1002</v>
      </c>
      <c r="I54" s="372" t="s">
        <v>963</v>
      </c>
      <c r="J54" s="327"/>
      <c r="K54" s="56"/>
      <c r="L54" s="327"/>
    </row>
    <row r="55" spans="1:13" s="328" customFormat="1" ht="28.5" x14ac:dyDescent="0.25">
      <c r="A55" s="488">
        <v>3</v>
      </c>
      <c r="B55" s="494" t="s">
        <v>1020</v>
      </c>
      <c r="C55" s="494" t="s">
        <v>134</v>
      </c>
      <c r="D55" s="339"/>
      <c r="E55" s="344">
        <v>1</v>
      </c>
      <c r="F55" s="346" t="s">
        <v>135</v>
      </c>
      <c r="G55" s="98">
        <v>43230</v>
      </c>
      <c r="H55" s="321" t="s">
        <v>1002</v>
      </c>
      <c r="I55" s="372" t="s">
        <v>963</v>
      </c>
      <c r="J55" s="327"/>
      <c r="K55" s="56"/>
      <c r="L55" s="327"/>
    </row>
    <row r="56" spans="1:13" s="328" customFormat="1" x14ac:dyDescent="0.25">
      <c r="A56" s="489"/>
      <c r="B56" s="496"/>
      <c r="C56" s="496"/>
      <c r="D56" s="346"/>
      <c r="E56" s="344">
        <f>E55+1</f>
        <v>2</v>
      </c>
      <c r="F56" s="343" t="s">
        <v>1021</v>
      </c>
      <c r="G56" s="98">
        <v>43230</v>
      </c>
      <c r="H56" s="321" t="s">
        <v>1002</v>
      </c>
      <c r="I56" s="372" t="s">
        <v>963</v>
      </c>
      <c r="J56" s="327"/>
      <c r="K56" s="56"/>
      <c r="L56" s="327"/>
    </row>
    <row r="57" spans="1:13" s="328" customFormat="1" x14ac:dyDescent="0.25">
      <c r="A57" s="489"/>
      <c r="B57" s="496"/>
      <c r="C57" s="496"/>
      <c r="D57" s="346"/>
      <c r="E57" s="344">
        <f>E56+1</f>
        <v>3</v>
      </c>
      <c r="F57" s="343" t="s">
        <v>1022</v>
      </c>
      <c r="G57" s="98">
        <v>43230</v>
      </c>
      <c r="H57" s="321" t="s">
        <v>1002</v>
      </c>
      <c r="I57" s="372" t="s">
        <v>963</v>
      </c>
      <c r="J57" s="327"/>
      <c r="K57" s="56"/>
      <c r="L57" s="327"/>
    </row>
    <row r="58" spans="1:13" s="328" customFormat="1" ht="28.5" x14ac:dyDescent="0.25">
      <c r="A58" s="489"/>
      <c r="B58" s="496"/>
      <c r="C58" s="495"/>
      <c r="D58" s="346"/>
      <c r="E58" s="344">
        <f>E57+1</f>
        <v>4</v>
      </c>
      <c r="F58" s="343" t="s">
        <v>234</v>
      </c>
      <c r="G58" s="98">
        <v>43230</v>
      </c>
      <c r="H58" s="321" t="s">
        <v>1002</v>
      </c>
      <c r="I58" s="372" t="s">
        <v>963</v>
      </c>
      <c r="J58" s="327"/>
      <c r="K58" s="56"/>
      <c r="L58" s="327"/>
    </row>
    <row r="59" spans="1:13" s="328" customFormat="1" x14ac:dyDescent="0.25">
      <c r="A59" s="489"/>
      <c r="B59" s="496"/>
      <c r="C59" s="128" t="s">
        <v>136</v>
      </c>
      <c r="D59" s="339"/>
      <c r="E59" s="344">
        <f t="shared" ref="E59:E67" si="3">E58+1</f>
        <v>5</v>
      </c>
      <c r="F59" s="343" t="s">
        <v>137</v>
      </c>
      <c r="G59" s="98">
        <v>43230</v>
      </c>
      <c r="H59" s="321" t="s">
        <v>1002</v>
      </c>
      <c r="I59" s="372" t="s">
        <v>963</v>
      </c>
      <c r="J59" s="327"/>
      <c r="K59" s="56"/>
      <c r="L59" s="327"/>
    </row>
    <row r="60" spans="1:13" s="328" customFormat="1" x14ac:dyDescent="0.25">
      <c r="A60" s="489"/>
      <c r="B60" s="496"/>
      <c r="C60" s="343" t="s">
        <v>112</v>
      </c>
      <c r="D60" s="339"/>
      <c r="E60" s="344">
        <f t="shared" si="3"/>
        <v>6</v>
      </c>
      <c r="F60" s="343" t="s">
        <v>138</v>
      </c>
      <c r="G60" s="98">
        <v>43230</v>
      </c>
      <c r="H60" s="321" t="s">
        <v>1002</v>
      </c>
      <c r="I60" s="372" t="s">
        <v>963</v>
      </c>
      <c r="J60" s="327"/>
      <c r="K60" s="56"/>
      <c r="L60" s="327"/>
    </row>
    <row r="61" spans="1:13" s="328" customFormat="1" x14ac:dyDescent="0.25">
      <c r="A61" s="489"/>
      <c r="B61" s="496"/>
      <c r="C61" s="337" t="s">
        <v>127</v>
      </c>
      <c r="D61" s="339"/>
      <c r="E61" s="344">
        <f t="shared" si="3"/>
        <v>7</v>
      </c>
      <c r="F61" s="343" t="s">
        <v>138</v>
      </c>
      <c r="G61" s="98">
        <v>43230</v>
      </c>
      <c r="H61" s="321" t="s">
        <v>1002</v>
      </c>
      <c r="I61" s="372" t="s">
        <v>963</v>
      </c>
      <c r="J61" s="327"/>
      <c r="K61" s="56"/>
      <c r="L61" s="327"/>
    </row>
    <row r="62" spans="1:13" s="328" customFormat="1" x14ac:dyDescent="0.25">
      <c r="A62" s="489"/>
      <c r="B62" s="496"/>
      <c r="C62" s="128" t="s">
        <v>1009</v>
      </c>
      <c r="D62" s="339"/>
      <c r="E62" s="344">
        <f t="shared" si="3"/>
        <v>8</v>
      </c>
      <c r="F62" s="343" t="s">
        <v>501</v>
      </c>
      <c r="G62" s="98">
        <v>43230</v>
      </c>
      <c r="H62" s="321" t="s">
        <v>1002</v>
      </c>
      <c r="I62" s="372" t="s">
        <v>963</v>
      </c>
      <c r="J62" s="327"/>
      <c r="K62" s="56"/>
      <c r="L62" s="327"/>
    </row>
    <row r="63" spans="1:13" s="328" customFormat="1" x14ac:dyDescent="0.25">
      <c r="A63" s="489"/>
      <c r="B63" s="496"/>
      <c r="C63" s="128" t="s">
        <v>345</v>
      </c>
      <c r="D63" s="339"/>
      <c r="E63" s="344">
        <f t="shared" si="3"/>
        <v>9</v>
      </c>
      <c r="F63" s="343" t="s">
        <v>501</v>
      </c>
      <c r="G63" s="98">
        <v>43230</v>
      </c>
      <c r="H63" s="321" t="s">
        <v>1002</v>
      </c>
      <c r="I63" s="372" t="s">
        <v>963</v>
      </c>
      <c r="J63" s="327"/>
      <c r="K63" s="56"/>
      <c r="L63" s="327"/>
    </row>
    <row r="64" spans="1:13" s="328" customFormat="1" x14ac:dyDescent="0.25">
      <c r="A64" s="489"/>
      <c r="B64" s="496"/>
      <c r="C64" s="361" t="s">
        <v>780</v>
      </c>
      <c r="D64" s="339"/>
      <c r="E64" s="344">
        <f t="shared" si="3"/>
        <v>10</v>
      </c>
      <c r="F64" s="343" t="s">
        <v>501</v>
      </c>
      <c r="G64" s="98">
        <v>43230</v>
      </c>
      <c r="H64" s="321" t="s">
        <v>1002</v>
      </c>
      <c r="I64" s="372" t="s">
        <v>963</v>
      </c>
      <c r="J64" s="327"/>
      <c r="K64" s="56"/>
      <c r="L64" s="327"/>
    </row>
    <row r="65" spans="1:13" s="328" customFormat="1" x14ac:dyDescent="0.25">
      <c r="A65" s="489"/>
      <c r="B65" s="496"/>
      <c r="C65" s="128" t="s">
        <v>101</v>
      </c>
      <c r="D65" s="339"/>
      <c r="E65" s="344">
        <f t="shared" si="3"/>
        <v>11</v>
      </c>
      <c r="F65" s="343" t="s">
        <v>501</v>
      </c>
      <c r="G65" s="98">
        <v>43230</v>
      </c>
      <c r="H65" s="321" t="s">
        <v>1002</v>
      </c>
      <c r="I65" s="372" t="s">
        <v>963</v>
      </c>
      <c r="J65" s="327"/>
      <c r="K65" s="56"/>
      <c r="L65" s="327"/>
    </row>
    <row r="66" spans="1:13" s="328" customFormat="1" x14ac:dyDescent="0.25">
      <c r="A66" s="489"/>
      <c r="B66" s="496"/>
      <c r="C66" s="128" t="s">
        <v>139</v>
      </c>
      <c r="D66" s="339"/>
      <c r="E66" s="344">
        <f t="shared" si="3"/>
        <v>12</v>
      </c>
      <c r="F66" s="343" t="s">
        <v>1023</v>
      </c>
      <c r="G66" s="98">
        <v>43230</v>
      </c>
      <c r="H66" s="321" t="s">
        <v>1002</v>
      </c>
      <c r="I66" s="372" t="s">
        <v>963</v>
      </c>
      <c r="J66" s="327"/>
      <c r="K66" s="56"/>
      <c r="L66" s="327"/>
    </row>
    <row r="67" spans="1:13" s="328" customFormat="1" x14ac:dyDescent="0.25">
      <c r="A67" s="489"/>
      <c r="B67" s="496"/>
      <c r="C67" s="128" t="s">
        <v>1024</v>
      </c>
      <c r="D67" s="339"/>
      <c r="E67" s="344">
        <f t="shared" si="3"/>
        <v>13</v>
      </c>
      <c r="F67" s="343" t="s">
        <v>1025</v>
      </c>
      <c r="G67" s="98">
        <v>43230</v>
      </c>
      <c r="H67" s="321" t="s">
        <v>1002</v>
      </c>
      <c r="I67" s="372" t="s">
        <v>963</v>
      </c>
      <c r="J67" s="327"/>
      <c r="K67" s="56"/>
      <c r="L67" s="327"/>
    </row>
    <row r="68" spans="1:13" s="328" customFormat="1" x14ac:dyDescent="0.25">
      <c r="A68" s="488">
        <v>4</v>
      </c>
      <c r="B68" s="494" t="s">
        <v>1026</v>
      </c>
      <c r="C68" s="343"/>
      <c r="D68" s="339"/>
      <c r="E68" s="344">
        <v>1</v>
      </c>
      <c r="F68" s="343" t="s">
        <v>1027</v>
      </c>
      <c r="G68" s="98">
        <v>43230</v>
      </c>
      <c r="H68" s="321" t="s">
        <v>1002</v>
      </c>
      <c r="I68" s="372" t="s">
        <v>963</v>
      </c>
      <c r="J68" s="327"/>
      <c r="K68" s="56"/>
      <c r="L68" s="327"/>
    </row>
    <row r="69" spans="1:13" s="328" customFormat="1" ht="28.5" x14ac:dyDescent="0.25">
      <c r="A69" s="490"/>
      <c r="B69" s="495"/>
      <c r="C69" s="343"/>
      <c r="D69" s="339"/>
      <c r="E69" s="344">
        <f>E68+1</f>
        <v>2</v>
      </c>
      <c r="F69" s="343" t="s">
        <v>1028</v>
      </c>
      <c r="G69" s="98">
        <v>43230</v>
      </c>
      <c r="H69" s="321" t="s">
        <v>1002</v>
      </c>
      <c r="I69" s="372" t="s">
        <v>963</v>
      </c>
      <c r="J69" s="327"/>
      <c r="K69" s="56"/>
      <c r="L69" s="327"/>
    </row>
    <row r="70" spans="1:13" s="328" customFormat="1" ht="28.5" x14ac:dyDescent="0.25">
      <c r="A70" s="488">
        <v>5</v>
      </c>
      <c r="B70" s="494" t="s">
        <v>1029</v>
      </c>
      <c r="C70" s="343" t="s">
        <v>134</v>
      </c>
      <c r="D70" s="339"/>
      <c r="E70" s="344">
        <v>1</v>
      </c>
      <c r="F70" s="343" t="s">
        <v>143</v>
      </c>
      <c r="G70" s="98">
        <v>43230</v>
      </c>
      <c r="H70" s="321" t="s">
        <v>1002</v>
      </c>
      <c r="I70" s="372" t="s">
        <v>963</v>
      </c>
      <c r="J70" s="327"/>
      <c r="K70" s="56"/>
      <c r="L70" s="327"/>
      <c r="M70" s="121"/>
    </row>
    <row r="71" spans="1:13" s="328" customFormat="1" x14ac:dyDescent="0.25">
      <c r="A71" s="489"/>
      <c r="B71" s="496"/>
      <c r="C71" s="343" t="s">
        <v>1030</v>
      </c>
      <c r="D71" s="339" t="s">
        <v>144</v>
      </c>
      <c r="E71" s="344">
        <f t="shared" ref="E71:E78" si="4">E70+1</f>
        <v>2</v>
      </c>
      <c r="F71" s="343" t="s">
        <v>145</v>
      </c>
      <c r="G71" s="98">
        <v>43230</v>
      </c>
      <c r="H71" s="321" t="s">
        <v>1002</v>
      </c>
      <c r="I71" s="372" t="s">
        <v>963</v>
      </c>
      <c r="J71" s="327"/>
      <c r="K71" s="56"/>
      <c r="L71" s="327"/>
    </row>
    <row r="72" spans="1:13" s="328" customFormat="1" x14ac:dyDescent="0.25">
      <c r="A72" s="489"/>
      <c r="B72" s="496"/>
      <c r="C72" s="337" t="s">
        <v>127</v>
      </c>
      <c r="D72" s="339"/>
      <c r="E72" s="344">
        <f t="shared" si="4"/>
        <v>3</v>
      </c>
      <c r="F72" s="343" t="s">
        <v>1007</v>
      </c>
      <c r="G72" s="98">
        <v>43230</v>
      </c>
      <c r="H72" s="321" t="s">
        <v>1002</v>
      </c>
      <c r="I72" s="372" t="s">
        <v>963</v>
      </c>
      <c r="J72" s="327"/>
      <c r="K72" s="56"/>
      <c r="L72" s="327"/>
    </row>
    <row r="73" spans="1:13" s="328" customFormat="1" x14ac:dyDescent="0.25">
      <c r="A73" s="489"/>
      <c r="B73" s="496"/>
      <c r="C73" s="128" t="s">
        <v>1009</v>
      </c>
      <c r="D73" s="339"/>
      <c r="E73" s="344">
        <f t="shared" si="4"/>
        <v>4</v>
      </c>
      <c r="F73" s="343" t="s">
        <v>501</v>
      </c>
      <c r="G73" s="98">
        <v>43230</v>
      </c>
      <c r="H73" s="321" t="s">
        <v>1002</v>
      </c>
      <c r="I73" s="372" t="s">
        <v>963</v>
      </c>
      <c r="J73" s="327"/>
      <c r="K73" s="56"/>
      <c r="L73" s="327"/>
    </row>
    <row r="74" spans="1:13" s="328" customFormat="1" x14ac:dyDescent="0.25">
      <c r="A74" s="489"/>
      <c r="B74" s="496"/>
      <c r="C74" s="128" t="s">
        <v>345</v>
      </c>
      <c r="D74" s="339"/>
      <c r="E74" s="344">
        <f t="shared" si="4"/>
        <v>5</v>
      </c>
      <c r="F74" s="343" t="s">
        <v>501</v>
      </c>
      <c r="G74" s="98">
        <v>43230</v>
      </c>
      <c r="H74" s="321" t="s">
        <v>1002</v>
      </c>
      <c r="I74" s="372" t="s">
        <v>963</v>
      </c>
      <c r="J74" s="327"/>
      <c r="K74" s="56"/>
      <c r="L74" s="327"/>
    </row>
    <row r="75" spans="1:13" s="328" customFormat="1" x14ac:dyDescent="0.25">
      <c r="A75" s="489"/>
      <c r="B75" s="496"/>
      <c r="C75" s="361" t="s">
        <v>780</v>
      </c>
      <c r="D75" s="339"/>
      <c r="E75" s="344">
        <f t="shared" si="4"/>
        <v>6</v>
      </c>
      <c r="F75" s="343" t="s">
        <v>501</v>
      </c>
      <c r="G75" s="98">
        <v>43230</v>
      </c>
      <c r="H75" s="321" t="s">
        <v>1002</v>
      </c>
      <c r="I75" s="372" t="s">
        <v>963</v>
      </c>
      <c r="J75" s="327"/>
      <c r="K75" s="56"/>
      <c r="L75" s="327"/>
    </row>
    <row r="76" spans="1:13" s="328" customFormat="1" x14ac:dyDescent="0.25">
      <c r="A76" s="489"/>
      <c r="B76" s="496"/>
      <c r="C76" s="128" t="s">
        <v>101</v>
      </c>
      <c r="D76" s="339"/>
      <c r="E76" s="344">
        <f t="shared" si="4"/>
        <v>7</v>
      </c>
      <c r="F76" s="343" t="s">
        <v>501</v>
      </c>
      <c r="G76" s="98">
        <v>43230</v>
      </c>
      <c r="H76" s="321" t="s">
        <v>1002</v>
      </c>
      <c r="I76" s="372" t="s">
        <v>963</v>
      </c>
      <c r="J76" s="327"/>
      <c r="K76" s="56"/>
      <c r="L76" s="327"/>
    </row>
    <row r="77" spans="1:13" s="328" customFormat="1" x14ac:dyDescent="0.25">
      <c r="A77" s="489"/>
      <c r="B77" s="496"/>
      <c r="C77" s="128" t="s">
        <v>139</v>
      </c>
      <c r="D77" s="339"/>
      <c r="E77" s="344">
        <f t="shared" si="4"/>
        <v>8</v>
      </c>
      <c r="F77" s="343" t="s">
        <v>1023</v>
      </c>
      <c r="G77" s="98">
        <v>43230</v>
      </c>
      <c r="H77" s="321" t="s">
        <v>1002</v>
      </c>
      <c r="I77" s="372" t="s">
        <v>963</v>
      </c>
      <c r="J77" s="327"/>
      <c r="K77" s="56"/>
      <c r="L77" s="327"/>
    </row>
    <row r="78" spans="1:13" s="328" customFormat="1" ht="28.5" x14ac:dyDescent="0.25">
      <c r="A78" s="490"/>
      <c r="B78" s="495"/>
      <c r="C78" s="343" t="s">
        <v>1024</v>
      </c>
      <c r="D78" s="343"/>
      <c r="E78" s="344">
        <f t="shared" si="4"/>
        <v>9</v>
      </c>
      <c r="F78" s="343" t="s">
        <v>1031</v>
      </c>
      <c r="G78" s="98">
        <v>43230</v>
      </c>
      <c r="H78" s="321" t="s">
        <v>1002</v>
      </c>
      <c r="I78" s="372" t="s">
        <v>963</v>
      </c>
      <c r="J78" s="327">
        <v>7</v>
      </c>
      <c r="K78" s="56">
        <v>43231</v>
      </c>
      <c r="L78" s="364" t="s">
        <v>991</v>
      </c>
    </row>
    <row r="79" spans="1:13" s="335" customFormat="1" x14ac:dyDescent="0.25">
      <c r="A79" s="488">
        <v>6</v>
      </c>
      <c r="B79" s="494" t="s">
        <v>274</v>
      </c>
      <c r="C79" s="125" t="s">
        <v>112</v>
      </c>
      <c r="D79" s="349"/>
      <c r="E79" s="347">
        <v>1</v>
      </c>
      <c r="F79" s="125" t="s">
        <v>141</v>
      </c>
      <c r="G79" s="98">
        <v>43230</v>
      </c>
      <c r="H79" s="321" t="s">
        <v>1002</v>
      </c>
      <c r="I79" s="372" t="s">
        <v>963</v>
      </c>
      <c r="J79" s="334"/>
      <c r="K79" s="240"/>
      <c r="L79" s="334"/>
    </row>
    <row r="80" spans="1:13" s="328" customFormat="1" x14ac:dyDescent="0.25">
      <c r="A80" s="489"/>
      <c r="B80" s="496"/>
      <c r="C80" s="343" t="s">
        <v>139</v>
      </c>
      <c r="D80" s="339"/>
      <c r="E80" s="344">
        <f>E79+1</f>
        <v>2</v>
      </c>
      <c r="F80" s="343" t="s">
        <v>142</v>
      </c>
      <c r="G80" s="98">
        <v>43230</v>
      </c>
      <c r="H80" s="321" t="s">
        <v>1002</v>
      </c>
      <c r="I80" s="372" t="s">
        <v>963</v>
      </c>
      <c r="J80" s="327"/>
      <c r="K80" s="56"/>
      <c r="L80" s="327"/>
    </row>
    <row r="81" spans="1:12" s="328" customFormat="1" ht="28.5" x14ac:dyDescent="0.25">
      <c r="A81" s="489"/>
      <c r="B81" s="496"/>
      <c r="C81" s="343" t="s">
        <v>1024</v>
      </c>
      <c r="D81" s="343"/>
      <c r="E81" s="344">
        <f>E80+1</f>
        <v>3</v>
      </c>
      <c r="F81" s="343" t="s">
        <v>1031</v>
      </c>
      <c r="G81" s="98">
        <v>43230</v>
      </c>
      <c r="H81" s="321" t="s">
        <v>1002</v>
      </c>
      <c r="I81" s="372" t="s">
        <v>963</v>
      </c>
      <c r="J81" s="327"/>
      <c r="K81" s="56"/>
      <c r="L81" s="327"/>
    </row>
    <row r="82" spans="1:12" s="328" customFormat="1" x14ac:dyDescent="0.25">
      <c r="A82" s="489"/>
      <c r="B82" s="496"/>
      <c r="C82" s="100" t="s">
        <v>1024</v>
      </c>
      <c r="D82" s="128"/>
      <c r="E82" s="344">
        <f>E81+1</f>
        <v>4</v>
      </c>
      <c r="F82" s="343" t="s">
        <v>1032</v>
      </c>
      <c r="G82" s="98">
        <v>43230</v>
      </c>
      <c r="H82" s="321" t="s">
        <v>1002</v>
      </c>
      <c r="I82" s="372" t="s">
        <v>963</v>
      </c>
      <c r="J82" s="327"/>
      <c r="K82" s="56"/>
      <c r="L82" s="327"/>
    </row>
    <row r="83" spans="1:12" s="328" customFormat="1" x14ac:dyDescent="0.25">
      <c r="A83" s="488">
        <v>7</v>
      </c>
      <c r="B83" s="494" t="s">
        <v>1033</v>
      </c>
      <c r="C83" s="100" t="s">
        <v>43</v>
      </c>
      <c r="D83" s="345"/>
      <c r="E83" s="347">
        <v>1</v>
      </c>
      <c r="F83" s="343" t="s">
        <v>1034</v>
      </c>
      <c r="G83" s="98">
        <v>43230</v>
      </c>
      <c r="H83" s="321" t="s">
        <v>1002</v>
      </c>
      <c r="I83" s="372" t="s">
        <v>963</v>
      </c>
      <c r="J83" s="327"/>
      <c r="K83" s="56"/>
      <c r="L83" s="327"/>
    </row>
    <row r="84" spans="1:12" s="328" customFormat="1" x14ac:dyDescent="0.25">
      <c r="A84" s="489"/>
      <c r="B84" s="496"/>
      <c r="C84" s="100" t="s">
        <v>45</v>
      </c>
      <c r="D84" s="125"/>
      <c r="E84" s="344">
        <f>E83+1</f>
        <v>2</v>
      </c>
      <c r="F84" s="343">
        <v>1</v>
      </c>
      <c r="G84" s="98">
        <v>43230</v>
      </c>
      <c r="H84" s="321" t="s">
        <v>1002</v>
      </c>
      <c r="I84" s="372" t="s">
        <v>963</v>
      </c>
      <c r="J84" s="327"/>
      <c r="K84" s="56"/>
      <c r="L84" s="327"/>
    </row>
    <row r="85" spans="1:12" s="328" customFormat="1" x14ac:dyDescent="0.25">
      <c r="A85" s="489"/>
      <c r="B85" s="496"/>
      <c r="C85" s="101" t="s">
        <v>1036</v>
      </c>
      <c r="D85" s="124"/>
      <c r="E85" s="344">
        <f>E84+1</f>
        <v>3</v>
      </c>
      <c r="F85" s="343" t="s">
        <v>65</v>
      </c>
      <c r="G85" s="98">
        <v>43230</v>
      </c>
      <c r="H85" s="321" t="s">
        <v>1002</v>
      </c>
      <c r="I85" s="372" t="s">
        <v>963</v>
      </c>
      <c r="J85" s="327"/>
      <c r="K85" s="56"/>
      <c r="L85" s="327"/>
    </row>
    <row r="86" spans="1:12" s="328" customFormat="1" x14ac:dyDescent="0.25">
      <c r="A86" s="489"/>
      <c r="B86" s="496"/>
      <c r="C86" s="101" t="s">
        <v>89</v>
      </c>
      <c r="D86" s="124"/>
      <c r="E86" s="344">
        <f t="shared" ref="E86:E132" si="5">E85+1</f>
        <v>4</v>
      </c>
      <c r="F86" s="343" t="s">
        <v>6</v>
      </c>
      <c r="G86" s="98">
        <v>43230</v>
      </c>
      <c r="H86" s="321" t="s">
        <v>1002</v>
      </c>
      <c r="I86" s="372" t="s">
        <v>963</v>
      </c>
      <c r="J86" s="327"/>
      <c r="K86" s="56"/>
      <c r="L86" s="327"/>
    </row>
    <row r="87" spans="1:12" s="328" customFormat="1" x14ac:dyDescent="0.25">
      <c r="A87" s="489"/>
      <c r="B87" s="496"/>
      <c r="C87" s="101" t="s">
        <v>90</v>
      </c>
      <c r="D87" s="124"/>
      <c r="E87" s="344">
        <f t="shared" si="5"/>
        <v>5</v>
      </c>
      <c r="F87" s="343" t="s">
        <v>42</v>
      </c>
      <c r="G87" s="98">
        <v>43230</v>
      </c>
      <c r="H87" s="321" t="s">
        <v>1002</v>
      </c>
      <c r="I87" s="372" t="s">
        <v>963</v>
      </c>
      <c r="J87" s="327"/>
      <c r="K87" s="56"/>
      <c r="L87" s="327"/>
    </row>
    <row r="88" spans="1:12" s="328" customFormat="1" x14ac:dyDescent="0.25">
      <c r="A88" s="489"/>
      <c r="B88" s="496"/>
      <c r="C88" s="101" t="s">
        <v>1004</v>
      </c>
      <c r="D88" s="124"/>
      <c r="E88" s="344">
        <f t="shared" si="5"/>
        <v>6</v>
      </c>
      <c r="F88" s="124" t="s">
        <v>1037</v>
      </c>
      <c r="G88" s="98">
        <v>43230</v>
      </c>
      <c r="H88" s="321" t="s">
        <v>1002</v>
      </c>
      <c r="I88" s="372" t="s">
        <v>963</v>
      </c>
      <c r="J88" s="327"/>
      <c r="K88" s="56"/>
      <c r="L88" s="327"/>
    </row>
    <row r="89" spans="1:12" s="328" customFormat="1" x14ac:dyDescent="0.25">
      <c r="A89" s="489"/>
      <c r="B89" s="496"/>
      <c r="C89" s="101" t="s">
        <v>29</v>
      </c>
      <c r="D89" s="124"/>
      <c r="E89" s="344">
        <f t="shared" si="5"/>
        <v>7</v>
      </c>
      <c r="F89" s="124" t="s">
        <v>78</v>
      </c>
      <c r="G89" s="98">
        <v>43230</v>
      </c>
      <c r="H89" s="321" t="s">
        <v>1002</v>
      </c>
      <c r="I89" s="372" t="s">
        <v>963</v>
      </c>
      <c r="J89" s="327"/>
      <c r="K89" s="56"/>
      <c r="L89" s="327"/>
    </row>
    <row r="90" spans="1:12" s="328" customFormat="1" x14ac:dyDescent="0.25">
      <c r="A90" s="489"/>
      <c r="B90" s="496"/>
      <c r="C90" s="101" t="s">
        <v>1038</v>
      </c>
      <c r="D90" s="124"/>
      <c r="E90" s="344">
        <f t="shared" si="5"/>
        <v>8</v>
      </c>
      <c r="F90" s="343" t="s">
        <v>1039</v>
      </c>
      <c r="G90" s="98">
        <v>43230</v>
      </c>
      <c r="H90" s="321" t="s">
        <v>1002</v>
      </c>
      <c r="I90" s="372" t="s">
        <v>963</v>
      </c>
      <c r="J90" s="327"/>
      <c r="K90" s="56"/>
      <c r="L90" s="327"/>
    </row>
    <row r="91" spans="1:12" s="328" customFormat="1" x14ac:dyDescent="0.25">
      <c r="A91" s="489"/>
      <c r="B91" s="496"/>
      <c r="C91" s="101" t="s">
        <v>906</v>
      </c>
      <c r="D91" s="124"/>
      <c r="E91" s="344">
        <f t="shared" si="5"/>
        <v>9</v>
      </c>
      <c r="F91" s="343" t="s">
        <v>1040</v>
      </c>
      <c r="G91" s="98">
        <v>43230</v>
      </c>
      <c r="H91" s="321" t="s">
        <v>1002</v>
      </c>
      <c r="I91" s="372" t="s">
        <v>963</v>
      </c>
      <c r="J91" s="327"/>
      <c r="K91" s="56"/>
      <c r="L91" s="327"/>
    </row>
    <row r="92" spans="1:12" s="328" customFormat="1" x14ac:dyDescent="0.25">
      <c r="A92" s="489"/>
      <c r="B92" s="496"/>
      <c r="C92" s="101" t="s">
        <v>1041</v>
      </c>
      <c r="D92" s="124"/>
      <c r="E92" s="344">
        <f t="shared" si="5"/>
        <v>10</v>
      </c>
      <c r="F92" s="101" t="s">
        <v>1041</v>
      </c>
      <c r="G92" s="98">
        <v>43230</v>
      </c>
      <c r="H92" s="321" t="s">
        <v>1002</v>
      </c>
      <c r="I92" s="372" t="s">
        <v>963</v>
      </c>
      <c r="J92" s="327"/>
      <c r="K92" s="56"/>
      <c r="L92" s="327"/>
    </row>
    <row r="93" spans="1:12" s="328" customFormat="1" x14ac:dyDescent="0.25">
      <c r="A93" s="489"/>
      <c r="B93" s="496"/>
      <c r="C93" s="101" t="s">
        <v>91</v>
      </c>
      <c r="D93" s="124"/>
      <c r="E93" s="344">
        <f t="shared" si="5"/>
        <v>11</v>
      </c>
      <c r="F93" s="101" t="s">
        <v>1042</v>
      </c>
      <c r="G93" s="98">
        <v>43230</v>
      </c>
      <c r="H93" s="321" t="s">
        <v>1002</v>
      </c>
      <c r="I93" s="372" t="s">
        <v>963</v>
      </c>
      <c r="J93" s="327"/>
      <c r="K93" s="56"/>
      <c r="L93" s="327"/>
    </row>
    <row r="94" spans="1:12" s="328" customFormat="1" x14ac:dyDescent="0.25">
      <c r="A94" s="489"/>
      <c r="B94" s="496"/>
      <c r="C94" s="101" t="s">
        <v>92</v>
      </c>
      <c r="D94" s="124"/>
      <c r="E94" s="344">
        <f t="shared" si="5"/>
        <v>12</v>
      </c>
      <c r="F94" s="343" t="s">
        <v>6</v>
      </c>
      <c r="G94" s="98">
        <v>43230</v>
      </c>
      <c r="H94" s="321" t="s">
        <v>1002</v>
      </c>
      <c r="I94" s="372" t="s">
        <v>963</v>
      </c>
      <c r="J94" s="327"/>
      <c r="K94" s="56"/>
      <c r="L94" s="327"/>
    </row>
    <row r="95" spans="1:12" s="328" customFormat="1" x14ac:dyDescent="0.25">
      <c r="A95" s="489"/>
      <c r="B95" s="496"/>
      <c r="C95" s="101" t="s">
        <v>37</v>
      </c>
      <c r="D95" s="124"/>
      <c r="E95" s="344">
        <f t="shared" si="5"/>
        <v>13</v>
      </c>
      <c r="F95" s="101" t="s">
        <v>1042</v>
      </c>
      <c r="G95" s="98">
        <v>43230</v>
      </c>
      <c r="H95" s="321" t="s">
        <v>1002</v>
      </c>
      <c r="I95" s="372" t="s">
        <v>963</v>
      </c>
      <c r="J95" s="327"/>
      <c r="K95" s="56"/>
      <c r="L95" s="327"/>
    </row>
    <row r="96" spans="1:12" s="328" customFormat="1" x14ac:dyDescent="0.25">
      <c r="A96" s="489"/>
      <c r="B96" s="496"/>
      <c r="C96" s="101" t="s">
        <v>38</v>
      </c>
      <c r="D96" s="124"/>
      <c r="E96" s="344">
        <f t="shared" si="5"/>
        <v>14</v>
      </c>
      <c r="F96" s="124" t="s">
        <v>1037</v>
      </c>
      <c r="G96" s="98">
        <v>43230</v>
      </c>
      <c r="H96" s="321" t="s">
        <v>1002</v>
      </c>
      <c r="I96" s="372" t="s">
        <v>963</v>
      </c>
      <c r="J96" s="327"/>
      <c r="K96" s="56"/>
      <c r="L96" s="327"/>
    </row>
    <row r="97" spans="1:12" s="328" customFormat="1" x14ac:dyDescent="0.25">
      <c r="A97" s="489"/>
      <c r="B97" s="496"/>
      <c r="C97" s="101" t="s">
        <v>39</v>
      </c>
      <c r="D97" s="124"/>
      <c r="E97" s="344">
        <f t="shared" si="5"/>
        <v>15</v>
      </c>
      <c r="F97" s="124" t="s">
        <v>78</v>
      </c>
      <c r="G97" s="98">
        <v>43230</v>
      </c>
      <c r="H97" s="321" t="s">
        <v>1002</v>
      </c>
      <c r="I97" s="372" t="s">
        <v>963</v>
      </c>
      <c r="J97" s="327"/>
      <c r="K97" s="56"/>
      <c r="L97" s="327"/>
    </row>
    <row r="98" spans="1:12" s="328" customFormat="1" x14ac:dyDescent="0.25">
      <c r="A98" s="489"/>
      <c r="B98" s="496"/>
      <c r="C98" s="101" t="s">
        <v>40</v>
      </c>
      <c r="D98" s="124"/>
      <c r="E98" s="344">
        <f t="shared" si="5"/>
        <v>16</v>
      </c>
      <c r="F98" s="124" t="s">
        <v>1037</v>
      </c>
      <c r="G98" s="98">
        <v>43230</v>
      </c>
      <c r="H98" s="321" t="s">
        <v>1002</v>
      </c>
      <c r="I98" s="372" t="s">
        <v>963</v>
      </c>
      <c r="J98" s="327"/>
      <c r="K98" s="56"/>
      <c r="L98" s="327"/>
    </row>
    <row r="99" spans="1:12" s="328" customFormat="1" x14ac:dyDescent="0.25">
      <c r="A99" s="490"/>
      <c r="B99" s="495"/>
      <c r="C99" s="101" t="s">
        <v>41</v>
      </c>
      <c r="D99" s="124"/>
      <c r="E99" s="344">
        <f t="shared" si="5"/>
        <v>17</v>
      </c>
      <c r="F99" s="124" t="s">
        <v>78</v>
      </c>
      <c r="G99" s="98">
        <v>43230</v>
      </c>
      <c r="H99" s="321" t="s">
        <v>1002</v>
      </c>
      <c r="I99" s="372" t="s">
        <v>963</v>
      </c>
      <c r="J99" s="327"/>
      <c r="K99" s="56"/>
      <c r="L99" s="327"/>
    </row>
    <row r="100" spans="1:12" s="121" customFormat="1" ht="14.25" customHeight="1" x14ac:dyDescent="0.25">
      <c r="A100" s="488">
        <v>8</v>
      </c>
      <c r="B100" s="527" t="s">
        <v>1043</v>
      </c>
      <c r="C100" s="100" t="s">
        <v>43</v>
      </c>
      <c r="D100" s="125"/>
      <c r="E100" s="344">
        <v>1</v>
      </c>
      <c r="F100" s="343" t="s">
        <v>44</v>
      </c>
      <c r="G100" s="98">
        <v>43230</v>
      </c>
      <c r="H100" s="321" t="s">
        <v>1002</v>
      </c>
      <c r="I100" s="372" t="s">
        <v>963</v>
      </c>
      <c r="J100" s="140"/>
      <c r="K100" s="182"/>
      <c r="L100" s="140"/>
    </row>
    <row r="101" spans="1:12" s="121" customFormat="1" ht="14.25" customHeight="1" x14ac:dyDescent="0.25">
      <c r="A101" s="489"/>
      <c r="B101" s="529"/>
      <c r="C101" s="100" t="s">
        <v>45</v>
      </c>
      <c r="D101" s="125"/>
      <c r="E101" s="344">
        <f>E100+1</f>
        <v>2</v>
      </c>
      <c r="F101" s="343" t="s">
        <v>1044</v>
      </c>
      <c r="G101" s="98">
        <v>43230</v>
      </c>
      <c r="H101" s="321" t="s">
        <v>1002</v>
      </c>
      <c r="I101" s="372" t="s">
        <v>963</v>
      </c>
      <c r="J101" s="140"/>
      <c r="K101" s="182"/>
      <c r="L101" s="140"/>
    </row>
    <row r="102" spans="1:12" s="121" customFormat="1" x14ac:dyDescent="0.25">
      <c r="A102" s="489"/>
      <c r="B102" s="529"/>
      <c r="C102" s="101" t="s">
        <v>1045</v>
      </c>
      <c r="D102" s="124"/>
      <c r="E102" s="344">
        <f>E101+1</f>
        <v>3</v>
      </c>
      <c r="F102" s="343" t="s">
        <v>65</v>
      </c>
      <c r="G102" s="98">
        <v>43230</v>
      </c>
      <c r="H102" s="321" t="s">
        <v>1002</v>
      </c>
      <c r="I102" s="372" t="s">
        <v>963</v>
      </c>
      <c r="J102" s="140"/>
      <c r="K102" s="182"/>
      <c r="L102" s="140"/>
    </row>
    <row r="103" spans="1:12" s="121" customFormat="1" x14ac:dyDescent="0.25">
      <c r="A103" s="489"/>
      <c r="B103" s="529"/>
      <c r="C103" s="101" t="s">
        <v>89</v>
      </c>
      <c r="D103" s="124"/>
      <c r="E103" s="344">
        <f>E102+1</f>
        <v>4</v>
      </c>
      <c r="F103" s="343" t="s">
        <v>6</v>
      </c>
      <c r="G103" s="98">
        <v>43230</v>
      </c>
      <c r="H103" s="321" t="s">
        <v>1002</v>
      </c>
      <c r="I103" s="372" t="s">
        <v>963</v>
      </c>
      <c r="J103" s="140"/>
      <c r="K103" s="182"/>
      <c r="L103" s="140"/>
    </row>
    <row r="104" spans="1:12" s="121" customFormat="1" x14ac:dyDescent="0.25">
      <c r="A104" s="489"/>
      <c r="B104" s="529"/>
      <c r="C104" s="101" t="s">
        <v>90</v>
      </c>
      <c r="D104" s="124"/>
      <c r="E104" s="344">
        <f>E103+1</f>
        <v>5</v>
      </c>
      <c r="F104" s="343" t="s">
        <v>42</v>
      </c>
      <c r="G104" s="98">
        <v>43230</v>
      </c>
      <c r="H104" s="321" t="s">
        <v>1002</v>
      </c>
      <c r="I104" s="372" t="s">
        <v>963</v>
      </c>
      <c r="J104" s="140"/>
      <c r="K104" s="182"/>
      <c r="L104" s="140"/>
    </row>
    <row r="105" spans="1:12" s="121" customFormat="1" x14ac:dyDescent="0.25">
      <c r="A105" s="489"/>
      <c r="B105" s="529"/>
      <c r="C105" s="101" t="s">
        <v>1046</v>
      </c>
      <c r="D105" s="124"/>
      <c r="E105" s="344">
        <f>E104+1</f>
        <v>6</v>
      </c>
      <c r="F105" s="343" t="s">
        <v>1035</v>
      </c>
      <c r="G105" s="98">
        <v>43230</v>
      </c>
      <c r="H105" s="321" t="s">
        <v>1002</v>
      </c>
      <c r="I105" s="372" t="s">
        <v>963</v>
      </c>
      <c r="J105" s="140"/>
      <c r="K105" s="182"/>
      <c r="L105" s="140"/>
    </row>
    <row r="106" spans="1:12" s="121" customFormat="1" ht="28.5" x14ac:dyDescent="0.25">
      <c r="A106" s="489"/>
      <c r="B106" s="529"/>
      <c r="C106" s="101" t="s">
        <v>1047</v>
      </c>
      <c r="D106" s="124"/>
      <c r="E106" s="344">
        <f t="shared" ref="E106:E115" si="6">E105+1</f>
        <v>7</v>
      </c>
      <c r="F106" s="343" t="s">
        <v>1213</v>
      </c>
      <c r="G106" s="98">
        <v>43230</v>
      </c>
      <c r="H106" s="321" t="s">
        <v>1002</v>
      </c>
      <c r="I106" s="372" t="s">
        <v>963</v>
      </c>
      <c r="J106" s="140"/>
      <c r="K106" s="182"/>
      <c r="L106" s="140"/>
    </row>
    <row r="107" spans="1:12" s="121" customFormat="1" x14ac:dyDescent="0.25">
      <c r="A107" s="489"/>
      <c r="B107" s="529"/>
      <c r="C107" s="101" t="s">
        <v>1214</v>
      </c>
      <c r="D107" s="124"/>
      <c r="E107" s="344">
        <f t="shared" si="6"/>
        <v>8</v>
      </c>
      <c r="F107" s="343" t="s">
        <v>1215</v>
      </c>
      <c r="G107" s="98">
        <v>43230</v>
      </c>
      <c r="H107" s="321" t="s">
        <v>1002</v>
      </c>
      <c r="I107" s="372" t="s">
        <v>963</v>
      </c>
      <c r="J107" s="140"/>
      <c r="K107" s="182"/>
      <c r="L107" s="140"/>
    </row>
    <row r="108" spans="1:12" s="121" customFormat="1" x14ac:dyDescent="0.25">
      <c r="A108" s="489"/>
      <c r="B108" s="529"/>
      <c r="C108" s="101" t="s">
        <v>1216</v>
      </c>
      <c r="D108" s="124"/>
      <c r="E108" s="344">
        <f t="shared" si="6"/>
        <v>9</v>
      </c>
      <c r="F108" s="343" t="s">
        <v>1217</v>
      </c>
      <c r="G108" s="98">
        <v>43230</v>
      </c>
      <c r="H108" s="321" t="s">
        <v>1002</v>
      </c>
      <c r="I108" s="372" t="s">
        <v>963</v>
      </c>
      <c r="J108" s="140"/>
      <c r="K108" s="182"/>
      <c r="L108" s="140"/>
    </row>
    <row r="109" spans="1:12" s="121" customFormat="1" ht="28.5" x14ac:dyDescent="0.25">
      <c r="A109" s="489"/>
      <c r="B109" s="529"/>
      <c r="C109" s="506" t="s">
        <v>1048</v>
      </c>
      <c r="D109" s="124" t="s">
        <v>1049</v>
      </c>
      <c r="E109" s="344">
        <f t="shared" si="6"/>
        <v>10</v>
      </c>
      <c r="F109" s="343" t="s">
        <v>1050</v>
      </c>
      <c r="G109" s="98">
        <v>43230</v>
      </c>
      <c r="H109" s="321" t="s">
        <v>1002</v>
      </c>
      <c r="I109" s="372" t="s">
        <v>963</v>
      </c>
      <c r="J109" s="140"/>
      <c r="K109" s="182"/>
      <c r="L109" s="140"/>
    </row>
    <row r="110" spans="1:12" s="121" customFormat="1" ht="28.5" x14ac:dyDescent="0.25">
      <c r="A110" s="489"/>
      <c r="B110" s="529"/>
      <c r="C110" s="508"/>
      <c r="D110" s="124" t="s">
        <v>1051</v>
      </c>
      <c r="E110" s="344">
        <f t="shared" si="6"/>
        <v>11</v>
      </c>
      <c r="F110" s="343" t="s">
        <v>1052</v>
      </c>
      <c r="G110" s="98">
        <v>43230</v>
      </c>
      <c r="H110" s="321" t="s">
        <v>1002</v>
      </c>
      <c r="I110" s="372" t="s">
        <v>963</v>
      </c>
      <c r="J110" s="140"/>
      <c r="K110" s="182"/>
      <c r="L110" s="140"/>
    </row>
    <row r="111" spans="1:12" s="121" customFormat="1" x14ac:dyDescent="0.25">
      <c r="A111" s="489"/>
      <c r="B111" s="529"/>
      <c r="C111" s="101" t="s">
        <v>37</v>
      </c>
      <c r="D111" s="124"/>
      <c r="E111" s="344">
        <f t="shared" si="6"/>
        <v>12</v>
      </c>
      <c r="F111" s="343" t="s">
        <v>6</v>
      </c>
      <c r="G111" s="98">
        <v>43230</v>
      </c>
      <c r="H111" s="321" t="s">
        <v>1002</v>
      </c>
      <c r="I111" s="372" t="s">
        <v>963</v>
      </c>
      <c r="J111" s="140"/>
      <c r="K111" s="182"/>
      <c r="L111" s="140"/>
    </row>
    <row r="112" spans="1:12" s="121" customFormat="1" x14ac:dyDescent="0.25">
      <c r="A112" s="489"/>
      <c r="B112" s="529"/>
      <c r="C112" s="101" t="s">
        <v>38</v>
      </c>
      <c r="D112" s="124"/>
      <c r="E112" s="344">
        <f t="shared" si="6"/>
        <v>13</v>
      </c>
      <c r="F112" s="124" t="s">
        <v>1037</v>
      </c>
      <c r="G112" s="98">
        <v>43230</v>
      </c>
      <c r="H112" s="321" t="s">
        <v>1002</v>
      </c>
      <c r="I112" s="372" t="s">
        <v>963</v>
      </c>
      <c r="J112" s="140"/>
      <c r="K112" s="182"/>
      <c r="L112" s="140"/>
    </row>
    <row r="113" spans="1:12" s="121" customFormat="1" x14ac:dyDescent="0.25">
      <c r="A113" s="489"/>
      <c r="B113" s="529"/>
      <c r="C113" s="101" t="s">
        <v>39</v>
      </c>
      <c r="D113" s="124"/>
      <c r="E113" s="344">
        <f t="shared" si="6"/>
        <v>14</v>
      </c>
      <c r="F113" s="124" t="s">
        <v>78</v>
      </c>
      <c r="G113" s="98">
        <v>43230</v>
      </c>
      <c r="H113" s="321" t="s">
        <v>1002</v>
      </c>
      <c r="I113" s="372" t="s">
        <v>963</v>
      </c>
      <c r="J113" s="140"/>
      <c r="K113" s="182"/>
      <c r="L113" s="140"/>
    </row>
    <row r="114" spans="1:12" s="121" customFormat="1" x14ac:dyDescent="0.25">
      <c r="A114" s="489"/>
      <c r="B114" s="529"/>
      <c r="C114" s="101" t="s">
        <v>40</v>
      </c>
      <c r="D114" s="124"/>
      <c r="E114" s="344">
        <f t="shared" si="6"/>
        <v>15</v>
      </c>
      <c r="F114" s="124" t="s">
        <v>1037</v>
      </c>
      <c r="G114" s="98">
        <v>43230</v>
      </c>
      <c r="H114" s="321" t="s">
        <v>1002</v>
      </c>
      <c r="I114" s="372" t="s">
        <v>963</v>
      </c>
      <c r="J114" s="140"/>
      <c r="K114" s="182"/>
      <c r="L114" s="140"/>
    </row>
    <row r="115" spans="1:12" s="121" customFormat="1" x14ac:dyDescent="0.25">
      <c r="A115" s="490"/>
      <c r="B115" s="528"/>
      <c r="C115" s="101" t="s">
        <v>41</v>
      </c>
      <c r="D115" s="124"/>
      <c r="E115" s="344">
        <f t="shared" si="6"/>
        <v>16</v>
      </c>
      <c r="F115" s="124" t="s">
        <v>78</v>
      </c>
      <c r="G115" s="98">
        <v>43230</v>
      </c>
      <c r="H115" s="321" t="s">
        <v>1002</v>
      </c>
      <c r="I115" s="372" t="s">
        <v>963</v>
      </c>
      <c r="J115" s="140"/>
      <c r="K115" s="182"/>
      <c r="L115" s="140"/>
    </row>
    <row r="116" spans="1:12" s="328" customFormat="1" x14ac:dyDescent="0.25">
      <c r="A116" s="514">
        <v>9</v>
      </c>
      <c r="B116" s="494" t="s">
        <v>1053</v>
      </c>
      <c r="C116" s="101" t="s">
        <v>43</v>
      </c>
      <c r="D116" s="124"/>
      <c r="E116" s="350">
        <v>1</v>
      </c>
      <c r="F116" s="343" t="s">
        <v>1034</v>
      </c>
      <c r="G116" s="98">
        <v>43230</v>
      </c>
      <c r="H116" s="321" t="s">
        <v>1002</v>
      </c>
      <c r="I116" s="372" t="s">
        <v>963</v>
      </c>
      <c r="J116" s="327"/>
      <c r="K116" s="56"/>
      <c r="L116" s="327"/>
    </row>
    <row r="117" spans="1:12" s="328" customFormat="1" x14ac:dyDescent="0.25">
      <c r="A117" s="514"/>
      <c r="B117" s="496"/>
      <c r="C117" s="101" t="s">
        <v>45</v>
      </c>
      <c r="D117" s="124"/>
      <c r="E117" s="344">
        <f t="shared" si="5"/>
        <v>2</v>
      </c>
      <c r="F117" s="343">
        <v>1</v>
      </c>
      <c r="G117" s="98">
        <v>43230</v>
      </c>
      <c r="H117" s="321" t="s">
        <v>1002</v>
      </c>
      <c r="I117" s="372" t="s">
        <v>963</v>
      </c>
      <c r="J117" s="327"/>
      <c r="K117" s="56"/>
      <c r="L117" s="327"/>
    </row>
    <row r="118" spans="1:12" s="328" customFormat="1" x14ac:dyDescent="0.25">
      <c r="A118" s="514"/>
      <c r="B118" s="496"/>
      <c r="C118" s="351" t="s">
        <v>1054</v>
      </c>
      <c r="D118" s="124"/>
      <c r="E118" s="344">
        <f t="shared" si="5"/>
        <v>3</v>
      </c>
      <c r="F118" s="343" t="s">
        <v>65</v>
      </c>
      <c r="G118" s="98">
        <v>43230</v>
      </c>
      <c r="H118" s="321" t="s">
        <v>1002</v>
      </c>
      <c r="I118" s="372" t="s">
        <v>963</v>
      </c>
      <c r="J118" s="327"/>
      <c r="K118" s="56"/>
      <c r="L118" s="327"/>
    </row>
    <row r="119" spans="1:12" s="328" customFormat="1" x14ac:dyDescent="0.25">
      <c r="A119" s="514"/>
      <c r="B119" s="496"/>
      <c r="C119" s="351" t="s">
        <v>89</v>
      </c>
      <c r="D119" s="124"/>
      <c r="E119" s="344">
        <f t="shared" si="5"/>
        <v>4</v>
      </c>
      <c r="F119" s="343" t="s">
        <v>6</v>
      </c>
      <c r="G119" s="98">
        <v>43230</v>
      </c>
      <c r="H119" s="321" t="s">
        <v>1002</v>
      </c>
      <c r="I119" s="372" t="s">
        <v>963</v>
      </c>
      <c r="J119" s="327"/>
      <c r="K119" s="56"/>
      <c r="L119" s="327"/>
    </row>
    <row r="120" spans="1:12" s="328" customFormat="1" x14ac:dyDescent="0.25">
      <c r="A120" s="514"/>
      <c r="B120" s="496"/>
      <c r="C120" s="351" t="s">
        <v>90</v>
      </c>
      <c r="D120" s="124"/>
      <c r="E120" s="344">
        <f t="shared" si="5"/>
        <v>5</v>
      </c>
      <c r="F120" s="343" t="s">
        <v>42</v>
      </c>
      <c r="G120" s="98">
        <v>43230</v>
      </c>
      <c r="H120" s="321" t="s">
        <v>1002</v>
      </c>
      <c r="I120" s="372" t="s">
        <v>963</v>
      </c>
      <c r="J120" s="327"/>
      <c r="K120" s="56"/>
      <c r="L120" s="327"/>
    </row>
    <row r="121" spans="1:12" s="328" customFormat="1" x14ac:dyDescent="0.25">
      <c r="A121" s="514"/>
      <c r="B121" s="496"/>
      <c r="C121" s="351" t="s">
        <v>507</v>
      </c>
      <c r="D121" s="124"/>
      <c r="E121" s="344">
        <f t="shared" si="5"/>
        <v>6</v>
      </c>
      <c r="F121" s="343" t="s">
        <v>1055</v>
      </c>
      <c r="G121" s="98">
        <v>43230</v>
      </c>
      <c r="H121" s="321" t="s">
        <v>1002</v>
      </c>
      <c r="I121" s="372" t="s">
        <v>963</v>
      </c>
      <c r="J121" s="327"/>
      <c r="K121" s="56"/>
      <c r="L121" s="327"/>
    </row>
    <row r="122" spans="1:12" s="328" customFormat="1" x14ac:dyDescent="0.25">
      <c r="A122" s="514"/>
      <c r="B122" s="496"/>
      <c r="C122" s="351" t="s">
        <v>1004</v>
      </c>
      <c r="D122" s="124"/>
      <c r="E122" s="344">
        <f t="shared" si="5"/>
        <v>7</v>
      </c>
      <c r="F122" s="124" t="s">
        <v>1037</v>
      </c>
      <c r="G122" s="98">
        <v>43230</v>
      </c>
      <c r="H122" s="321" t="s">
        <v>1002</v>
      </c>
      <c r="I122" s="372" t="s">
        <v>963</v>
      </c>
      <c r="J122" s="327"/>
      <c r="K122" s="56"/>
      <c r="L122" s="327"/>
    </row>
    <row r="123" spans="1:12" s="328" customFormat="1" x14ac:dyDescent="0.25">
      <c r="A123" s="514"/>
      <c r="B123" s="496"/>
      <c r="C123" s="351" t="s">
        <v>29</v>
      </c>
      <c r="D123" s="124"/>
      <c r="E123" s="344">
        <f t="shared" si="5"/>
        <v>8</v>
      </c>
      <c r="F123" s="124" t="s">
        <v>78</v>
      </c>
      <c r="G123" s="98">
        <v>43230</v>
      </c>
      <c r="H123" s="321" t="s">
        <v>1002</v>
      </c>
      <c r="I123" s="372" t="s">
        <v>963</v>
      </c>
      <c r="J123" s="327"/>
      <c r="K123" s="56"/>
      <c r="L123" s="327"/>
    </row>
    <row r="124" spans="1:12" s="328" customFormat="1" x14ac:dyDescent="0.25">
      <c r="A124" s="514"/>
      <c r="B124" s="496"/>
      <c r="C124" s="351" t="s">
        <v>1056</v>
      </c>
      <c r="D124" s="124"/>
      <c r="E124" s="344">
        <f t="shared" si="5"/>
        <v>9</v>
      </c>
      <c r="F124" s="343" t="s">
        <v>1057</v>
      </c>
      <c r="G124" s="98">
        <v>43230</v>
      </c>
      <c r="H124" s="321" t="s">
        <v>1002</v>
      </c>
      <c r="I124" s="372" t="s">
        <v>963</v>
      </c>
      <c r="J124" s="327"/>
      <c r="K124" s="56"/>
      <c r="L124" s="327"/>
    </row>
    <row r="125" spans="1:12" s="328" customFormat="1" x14ac:dyDescent="0.25">
      <c r="A125" s="514"/>
      <c r="B125" s="496"/>
      <c r="C125" s="351" t="s">
        <v>91</v>
      </c>
      <c r="D125" s="124"/>
      <c r="E125" s="344">
        <f t="shared" si="5"/>
        <v>10</v>
      </c>
      <c r="F125" s="343" t="s">
        <v>1058</v>
      </c>
      <c r="G125" s="98">
        <v>43230</v>
      </c>
      <c r="H125" s="321" t="s">
        <v>1002</v>
      </c>
      <c r="I125" s="372" t="s">
        <v>963</v>
      </c>
      <c r="J125" s="327"/>
      <c r="K125" s="56"/>
      <c r="L125" s="327"/>
    </row>
    <row r="126" spans="1:12" s="328" customFormat="1" x14ac:dyDescent="0.25">
      <c r="A126" s="514"/>
      <c r="B126" s="496"/>
      <c r="C126" s="351" t="s">
        <v>92</v>
      </c>
      <c r="D126" s="124"/>
      <c r="E126" s="344">
        <f t="shared" si="5"/>
        <v>11</v>
      </c>
      <c r="F126" s="343" t="s">
        <v>1059</v>
      </c>
      <c r="G126" s="98">
        <v>43230</v>
      </c>
      <c r="H126" s="321" t="s">
        <v>1002</v>
      </c>
      <c r="I126" s="372" t="s">
        <v>963</v>
      </c>
      <c r="J126" s="327"/>
      <c r="K126" s="56"/>
      <c r="L126" s="327"/>
    </row>
    <row r="127" spans="1:12" s="328" customFormat="1" x14ac:dyDescent="0.25">
      <c r="A127" s="514"/>
      <c r="B127" s="496"/>
      <c r="C127" s="351" t="s">
        <v>139</v>
      </c>
      <c r="D127" s="124"/>
      <c r="E127" s="344">
        <f t="shared" si="5"/>
        <v>12</v>
      </c>
      <c r="F127" s="351" t="s">
        <v>1006</v>
      </c>
      <c r="G127" s="98">
        <v>43230</v>
      </c>
      <c r="H127" s="321" t="s">
        <v>1002</v>
      </c>
      <c r="I127" s="372" t="s">
        <v>963</v>
      </c>
      <c r="J127" s="327"/>
      <c r="K127" s="56"/>
      <c r="L127" s="327"/>
    </row>
    <row r="128" spans="1:12" s="328" customFormat="1" x14ac:dyDescent="0.25">
      <c r="A128" s="514"/>
      <c r="B128" s="496"/>
      <c r="C128" s="351" t="s">
        <v>37</v>
      </c>
      <c r="D128" s="124"/>
      <c r="E128" s="344">
        <f t="shared" si="5"/>
        <v>13</v>
      </c>
      <c r="F128" s="101" t="s">
        <v>1042</v>
      </c>
      <c r="G128" s="98">
        <v>43230</v>
      </c>
      <c r="H128" s="321" t="s">
        <v>1002</v>
      </c>
      <c r="I128" s="372" t="s">
        <v>963</v>
      </c>
      <c r="J128" s="327"/>
      <c r="K128" s="56"/>
      <c r="L128" s="327"/>
    </row>
    <row r="129" spans="1:12" s="328" customFormat="1" x14ac:dyDescent="0.25">
      <c r="A129" s="514"/>
      <c r="B129" s="496"/>
      <c r="C129" s="351" t="s">
        <v>38</v>
      </c>
      <c r="D129" s="124"/>
      <c r="E129" s="344">
        <f t="shared" si="5"/>
        <v>14</v>
      </c>
      <c r="F129" s="124" t="s">
        <v>1037</v>
      </c>
      <c r="G129" s="98">
        <v>43230</v>
      </c>
      <c r="H129" s="321" t="s">
        <v>1002</v>
      </c>
      <c r="I129" s="372" t="s">
        <v>963</v>
      </c>
      <c r="J129" s="327"/>
      <c r="K129" s="56"/>
      <c r="L129" s="327"/>
    </row>
    <row r="130" spans="1:12" s="328" customFormat="1" x14ac:dyDescent="0.25">
      <c r="A130" s="514"/>
      <c r="B130" s="496"/>
      <c r="C130" s="351" t="s">
        <v>39</v>
      </c>
      <c r="D130" s="124"/>
      <c r="E130" s="344">
        <f t="shared" si="5"/>
        <v>15</v>
      </c>
      <c r="F130" s="124" t="s">
        <v>78</v>
      </c>
      <c r="G130" s="98">
        <v>43230</v>
      </c>
      <c r="H130" s="321" t="s">
        <v>1002</v>
      </c>
      <c r="I130" s="372" t="s">
        <v>963</v>
      </c>
      <c r="J130" s="327"/>
      <c r="K130" s="56"/>
      <c r="L130" s="327"/>
    </row>
    <row r="131" spans="1:12" s="328" customFormat="1" x14ac:dyDescent="0.25">
      <c r="A131" s="514"/>
      <c r="B131" s="496"/>
      <c r="C131" s="351" t="s">
        <v>40</v>
      </c>
      <c r="D131" s="124"/>
      <c r="E131" s="344">
        <f t="shared" si="5"/>
        <v>16</v>
      </c>
      <c r="F131" s="124" t="s">
        <v>1037</v>
      </c>
      <c r="G131" s="98">
        <v>43230</v>
      </c>
      <c r="H131" s="321" t="s">
        <v>1002</v>
      </c>
      <c r="I131" s="372" t="s">
        <v>963</v>
      </c>
      <c r="J131" s="327"/>
      <c r="K131" s="56"/>
      <c r="L131" s="327"/>
    </row>
    <row r="132" spans="1:12" s="328" customFormat="1" x14ac:dyDescent="0.25">
      <c r="A132" s="514"/>
      <c r="B132" s="495"/>
      <c r="C132" s="351" t="s">
        <v>41</v>
      </c>
      <c r="D132" s="124"/>
      <c r="E132" s="344">
        <f t="shared" si="5"/>
        <v>17</v>
      </c>
      <c r="F132" s="124" t="s">
        <v>78</v>
      </c>
      <c r="G132" s="98">
        <v>43230</v>
      </c>
      <c r="H132" s="321" t="s">
        <v>1002</v>
      </c>
      <c r="I132" s="372" t="s">
        <v>963</v>
      </c>
      <c r="J132" s="327"/>
      <c r="K132" s="56"/>
      <c r="L132" s="327"/>
    </row>
    <row r="133" spans="1:12" s="354" customFormat="1" ht="14.25" customHeight="1" x14ac:dyDescent="0.25">
      <c r="A133" s="509">
        <v>10</v>
      </c>
      <c r="B133" s="511" t="s">
        <v>1255</v>
      </c>
      <c r="C133" s="100" t="s">
        <v>45</v>
      </c>
      <c r="D133" s="125"/>
      <c r="E133" s="347">
        <v>1</v>
      </c>
      <c r="F133" s="343" t="s">
        <v>1044</v>
      </c>
      <c r="G133" s="98">
        <v>43230</v>
      </c>
      <c r="H133" s="321" t="s">
        <v>1002</v>
      </c>
      <c r="I133" s="372" t="s">
        <v>963</v>
      </c>
      <c r="J133" s="334"/>
      <c r="K133" s="352"/>
      <c r="L133" s="353"/>
    </row>
    <row r="134" spans="1:12" s="354" customFormat="1" x14ac:dyDescent="0.25">
      <c r="A134" s="510"/>
      <c r="B134" s="512"/>
      <c r="C134" s="101" t="s">
        <v>1218</v>
      </c>
      <c r="D134" s="258"/>
      <c r="E134" s="347">
        <f>E133+1</f>
        <v>2</v>
      </c>
      <c r="F134" s="125" t="s">
        <v>65</v>
      </c>
      <c r="G134" s="98">
        <v>43230</v>
      </c>
      <c r="H134" s="321" t="s">
        <v>1002</v>
      </c>
      <c r="I134" s="372" t="s">
        <v>963</v>
      </c>
      <c r="J134" s="334"/>
      <c r="K134" s="352"/>
      <c r="L134" s="353"/>
    </row>
    <row r="135" spans="1:12" s="354" customFormat="1" x14ac:dyDescent="0.25">
      <c r="A135" s="510"/>
      <c r="B135" s="512"/>
      <c r="C135" s="101" t="s">
        <v>89</v>
      </c>
      <c r="D135" s="258"/>
      <c r="E135" s="347">
        <f t="shared" ref="E135:E141" si="7">E134+1</f>
        <v>3</v>
      </c>
      <c r="F135" s="125" t="s">
        <v>6</v>
      </c>
      <c r="G135" s="98">
        <v>43230</v>
      </c>
      <c r="H135" s="321" t="s">
        <v>1002</v>
      </c>
      <c r="I135" s="372" t="s">
        <v>963</v>
      </c>
      <c r="J135" s="334"/>
      <c r="K135" s="352"/>
      <c r="L135" s="353"/>
    </row>
    <row r="136" spans="1:12" s="354" customFormat="1" x14ac:dyDescent="0.25">
      <c r="A136" s="510"/>
      <c r="B136" s="512"/>
      <c r="C136" s="355" t="s">
        <v>1060</v>
      </c>
      <c r="D136" s="258"/>
      <c r="E136" s="347">
        <f t="shared" si="7"/>
        <v>4</v>
      </c>
      <c r="F136" s="125" t="s">
        <v>42</v>
      </c>
      <c r="G136" s="98">
        <v>43230</v>
      </c>
      <c r="H136" s="321" t="s">
        <v>1002</v>
      </c>
      <c r="I136" s="372" t="s">
        <v>963</v>
      </c>
      <c r="J136" s="334"/>
      <c r="K136" s="352"/>
      <c r="L136" s="353"/>
    </row>
    <row r="137" spans="1:12" s="354" customFormat="1" x14ac:dyDescent="0.25">
      <c r="A137" s="510"/>
      <c r="B137" s="512"/>
      <c r="C137" s="258" t="s">
        <v>1219</v>
      </c>
      <c r="D137" s="258"/>
      <c r="E137" s="347">
        <f t="shared" si="7"/>
        <v>5</v>
      </c>
      <c r="F137" s="125" t="s">
        <v>1220</v>
      </c>
      <c r="G137" s="98">
        <v>43230</v>
      </c>
      <c r="H137" s="321" t="s">
        <v>1002</v>
      </c>
      <c r="I137" s="372" t="s">
        <v>963</v>
      </c>
      <c r="J137" s="334"/>
      <c r="K137" s="352"/>
      <c r="L137" s="353"/>
    </row>
    <row r="138" spans="1:12" s="354" customFormat="1" x14ac:dyDescent="0.25">
      <c r="A138" s="510"/>
      <c r="B138" s="512"/>
      <c r="C138" s="258" t="s">
        <v>1221</v>
      </c>
      <c r="D138" s="258"/>
      <c r="E138" s="347">
        <f t="shared" si="7"/>
        <v>6</v>
      </c>
      <c r="F138" s="125" t="s">
        <v>1142</v>
      </c>
      <c r="G138" s="98">
        <v>43230</v>
      </c>
      <c r="H138" s="321" t="s">
        <v>1002</v>
      </c>
      <c r="I138" s="372" t="s">
        <v>963</v>
      </c>
      <c r="J138" s="334"/>
      <c r="K138" s="352"/>
      <c r="L138" s="353"/>
    </row>
    <row r="139" spans="1:12" s="354" customFormat="1" x14ac:dyDescent="0.25">
      <c r="A139" s="510"/>
      <c r="B139" s="512"/>
      <c r="C139" s="101" t="s">
        <v>1061</v>
      </c>
      <c r="D139" s="258"/>
      <c r="E139" s="347">
        <f t="shared" si="7"/>
        <v>7</v>
      </c>
      <c r="F139" s="125" t="s">
        <v>6</v>
      </c>
      <c r="G139" s="98">
        <v>43230</v>
      </c>
      <c r="H139" s="321" t="s">
        <v>1002</v>
      </c>
      <c r="I139" s="372" t="s">
        <v>963</v>
      </c>
      <c r="J139" s="334"/>
      <c r="K139" s="352"/>
      <c r="L139" s="353"/>
    </row>
    <row r="140" spans="1:12" s="354" customFormat="1" x14ac:dyDescent="0.25">
      <c r="A140" s="510"/>
      <c r="B140" s="512"/>
      <c r="C140" s="101" t="s">
        <v>1062</v>
      </c>
      <c r="D140" s="258"/>
      <c r="E140" s="347">
        <f t="shared" si="7"/>
        <v>8</v>
      </c>
      <c r="F140" s="258" t="s">
        <v>1037</v>
      </c>
      <c r="G140" s="98">
        <v>43230</v>
      </c>
      <c r="H140" s="321" t="s">
        <v>1002</v>
      </c>
      <c r="I140" s="372" t="s">
        <v>963</v>
      </c>
      <c r="J140" s="334"/>
      <c r="K140" s="352"/>
      <c r="L140" s="353"/>
    </row>
    <row r="141" spans="1:12" s="354" customFormat="1" x14ac:dyDescent="0.25">
      <c r="A141" s="510"/>
      <c r="B141" s="512"/>
      <c r="C141" s="101" t="s">
        <v>1063</v>
      </c>
      <c r="D141" s="258"/>
      <c r="E141" s="347">
        <f t="shared" si="7"/>
        <v>9</v>
      </c>
      <c r="F141" s="258" t="s">
        <v>78</v>
      </c>
      <c r="G141" s="98">
        <v>43230</v>
      </c>
      <c r="H141" s="321" t="s">
        <v>1002</v>
      </c>
      <c r="I141" s="372" t="s">
        <v>963</v>
      </c>
      <c r="J141" s="334"/>
      <c r="K141" s="352"/>
      <c r="L141" s="353"/>
    </row>
    <row r="142" spans="1:12" s="328" customFormat="1" x14ac:dyDescent="0.25">
      <c r="A142" s="327">
        <v>11</v>
      </c>
      <c r="B142" s="326" t="s">
        <v>1064</v>
      </c>
      <c r="C142" s="258"/>
      <c r="D142" s="124"/>
      <c r="E142" s="347">
        <v>1</v>
      </c>
      <c r="F142" s="343" t="s">
        <v>467</v>
      </c>
      <c r="G142" s="98">
        <v>43230</v>
      </c>
      <c r="H142" s="321" t="s">
        <v>1002</v>
      </c>
      <c r="I142" s="372" t="s">
        <v>963</v>
      </c>
      <c r="J142" s="327"/>
      <c r="K142" s="56"/>
      <c r="L142" s="327"/>
    </row>
    <row r="143" spans="1:12" s="121" customFormat="1" ht="28.5" x14ac:dyDescent="0.25">
      <c r="A143" s="533">
        <v>12</v>
      </c>
      <c r="B143" s="494" t="s">
        <v>1065</v>
      </c>
      <c r="C143" s="506" t="s">
        <v>1048</v>
      </c>
      <c r="D143" s="124" t="s">
        <v>1049</v>
      </c>
      <c r="E143" s="344">
        <v>1</v>
      </c>
      <c r="F143" s="343" t="s">
        <v>1066</v>
      </c>
      <c r="G143" s="98">
        <v>43230</v>
      </c>
      <c r="H143" s="321" t="s">
        <v>1002</v>
      </c>
      <c r="I143" s="372" t="s">
        <v>963</v>
      </c>
      <c r="J143" s="140"/>
      <c r="K143" s="182"/>
      <c r="L143" s="140"/>
    </row>
    <row r="144" spans="1:12" s="121" customFormat="1" ht="28.5" x14ac:dyDescent="0.25">
      <c r="A144" s="534"/>
      <c r="B144" s="495"/>
      <c r="C144" s="508"/>
      <c r="D144" s="124" t="s">
        <v>1051</v>
      </c>
      <c r="E144" s="344">
        <f t="shared" ref="E144:E149" si="8">E143+1</f>
        <v>2</v>
      </c>
      <c r="F144" s="343" t="s">
        <v>1068</v>
      </c>
      <c r="G144" s="98">
        <v>43230</v>
      </c>
      <c r="H144" s="321" t="s">
        <v>1002</v>
      </c>
      <c r="I144" s="372" t="s">
        <v>963</v>
      </c>
      <c r="J144" s="140"/>
      <c r="K144" s="182"/>
      <c r="L144" s="140"/>
    </row>
    <row r="145" spans="1:13" s="121" customFormat="1" x14ac:dyDescent="0.25">
      <c r="A145" s="488">
        <v>13</v>
      </c>
      <c r="B145" s="537" t="s">
        <v>1069</v>
      </c>
      <c r="C145" s="494" t="s">
        <v>1070</v>
      </c>
      <c r="D145" s="343" t="s">
        <v>1071</v>
      </c>
      <c r="E145" s="344">
        <v>1</v>
      </c>
      <c r="F145" s="343" t="s">
        <v>1072</v>
      </c>
      <c r="G145" s="98">
        <v>43230</v>
      </c>
      <c r="H145" s="321" t="s">
        <v>1002</v>
      </c>
      <c r="I145" s="372" t="s">
        <v>963</v>
      </c>
      <c r="J145" s="140"/>
      <c r="K145" s="182"/>
      <c r="L145" s="140"/>
    </row>
    <row r="146" spans="1:13" s="121" customFormat="1" x14ac:dyDescent="0.25">
      <c r="A146" s="489"/>
      <c r="B146" s="538"/>
      <c r="C146" s="496"/>
      <c r="D146" s="343" t="s">
        <v>1073</v>
      </c>
      <c r="E146" s="344">
        <f t="shared" si="8"/>
        <v>2</v>
      </c>
      <c r="F146" s="343" t="s">
        <v>1072</v>
      </c>
      <c r="G146" s="98">
        <v>43230</v>
      </c>
      <c r="H146" s="321" t="s">
        <v>1002</v>
      </c>
      <c r="I146" s="372" t="s">
        <v>963</v>
      </c>
      <c r="J146" s="140"/>
      <c r="K146" s="182"/>
      <c r="L146" s="140"/>
    </row>
    <row r="147" spans="1:13" s="121" customFormat="1" x14ac:dyDescent="0.25">
      <c r="A147" s="489"/>
      <c r="B147" s="538"/>
      <c r="C147" s="496"/>
      <c r="D147" s="343" t="s">
        <v>1074</v>
      </c>
      <c r="E147" s="344">
        <f t="shared" si="8"/>
        <v>3</v>
      </c>
      <c r="F147" s="343" t="s">
        <v>1072</v>
      </c>
      <c r="G147" s="98">
        <v>43230</v>
      </c>
      <c r="H147" s="321" t="s">
        <v>1002</v>
      </c>
      <c r="I147" s="372" t="s">
        <v>963</v>
      </c>
      <c r="J147" s="140"/>
      <c r="K147" s="182"/>
      <c r="L147" s="140"/>
    </row>
    <row r="148" spans="1:13" s="121" customFormat="1" x14ac:dyDescent="0.25">
      <c r="A148" s="489"/>
      <c r="B148" s="538"/>
      <c r="C148" s="496"/>
      <c r="D148" s="343" t="s">
        <v>1075</v>
      </c>
      <c r="E148" s="344">
        <f t="shared" si="8"/>
        <v>4</v>
      </c>
      <c r="F148" s="343" t="s">
        <v>1072</v>
      </c>
      <c r="G148" s="98">
        <v>43230</v>
      </c>
      <c r="H148" s="321" t="s">
        <v>1002</v>
      </c>
      <c r="I148" s="372" t="s">
        <v>963</v>
      </c>
      <c r="J148" s="140"/>
      <c r="K148" s="182"/>
      <c r="L148" s="140"/>
    </row>
    <row r="149" spans="1:13" s="121" customFormat="1" ht="28.5" x14ac:dyDescent="0.25">
      <c r="A149" s="490"/>
      <c r="B149" s="539"/>
      <c r="C149" s="495"/>
      <c r="D149" s="343" t="s">
        <v>1076</v>
      </c>
      <c r="E149" s="344">
        <f t="shared" si="8"/>
        <v>5</v>
      </c>
      <c r="F149" s="343" t="s">
        <v>1077</v>
      </c>
      <c r="G149" s="98">
        <v>43230</v>
      </c>
      <c r="H149" s="321" t="s">
        <v>1002</v>
      </c>
      <c r="I149" s="372" t="s">
        <v>963</v>
      </c>
      <c r="J149" s="140"/>
      <c r="K149" s="182"/>
      <c r="L149" s="140"/>
    </row>
    <row r="150" spans="1:13" s="2" customFormat="1" x14ac:dyDescent="0.25">
      <c r="A150" s="5" t="s">
        <v>1078</v>
      </c>
      <c r="B150" s="6" t="s">
        <v>1079</v>
      </c>
      <c r="C150" s="103"/>
      <c r="D150" s="104"/>
      <c r="E150" s="105"/>
      <c r="F150" s="105"/>
      <c r="G150" s="105"/>
      <c r="H150" s="105"/>
      <c r="I150" s="105"/>
      <c r="J150" s="105"/>
      <c r="K150" s="105"/>
      <c r="L150" s="105"/>
      <c r="M150" s="106"/>
    </row>
    <row r="151" spans="1:13" s="328" customFormat="1" ht="14.25" customHeight="1" x14ac:dyDescent="0.25">
      <c r="A151" s="336">
        <v>1</v>
      </c>
      <c r="B151" s="337" t="s">
        <v>1026</v>
      </c>
      <c r="C151" s="343"/>
      <c r="D151" s="339"/>
      <c r="E151" s="344">
        <v>1</v>
      </c>
      <c r="F151" s="343" t="s">
        <v>1080</v>
      </c>
      <c r="G151" s="98">
        <v>43230</v>
      </c>
      <c r="H151" s="321" t="s">
        <v>1002</v>
      </c>
      <c r="I151" s="321" t="s">
        <v>963</v>
      </c>
      <c r="J151" s="327"/>
      <c r="K151" s="56"/>
      <c r="L151" s="327"/>
    </row>
    <row r="152" spans="1:13" s="328" customFormat="1" x14ac:dyDescent="0.25">
      <c r="A152" s="336">
        <v>2</v>
      </c>
      <c r="B152" s="337" t="s">
        <v>1029</v>
      </c>
      <c r="C152" s="337"/>
      <c r="D152" s="339"/>
      <c r="E152" s="344">
        <v>1</v>
      </c>
      <c r="F152" s="343" t="s">
        <v>791</v>
      </c>
      <c r="G152" s="98">
        <v>43230</v>
      </c>
      <c r="H152" s="321" t="s">
        <v>1002</v>
      </c>
      <c r="I152" s="372" t="s">
        <v>963</v>
      </c>
      <c r="J152" s="327"/>
      <c r="K152" s="56"/>
      <c r="L152" s="327"/>
    </row>
    <row r="153" spans="1:13" s="328" customFormat="1" ht="14.25" customHeight="1" x14ac:dyDescent="0.25">
      <c r="A153" s="336">
        <v>3</v>
      </c>
      <c r="B153" s="341" t="s">
        <v>1081</v>
      </c>
      <c r="C153" s="337"/>
      <c r="D153" s="339"/>
      <c r="E153" s="344">
        <v>1</v>
      </c>
      <c r="F153" s="343" t="s">
        <v>1082</v>
      </c>
      <c r="G153" s="98">
        <v>43230</v>
      </c>
      <c r="H153" s="321" t="s">
        <v>1002</v>
      </c>
      <c r="I153" s="372" t="s">
        <v>963</v>
      </c>
      <c r="J153" s="327"/>
      <c r="K153" s="56"/>
      <c r="L153" s="327"/>
    </row>
    <row r="154" spans="1:13" s="2" customFormat="1" x14ac:dyDescent="0.25">
      <c r="A154" s="5" t="s">
        <v>1083</v>
      </c>
      <c r="B154" s="6" t="s">
        <v>1084</v>
      </c>
      <c r="C154" s="103"/>
      <c r="D154" s="104"/>
      <c r="E154" s="105"/>
      <c r="F154" s="105"/>
      <c r="G154" s="105"/>
      <c r="H154" s="105"/>
      <c r="I154" s="105"/>
      <c r="J154" s="105"/>
      <c r="K154" s="105"/>
      <c r="L154" s="105"/>
      <c r="M154" s="106"/>
    </row>
    <row r="155" spans="1:13" s="328" customFormat="1" ht="28.5" x14ac:dyDescent="0.25">
      <c r="A155" s="488">
        <v>1</v>
      </c>
      <c r="B155" s="491" t="s">
        <v>1085</v>
      </c>
      <c r="C155" s="494" t="s">
        <v>127</v>
      </c>
      <c r="D155" s="339" t="s">
        <v>128</v>
      </c>
      <c r="E155" s="344">
        <v>1</v>
      </c>
      <c r="F155" s="343" t="s">
        <v>129</v>
      </c>
      <c r="G155" s="98">
        <v>43230</v>
      </c>
      <c r="H155" s="321" t="s">
        <v>1002</v>
      </c>
      <c r="I155" s="321" t="s">
        <v>963</v>
      </c>
      <c r="J155" s="327"/>
      <c r="K155" s="56"/>
      <c r="L155" s="327"/>
    </row>
    <row r="156" spans="1:13" s="328" customFormat="1" x14ac:dyDescent="0.25">
      <c r="A156" s="489"/>
      <c r="B156" s="492"/>
      <c r="C156" s="495"/>
      <c r="D156" s="339" t="s">
        <v>130</v>
      </c>
      <c r="E156" s="344">
        <f>E155+1</f>
        <v>2</v>
      </c>
      <c r="F156" s="343" t="s">
        <v>147</v>
      </c>
      <c r="G156" s="98">
        <v>43230</v>
      </c>
      <c r="H156" s="321" t="s">
        <v>1002</v>
      </c>
      <c r="I156" s="372" t="s">
        <v>963</v>
      </c>
      <c r="J156" s="327"/>
      <c r="K156" s="56"/>
      <c r="L156" s="327"/>
    </row>
    <row r="157" spans="1:13" s="328" customFormat="1" x14ac:dyDescent="0.25">
      <c r="A157" s="488">
        <v>2</v>
      </c>
      <c r="B157" s="494" t="s">
        <v>103</v>
      </c>
      <c r="C157" s="343" t="s">
        <v>124</v>
      </c>
      <c r="D157" s="339"/>
      <c r="E157" s="344">
        <v>1</v>
      </c>
      <c r="F157" s="343" t="s">
        <v>132</v>
      </c>
      <c r="G157" s="98">
        <v>43230</v>
      </c>
      <c r="H157" s="321" t="s">
        <v>1002</v>
      </c>
      <c r="I157" s="372" t="s">
        <v>963</v>
      </c>
      <c r="J157" s="327"/>
      <c r="K157" s="56"/>
      <c r="L157" s="327"/>
    </row>
    <row r="158" spans="1:13" s="328" customFormat="1" x14ac:dyDescent="0.25">
      <c r="A158" s="489"/>
      <c r="B158" s="496"/>
      <c r="C158" s="494" t="s">
        <v>133</v>
      </c>
      <c r="D158" s="339"/>
      <c r="E158" s="344">
        <f>E157+1</f>
        <v>2</v>
      </c>
      <c r="F158" s="343" t="s">
        <v>132</v>
      </c>
      <c r="G158" s="98">
        <v>43230</v>
      </c>
      <c r="H158" s="321" t="s">
        <v>1002</v>
      </c>
      <c r="I158" s="372" t="s">
        <v>963</v>
      </c>
      <c r="J158" s="327"/>
      <c r="K158" s="56"/>
      <c r="L158" s="327"/>
    </row>
    <row r="159" spans="1:13" s="328" customFormat="1" x14ac:dyDescent="0.25">
      <c r="A159" s="489"/>
      <c r="B159" s="496"/>
      <c r="C159" s="495"/>
      <c r="D159" s="339"/>
      <c r="E159" s="344">
        <f>E158+1</f>
        <v>3</v>
      </c>
      <c r="F159" s="343" t="s">
        <v>147</v>
      </c>
      <c r="G159" s="98">
        <v>43230</v>
      </c>
      <c r="H159" s="321" t="s">
        <v>1002</v>
      </c>
      <c r="I159" s="372" t="s">
        <v>963</v>
      </c>
      <c r="J159" s="327"/>
      <c r="K159" s="56"/>
      <c r="L159" s="327"/>
    </row>
    <row r="160" spans="1:13" s="328" customFormat="1" x14ac:dyDescent="0.25">
      <c r="A160" s="488">
        <v>3</v>
      </c>
      <c r="B160" s="494" t="s">
        <v>1020</v>
      </c>
      <c r="C160" s="339" t="s">
        <v>105</v>
      </c>
      <c r="D160" s="339"/>
      <c r="E160" s="344">
        <v>1</v>
      </c>
      <c r="F160" s="343" t="s">
        <v>1086</v>
      </c>
      <c r="G160" s="98">
        <v>43230</v>
      </c>
      <c r="H160" s="321" t="s">
        <v>1002</v>
      </c>
      <c r="I160" s="372" t="s">
        <v>963</v>
      </c>
      <c r="J160" s="327"/>
      <c r="K160" s="56"/>
      <c r="L160" s="327"/>
    </row>
    <row r="161" spans="1:12" s="328" customFormat="1" x14ac:dyDescent="0.25">
      <c r="A161" s="489"/>
      <c r="B161" s="496"/>
      <c r="C161" s="339" t="s">
        <v>106</v>
      </c>
      <c r="D161" s="339"/>
      <c r="E161" s="344">
        <f t="shared" ref="E161:E174" si="9">E160+1</f>
        <v>2</v>
      </c>
      <c r="F161" s="343" t="s">
        <v>1087</v>
      </c>
      <c r="G161" s="98">
        <v>43230</v>
      </c>
      <c r="H161" s="321" t="s">
        <v>1002</v>
      </c>
      <c r="I161" s="372" t="s">
        <v>963</v>
      </c>
      <c r="J161" s="327"/>
      <c r="K161" s="56"/>
      <c r="L161" s="327"/>
    </row>
    <row r="162" spans="1:12" s="328" customFormat="1" x14ac:dyDescent="0.25">
      <c r="A162" s="489"/>
      <c r="B162" s="496"/>
      <c r="C162" s="339" t="s">
        <v>148</v>
      </c>
      <c r="D162" s="339"/>
      <c r="E162" s="344">
        <f t="shared" si="9"/>
        <v>3</v>
      </c>
      <c r="F162" s="343" t="s">
        <v>35</v>
      </c>
      <c r="G162" s="98">
        <v>43230</v>
      </c>
      <c r="H162" s="321" t="s">
        <v>1002</v>
      </c>
      <c r="I162" s="372" t="s">
        <v>963</v>
      </c>
      <c r="J162" s="327"/>
      <c r="K162" s="56"/>
      <c r="L162" s="327"/>
    </row>
    <row r="163" spans="1:12" s="328" customFormat="1" x14ac:dyDescent="0.25">
      <c r="A163" s="489"/>
      <c r="B163" s="496"/>
      <c r="C163" s="339" t="s">
        <v>149</v>
      </c>
      <c r="D163" s="339"/>
      <c r="E163" s="344">
        <f t="shared" si="9"/>
        <v>4</v>
      </c>
      <c r="F163" s="343" t="s">
        <v>344</v>
      </c>
      <c r="G163" s="98">
        <v>43230</v>
      </c>
      <c r="H163" s="321" t="s">
        <v>1002</v>
      </c>
      <c r="I163" s="372" t="s">
        <v>963</v>
      </c>
      <c r="J163" s="327"/>
      <c r="K163" s="56"/>
      <c r="L163" s="327"/>
    </row>
    <row r="164" spans="1:12" s="328" customFormat="1" x14ac:dyDescent="0.25">
      <c r="A164" s="489"/>
      <c r="B164" s="496"/>
      <c r="C164" s="343" t="s">
        <v>1088</v>
      </c>
      <c r="D164" s="124"/>
      <c r="E164" s="344">
        <f t="shared" si="9"/>
        <v>5</v>
      </c>
      <c r="F164" s="343" t="s">
        <v>1089</v>
      </c>
      <c r="G164" s="98">
        <v>43230</v>
      </c>
      <c r="H164" s="321" t="s">
        <v>1002</v>
      </c>
      <c r="I164" s="372" t="s">
        <v>963</v>
      </c>
      <c r="J164" s="327"/>
      <c r="K164" s="56"/>
      <c r="L164" s="327"/>
    </row>
    <row r="165" spans="1:12" s="328" customFormat="1" x14ac:dyDescent="0.25">
      <c r="A165" s="489"/>
      <c r="B165" s="496"/>
      <c r="C165" s="128" t="s">
        <v>136</v>
      </c>
      <c r="D165" s="339"/>
      <c r="E165" s="344">
        <f t="shared" si="9"/>
        <v>6</v>
      </c>
      <c r="F165" s="343" t="s">
        <v>137</v>
      </c>
      <c r="G165" s="98">
        <v>43230</v>
      </c>
      <c r="H165" s="321" t="s">
        <v>1002</v>
      </c>
      <c r="I165" s="372" t="s">
        <v>963</v>
      </c>
      <c r="J165" s="327"/>
      <c r="K165" s="56"/>
      <c r="L165" s="327"/>
    </row>
    <row r="166" spans="1:12" s="328" customFormat="1" x14ac:dyDescent="0.25">
      <c r="A166" s="489"/>
      <c r="B166" s="496"/>
      <c r="C166" s="343" t="s">
        <v>112</v>
      </c>
      <c r="D166" s="339"/>
      <c r="E166" s="344">
        <f t="shared" si="9"/>
        <v>7</v>
      </c>
      <c r="F166" s="343" t="s">
        <v>138</v>
      </c>
      <c r="G166" s="98">
        <v>43230</v>
      </c>
      <c r="H166" s="321" t="s">
        <v>1002</v>
      </c>
      <c r="I166" s="372" t="s">
        <v>963</v>
      </c>
      <c r="J166" s="327"/>
      <c r="K166" s="56"/>
      <c r="L166" s="327"/>
    </row>
    <row r="167" spans="1:12" s="328" customFormat="1" x14ac:dyDescent="0.25">
      <c r="A167" s="489"/>
      <c r="B167" s="496"/>
      <c r="C167" s="337" t="s">
        <v>127</v>
      </c>
      <c r="D167" s="339"/>
      <c r="E167" s="344">
        <f t="shared" si="9"/>
        <v>8</v>
      </c>
      <c r="F167" s="343" t="s">
        <v>138</v>
      </c>
      <c r="G167" s="98">
        <v>43230</v>
      </c>
      <c r="H167" s="321" t="s">
        <v>1002</v>
      </c>
      <c r="I167" s="372" t="s">
        <v>963</v>
      </c>
      <c r="J167" s="327"/>
      <c r="K167" s="56"/>
      <c r="L167" s="327"/>
    </row>
    <row r="168" spans="1:12" s="328" customFormat="1" x14ac:dyDescent="0.25">
      <c r="A168" s="489"/>
      <c r="B168" s="496"/>
      <c r="C168" s="343" t="s">
        <v>1009</v>
      </c>
      <c r="D168" s="124"/>
      <c r="E168" s="344">
        <f t="shared" si="9"/>
        <v>9</v>
      </c>
      <c r="F168" s="343" t="s">
        <v>501</v>
      </c>
      <c r="G168" s="98">
        <v>43230</v>
      </c>
      <c r="H168" s="321" t="s">
        <v>1002</v>
      </c>
      <c r="I168" s="372" t="s">
        <v>963</v>
      </c>
      <c r="J168" s="327"/>
      <c r="K168" s="56"/>
      <c r="L168" s="327"/>
    </row>
    <row r="169" spans="1:12" s="328" customFormat="1" x14ac:dyDescent="0.25">
      <c r="A169" s="489"/>
      <c r="B169" s="496"/>
      <c r="C169" s="343" t="s">
        <v>345</v>
      </c>
      <c r="D169" s="124"/>
      <c r="E169" s="344">
        <f t="shared" si="9"/>
        <v>10</v>
      </c>
      <c r="F169" s="343" t="s">
        <v>501</v>
      </c>
      <c r="G169" s="98">
        <v>43230</v>
      </c>
      <c r="H169" s="321" t="s">
        <v>1002</v>
      </c>
      <c r="I169" s="372" t="s">
        <v>963</v>
      </c>
      <c r="J169" s="327"/>
      <c r="K169" s="56"/>
      <c r="L169" s="327"/>
    </row>
    <row r="170" spans="1:12" s="328" customFormat="1" x14ac:dyDescent="0.25">
      <c r="A170" s="489"/>
      <c r="B170" s="496"/>
      <c r="C170" s="128" t="s">
        <v>780</v>
      </c>
      <c r="D170" s="339"/>
      <c r="E170" s="344">
        <f t="shared" si="9"/>
        <v>11</v>
      </c>
      <c r="F170" s="343" t="s">
        <v>501</v>
      </c>
      <c r="G170" s="98">
        <v>43230</v>
      </c>
      <c r="H170" s="321" t="s">
        <v>1002</v>
      </c>
      <c r="I170" s="372" t="s">
        <v>963</v>
      </c>
      <c r="J170" s="327"/>
      <c r="K170" s="56"/>
      <c r="L170" s="327"/>
    </row>
    <row r="171" spans="1:12" s="328" customFormat="1" x14ac:dyDescent="0.25">
      <c r="A171" s="489"/>
      <c r="B171" s="496"/>
      <c r="C171" s="128" t="s">
        <v>101</v>
      </c>
      <c r="D171" s="339"/>
      <c r="E171" s="344">
        <f t="shared" si="9"/>
        <v>12</v>
      </c>
      <c r="F171" s="343" t="s">
        <v>501</v>
      </c>
      <c r="G171" s="98">
        <v>43230</v>
      </c>
      <c r="H171" s="321" t="s">
        <v>1002</v>
      </c>
      <c r="I171" s="372" t="s">
        <v>963</v>
      </c>
      <c r="J171" s="327"/>
      <c r="K171" s="56"/>
      <c r="L171" s="327"/>
    </row>
    <row r="172" spans="1:12" s="328" customFormat="1" x14ac:dyDescent="0.25">
      <c r="A172" s="489"/>
      <c r="B172" s="496"/>
      <c r="C172" s="128" t="s">
        <v>139</v>
      </c>
      <c r="D172" s="339"/>
      <c r="E172" s="344">
        <f t="shared" si="9"/>
        <v>13</v>
      </c>
      <c r="F172" s="362" t="s">
        <v>1090</v>
      </c>
      <c r="G172" s="98">
        <v>43230</v>
      </c>
      <c r="H172" s="321" t="s">
        <v>1002</v>
      </c>
      <c r="I172" s="372" t="s">
        <v>963</v>
      </c>
      <c r="J172" s="327"/>
      <c r="K172" s="56"/>
      <c r="L172" s="327"/>
    </row>
    <row r="173" spans="1:12" s="328" customFormat="1" x14ac:dyDescent="0.25">
      <c r="A173" s="489"/>
      <c r="B173" s="496"/>
      <c r="C173" s="343" t="s">
        <v>1091</v>
      </c>
      <c r="D173" s="124"/>
      <c r="E173" s="344">
        <f t="shared" si="9"/>
        <v>14</v>
      </c>
      <c r="F173" s="343" t="s">
        <v>1092</v>
      </c>
      <c r="G173" s="98">
        <v>43230</v>
      </c>
      <c r="H173" s="321" t="s">
        <v>1002</v>
      </c>
      <c r="I173" s="372" t="s">
        <v>963</v>
      </c>
      <c r="J173" s="327"/>
      <c r="K173" s="56"/>
      <c r="L173" s="327"/>
    </row>
    <row r="174" spans="1:12" s="328" customFormat="1" x14ac:dyDescent="0.25">
      <c r="A174" s="489"/>
      <c r="B174" s="496"/>
      <c r="C174" s="128" t="s">
        <v>1024</v>
      </c>
      <c r="D174" s="339"/>
      <c r="E174" s="344">
        <f t="shared" si="9"/>
        <v>15</v>
      </c>
      <c r="F174" s="343" t="s">
        <v>1093</v>
      </c>
      <c r="G174" s="98">
        <v>43230</v>
      </c>
      <c r="H174" s="321" t="s">
        <v>1002</v>
      </c>
      <c r="I174" s="372" t="s">
        <v>963</v>
      </c>
      <c r="J174" s="327"/>
      <c r="K174" s="56"/>
      <c r="L174" s="327"/>
    </row>
    <row r="175" spans="1:12" s="328" customFormat="1" ht="14.25" customHeight="1" x14ac:dyDescent="0.25">
      <c r="A175" s="320">
        <v>4</v>
      </c>
      <c r="B175" s="337" t="s">
        <v>1026</v>
      </c>
      <c r="C175" s="343"/>
      <c r="D175" s="339"/>
      <c r="E175" s="344">
        <v>1</v>
      </c>
      <c r="F175" s="343" t="s">
        <v>1094</v>
      </c>
      <c r="G175" s="98">
        <v>43230</v>
      </c>
      <c r="H175" s="321" t="s">
        <v>1002</v>
      </c>
      <c r="I175" s="372" t="s">
        <v>963</v>
      </c>
      <c r="J175" s="327"/>
      <c r="K175" s="56"/>
      <c r="L175" s="327"/>
    </row>
    <row r="176" spans="1:12" s="328" customFormat="1" ht="28.5" x14ac:dyDescent="0.25">
      <c r="A176" s="488">
        <v>5</v>
      </c>
      <c r="B176" s="494" t="s">
        <v>1029</v>
      </c>
      <c r="C176" s="343" t="s">
        <v>134</v>
      </c>
      <c r="D176" s="339"/>
      <c r="E176" s="344">
        <v>1</v>
      </c>
      <c r="F176" s="343" t="s">
        <v>152</v>
      </c>
      <c r="G176" s="98">
        <v>43230</v>
      </c>
      <c r="H176" s="321" t="s">
        <v>1002</v>
      </c>
      <c r="I176" s="372" t="s">
        <v>963</v>
      </c>
      <c r="J176" s="327"/>
      <c r="K176" s="56"/>
      <c r="L176" s="327"/>
    </row>
    <row r="177" spans="1:12" s="328" customFormat="1" x14ac:dyDescent="0.25">
      <c r="A177" s="489"/>
      <c r="B177" s="496"/>
      <c r="C177" s="343" t="s">
        <v>1030</v>
      </c>
      <c r="D177" s="339" t="s">
        <v>144</v>
      </c>
      <c r="E177" s="344">
        <f t="shared" ref="E177:E189" si="10">E176+1</f>
        <v>2</v>
      </c>
      <c r="F177" s="343" t="s">
        <v>145</v>
      </c>
      <c r="G177" s="98">
        <v>43230</v>
      </c>
      <c r="H177" s="321" t="s">
        <v>1002</v>
      </c>
      <c r="I177" s="372" t="s">
        <v>963</v>
      </c>
      <c r="J177" s="327"/>
      <c r="K177" s="56"/>
      <c r="L177" s="327"/>
    </row>
    <row r="178" spans="1:12" s="328" customFormat="1" x14ac:dyDescent="0.25">
      <c r="A178" s="489"/>
      <c r="B178" s="496"/>
      <c r="C178" s="339" t="s">
        <v>105</v>
      </c>
      <c r="D178" s="339"/>
      <c r="E178" s="344">
        <f t="shared" si="10"/>
        <v>3</v>
      </c>
      <c r="F178" s="343" t="s">
        <v>1095</v>
      </c>
      <c r="G178" s="98">
        <v>43230</v>
      </c>
      <c r="H178" s="321" t="s">
        <v>1002</v>
      </c>
      <c r="I178" s="372" t="s">
        <v>963</v>
      </c>
      <c r="J178" s="327"/>
      <c r="K178" s="56"/>
      <c r="L178" s="327"/>
    </row>
    <row r="179" spans="1:12" s="328" customFormat="1" x14ac:dyDescent="0.25">
      <c r="A179" s="489"/>
      <c r="B179" s="496"/>
      <c r="C179" s="339" t="s">
        <v>106</v>
      </c>
      <c r="D179" s="339"/>
      <c r="E179" s="344">
        <f t="shared" si="10"/>
        <v>4</v>
      </c>
      <c r="F179" s="343" t="s">
        <v>1096</v>
      </c>
      <c r="G179" s="98">
        <v>43230</v>
      </c>
      <c r="H179" s="321" t="s">
        <v>1002</v>
      </c>
      <c r="I179" s="372" t="s">
        <v>963</v>
      </c>
      <c r="J179" s="327"/>
      <c r="K179" s="56"/>
      <c r="L179" s="327"/>
    </row>
    <row r="180" spans="1:12" s="328" customFormat="1" x14ac:dyDescent="0.25">
      <c r="A180" s="489"/>
      <c r="B180" s="496"/>
      <c r="C180" s="339" t="s">
        <v>148</v>
      </c>
      <c r="D180" s="339"/>
      <c r="E180" s="344">
        <f t="shared" si="10"/>
        <v>5</v>
      </c>
      <c r="F180" s="343" t="s">
        <v>344</v>
      </c>
      <c r="G180" s="98">
        <v>43230</v>
      </c>
      <c r="H180" s="321" t="s">
        <v>1002</v>
      </c>
      <c r="I180" s="372" t="s">
        <v>963</v>
      </c>
      <c r="J180" s="327"/>
      <c r="K180" s="56"/>
      <c r="L180" s="327"/>
    </row>
    <row r="181" spans="1:12" s="328" customFormat="1" x14ac:dyDescent="0.25">
      <c r="A181" s="489"/>
      <c r="B181" s="496"/>
      <c r="C181" s="339" t="s">
        <v>149</v>
      </c>
      <c r="D181" s="339"/>
      <c r="E181" s="344">
        <f t="shared" si="10"/>
        <v>6</v>
      </c>
      <c r="F181" s="343" t="s">
        <v>35</v>
      </c>
      <c r="G181" s="98">
        <v>43230</v>
      </c>
      <c r="H181" s="321" t="s">
        <v>1002</v>
      </c>
      <c r="I181" s="372" t="s">
        <v>963</v>
      </c>
      <c r="J181" s="327"/>
      <c r="K181" s="56"/>
      <c r="L181" s="327"/>
    </row>
    <row r="182" spans="1:12" s="328" customFormat="1" x14ac:dyDescent="0.25">
      <c r="A182" s="489"/>
      <c r="B182" s="496"/>
      <c r="C182" s="343" t="s">
        <v>1088</v>
      </c>
      <c r="D182" s="124"/>
      <c r="E182" s="344">
        <f t="shared" si="10"/>
        <v>7</v>
      </c>
      <c r="F182" s="343" t="s">
        <v>35</v>
      </c>
      <c r="G182" s="98">
        <v>43230</v>
      </c>
      <c r="H182" s="321" t="s">
        <v>1002</v>
      </c>
      <c r="I182" s="372" t="s">
        <v>963</v>
      </c>
      <c r="J182" s="327"/>
      <c r="K182" s="56"/>
      <c r="L182" s="327"/>
    </row>
    <row r="183" spans="1:12" s="328" customFormat="1" x14ac:dyDescent="0.25">
      <c r="A183" s="489"/>
      <c r="B183" s="496"/>
      <c r="C183" s="337" t="s">
        <v>127</v>
      </c>
      <c r="D183" s="339"/>
      <c r="E183" s="344">
        <f t="shared" si="10"/>
        <v>8</v>
      </c>
      <c r="F183" s="343" t="s">
        <v>1007</v>
      </c>
      <c r="G183" s="98">
        <v>43230</v>
      </c>
      <c r="H183" s="321" t="s">
        <v>1002</v>
      </c>
      <c r="I183" s="372" t="s">
        <v>963</v>
      </c>
      <c r="J183" s="327"/>
      <c r="K183" s="56"/>
      <c r="L183" s="327"/>
    </row>
    <row r="184" spans="1:12" s="328" customFormat="1" x14ac:dyDescent="0.25">
      <c r="A184" s="489"/>
      <c r="B184" s="496"/>
      <c r="C184" s="343" t="s">
        <v>1009</v>
      </c>
      <c r="D184" s="124"/>
      <c r="E184" s="344">
        <f t="shared" si="10"/>
        <v>9</v>
      </c>
      <c r="F184" s="343" t="s">
        <v>501</v>
      </c>
      <c r="G184" s="98">
        <v>43230</v>
      </c>
      <c r="H184" s="321" t="s">
        <v>1002</v>
      </c>
      <c r="I184" s="372" t="s">
        <v>963</v>
      </c>
      <c r="J184" s="327"/>
      <c r="K184" s="56"/>
      <c r="L184" s="327"/>
    </row>
    <row r="185" spans="1:12" s="328" customFormat="1" x14ac:dyDescent="0.25">
      <c r="A185" s="489"/>
      <c r="B185" s="496"/>
      <c r="C185" s="343" t="s">
        <v>345</v>
      </c>
      <c r="D185" s="124"/>
      <c r="E185" s="344">
        <f t="shared" si="10"/>
        <v>10</v>
      </c>
      <c r="F185" s="343" t="s">
        <v>501</v>
      </c>
      <c r="G185" s="98">
        <v>43230</v>
      </c>
      <c r="H185" s="321" t="s">
        <v>1002</v>
      </c>
      <c r="I185" s="372" t="s">
        <v>963</v>
      </c>
      <c r="J185" s="327"/>
      <c r="K185" s="56"/>
      <c r="L185" s="327"/>
    </row>
    <row r="186" spans="1:12" s="328" customFormat="1" x14ac:dyDescent="0.25">
      <c r="A186" s="489"/>
      <c r="B186" s="496"/>
      <c r="C186" s="128" t="s">
        <v>780</v>
      </c>
      <c r="D186" s="339"/>
      <c r="E186" s="344">
        <f t="shared" si="10"/>
        <v>11</v>
      </c>
      <c r="F186" s="343" t="s">
        <v>501</v>
      </c>
      <c r="G186" s="98">
        <v>43230</v>
      </c>
      <c r="H186" s="321" t="s">
        <v>1002</v>
      </c>
      <c r="I186" s="372" t="s">
        <v>963</v>
      </c>
      <c r="J186" s="327"/>
      <c r="K186" s="56"/>
      <c r="L186" s="327"/>
    </row>
    <row r="187" spans="1:12" s="328" customFormat="1" x14ac:dyDescent="0.25">
      <c r="A187" s="489"/>
      <c r="B187" s="496"/>
      <c r="C187" s="128" t="s">
        <v>101</v>
      </c>
      <c r="D187" s="339"/>
      <c r="E187" s="344">
        <f t="shared" si="10"/>
        <v>12</v>
      </c>
      <c r="F187" s="343" t="s">
        <v>501</v>
      </c>
      <c r="G187" s="98">
        <v>43230</v>
      </c>
      <c r="H187" s="321" t="s">
        <v>1002</v>
      </c>
      <c r="I187" s="372" t="s">
        <v>963</v>
      </c>
      <c r="J187" s="327"/>
      <c r="K187" s="56"/>
      <c r="L187" s="327"/>
    </row>
    <row r="188" spans="1:12" s="328" customFormat="1" x14ac:dyDescent="0.25">
      <c r="A188" s="489"/>
      <c r="B188" s="496"/>
      <c r="C188" s="339" t="s">
        <v>1097</v>
      </c>
      <c r="D188" s="339"/>
      <c r="E188" s="344">
        <f t="shared" si="10"/>
        <v>13</v>
      </c>
      <c r="F188" s="343" t="s">
        <v>151</v>
      </c>
      <c r="G188" s="98">
        <v>43230</v>
      </c>
      <c r="H188" s="321" t="s">
        <v>1002</v>
      </c>
      <c r="I188" s="372" t="s">
        <v>963</v>
      </c>
      <c r="J188" s="327"/>
      <c r="K188" s="56"/>
      <c r="L188" s="327"/>
    </row>
    <row r="189" spans="1:12" s="328" customFormat="1" x14ac:dyDescent="0.25">
      <c r="A189" s="489"/>
      <c r="B189" s="496"/>
      <c r="C189" s="339" t="s">
        <v>139</v>
      </c>
      <c r="D189" s="339"/>
      <c r="E189" s="344">
        <f t="shared" si="10"/>
        <v>14</v>
      </c>
      <c r="F189" s="343" t="s">
        <v>1098</v>
      </c>
      <c r="G189" s="98">
        <v>43230</v>
      </c>
      <c r="H189" s="321" t="s">
        <v>1002</v>
      </c>
      <c r="I189" s="372" t="s">
        <v>963</v>
      </c>
      <c r="J189" s="327"/>
      <c r="K189" s="56"/>
      <c r="L189" s="327"/>
    </row>
    <row r="190" spans="1:12" s="328" customFormat="1" ht="14.25" customHeight="1" x14ac:dyDescent="0.25">
      <c r="A190" s="488">
        <v>6</v>
      </c>
      <c r="B190" s="494" t="s">
        <v>1099</v>
      </c>
      <c r="C190" s="494" t="s">
        <v>1100</v>
      </c>
      <c r="D190" s="343" t="s">
        <v>1088</v>
      </c>
      <c r="E190" s="344">
        <v>1</v>
      </c>
      <c r="F190" s="343" t="s">
        <v>1101</v>
      </c>
      <c r="G190" s="98">
        <v>43230</v>
      </c>
      <c r="H190" s="321" t="s">
        <v>1002</v>
      </c>
      <c r="I190" s="372" t="s">
        <v>963</v>
      </c>
      <c r="J190" s="327"/>
      <c r="K190" s="56"/>
      <c r="L190" s="327"/>
    </row>
    <row r="191" spans="1:12" s="328" customFormat="1" x14ac:dyDescent="0.25">
      <c r="A191" s="489"/>
      <c r="B191" s="496"/>
      <c r="C191" s="495"/>
      <c r="D191" s="343"/>
      <c r="E191" s="344">
        <f>E190+1</f>
        <v>2</v>
      </c>
      <c r="F191" s="346" t="s">
        <v>1102</v>
      </c>
      <c r="G191" s="98">
        <v>43230</v>
      </c>
      <c r="H191" s="321" t="s">
        <v>1002</v>
      </c>
      <c r="I191" s="372" t="s">
        <v>963</v>
      </c>
      <c r="J191" s="327"/>
      <c r="K191" s="56"/>
      <c r="L191" s="327"/>
    </row>
    <row r="192" spans="1:12" s="328" customFormat="1" x14ac:dyDescent="0.25">
      <c r="A192" s="489"/>
      <c r="B192" s="496"/>
      <c r="C192" s="494" t="s">
        <v>150</v>
      </c>
      <c r="D192" s="339" t="s">
        <v>1024</v>
      </c>
      <c r="E192" s="344">
        <f>E191+1</f>
        <v>3</v>
      </c>
      <c r="F192" s="343" t="s">
        <v>1103</v>
      </c>
      <c r="G192" s="98">
        <v>43230</v>
      </c>
      <c r="H192" s="321" t="s">
        <v>1002</v>
      </c>
      <c r="I192" s="372" t="s">
        <v>963</v>
      </c>
      <c r="J192" s="327"/>
      <c r="K192" s="56"/>
      <c r="L192" s="327"/>
    </row>
    <row r="193" spans="1:12" s="328" customFormat="1" ht="28.5" x14ac:dyDescent="0.25">
      <c r="A193" s="489"/>
      <c r="B193" s="496"/>
      <c r="C193" s="496"/>
      <c r="D193" s="339" t="s">
        <v>1024</v>
      </c>
      <c r="E193" s="344">
        <f>E192+1</f>
        <v>4</v>
      </c>
      <c r="F193" s="343" t="s">
        <v>1104</v>
      </c>
      <c r="G193" s="98">
        <v>43230</v>
      </c>
      <c r="H193" s="321" t="s">
        <v>1002</v>
      </c>
      <c r="I193" s="372" t="s">
        <v>963</v>
      </c>
      <c r="J193" s="327"/>
      <c r="K193" s="56"/>
      <c r="L193" s="327"/>
    </row>
    <row r="194" spans="1:12" s="328" customFormat="1" x14ac:dyDescent="0.25">
      <c r="A194" s="489"/>
      <c r="B194" s="496"/>
      <c r="C194" s="494" t="s">
        <v>1030</v>
      </c>
      <c r="D194" s="339" t="s">
        <v>144</v>
      </c>
      <c r="E194" s="344">
        <f>E193+1</f>
        <v>5</v>
      </c>
      <c r="F194" s="343" t="s">
        <v>145</v>
      </c>
      <c r="G194" s="98">
        <v>43230</v>
      </c>
      <c r="H194" s="321" t="s">
        <v>1002</v>
      </c>
      <c r="I194" s="372" t="s">
        <v>963</v>
      </c>
      <c r="J194" s="327"/>
      <c r="K194" s="56"/>
      <c r="L194" s="327"/>
    </row>
    <row r="195" spans="1:12" s="328" customFormat="1" x14ac:dyDescent="0.25">
      <c r="A195" s="490"/>
      <c r="B195" s="495"/>
      <c r="C195" s="495"/>
      <c r="D195" s="339"/>
      <c r="E195" s="344">
        <f>E194+1</f>
        <v>6</v>
      </c>
      <c r="F195" s="343" t="s">
        <v>1105</v>
      </c>
      <c r="G195" s="98">
        <v>43230</v>
      </c>
      <c r="H195" s="321" t="s">
        <v>1002</v>
      </c>
      <c r="I195" s="372" t="s">
        <v>963</v>
      </c>
      <c r="J195" s="327"/>
      <c r="K195" s="56"/>
      <c r="L195" s="327"/>
    </row>
    <row r="196" spans="1:12" s="328" customFormat="1" x14ac:dyDescent="0.25">
      <c r="A196" s="488">
        <v>7</v>
      </c>
      <c r="B196" s="494" t="s">
        <v>1106</v>
      </c>
      <c r="C196" s="100" t="s">
        <v>43</v>
      </c>
      <c r="D196" s="345"/>
      <c r="E196" s="347">
        <v>1</v>
      </c>
      <c r="F196" s="343" t="s">
        <v>44</v>
      </c>
      <c r="G196" s="98">
        <v>43230</v>
      </c>
      <c r="H196" s="321" t="s">
        <v>1002</v>
      </c>
      <c r="I196" s="372" t="s">
        <v>963</v>
      </c>
      <c r="J196" s="327"/>
      <c r="K196" s="56"/>
      <c r="L196" s="327"/>
    </row>
    <row r="197" spans="1:12" s="328" customFormat="1" x14ac:dyDescent="0.25">
      <c r="A197" s="489"/>
      <c r="B197" s="496"/>
      <c r="C197" s="100" t="s">
        <v>45</v>
      </c>
      <c r="D197" s="125"/>
      <c r="E197" s="344">
        <f>E196+1</f>
        <v>2</v>
      </c>
      <c r="F197" s="343">
        <v>1</v>
      </c>
      <c r="G197" s="98">
        <v>43230</v>
      </c>
      <c r="H197" s="321" t="s">
        <v>1002</v>
      </c>
      <c r="I197" s="372" t="s">
        <v>963</v>
      </c>
      <c r="J197" s="327"/>
      <c r="K197" s="56"/>
      <c r="L197" s="327"/>
    </row>
    <row r="198" spans="1:12" s="328" customFormat="1" x14ac:dyDescent="0.25">
      <c r="A198" s="489"/>
      <c r="B198" s="496"/>
      <c r="C198" s="101" t="s">
        <v>1036</v>
      </c>
      <c r="D198" s="124"/>
      <c r="E198" s="344">
        <f>E197+1</f>
        <v>3</v>
      </c>
      <c r="F198" s="343" t="s">
        <v>65</v>
      </c>
      <c r="G198" s="98">
        <v>43230</v>
      </c>
      <c r="H198" s="321" t="s">
        <v>1002</v>
      </c>
      <c r="I198" s="372" t="s">
        <v>963</v>
      </c>
      <c r="J198" s="327"/>
      <c r="K198" s="56"/>
      <c r="L198" s="327"/>
    </row>
    <row r="199" spans="1:12" s="328" customFormat="1" x14ac:dyDescent="0.25">
      <c r="A199" s="489"/>
      <c r="B199" s="496"/>
      <c r="C199" s="101" t="s">
        <v>89</v>
      </c>
      <c r="D199" s="124"/>
      <c r="E199" s="344">
        <f t="shared" ref="E199:E229" si="11">E198+1</f>
        <v>4</v>
      </c>
      <c r="F199" s="343" t="s">
        <v>6</v>
      </c>
      <c r="G199" s="98">
        <v>43230</v>
      </c>
      <c r="H199" s="321" t="s">
        <v>1002</v>
      </c>
      <c r="I199" s="372" t="s">
        <v>963</v>
      </c>
      <c r="J199" s="327"/>
      <c r="K199" s="56"/>
      <c r="L199" s="327"/>
    </row>
    <row r="200" spans="1:12" s="328" customFormat="1" x14ac:dyDescent="0.25">
      <c r="A200" s="489"/>
      <c r="B200" s="496"/>
      <c r="C200" s="101" t="s">
        <v>90</v>
      </c>
      <c r="D200" s="124"/>
      <c r="E200" s="344">
        <f t="shared" si="11"/>
        <v>5</v>
      </c>
      <c r="F200" s="343" t="s">
        <v>42</v>
      </c>
      <c r="G200" s="98">
        <v>43230</v>
      </c>
      <c r="H200" s="321" t="s">
        <v>1002</v>
      </c>
      <c r="I200" s="372" t="s">
        <v>963</v>
      </c>
      <c r="J200" s="327"/>
      <c r="K200" s="56"/>
      <c r="L200" s="327"/>
    </row>
    <row r="201" spans="1:12" s="328" customFormat="1" x14ac:dyDescent="0.25">
      <c r="A201" s="489"/>
      <c r="B201" s="496"/>
      <c r="C201" s="101" t="s">
        <v>1004</v>
      </c>
      <c r="D201" s="124"/>
      <c r="E201" s="344">
        <f t="shared" si="11"/>
        <v>6</v>
      </c>
      <c r="F201" s="124" t="s">
        <v>1037</v>
      </c>
      <c r="G201" s="98">
        <v>43230</v>
      </c>
      <c r="H201" s="321" t="s">
        <v>1002</v>
      </c>
      <c r="I201" s="372" t="s">
        <v>963</v>
      </c>
      <c r="J201" s="327"/>
      <c r="K201" s="56"/>
      <c r="L201" s="327"/>
    </row>
    <row r="202" spans="1:12" s="328" customFormat="1" x14ac:dyDescent="0.25">
      <c r="A202" s="489"/>
      <c r="B202" s="496"/>
      <c r="C202" s="101" t="s">
        <v>29</v>
      </c>
      <c r="D202" s="124"/>
      <c r="E202" s="344">
        <f t="shared" si="11"/>
        <v>7</v>
      </c>
      <c r="F202" s="124" t="s">
        <v>78</v>
      </c>
      <c r="G202" s="98">
        <v>43230</v>
      </c>
      <c r="H202" s="321" t="s">
        <v>1002</v>
      </c>
      <c r="I202" s="372" t="s">
        <v>963</v>
      </c>
      <c r="J202" s="327"/>
      <c r="K202" s="56"/>
      <c r="L202" s="327"/>
    </row>
    <row r="203" spans="1:12" s="328" customFormat="1" x14ac:dyDescent="0.25">
      <c r="A203" s="489"/>
      <c r="B203" s="496"/>
      <c r="C203" s="101" t="s">
        <v>1038</v>
      </c>
      <c r="D203" s="124"/>
      <c r="E203" s="344">
        <f t="shared" si="11"/>
        <v>8</v>
      </c>
      <c r="F203" s="343" t="s">
        <v>1039</v>
      </c>
      <c r="G203" s="98">
        <v>43230</v>
      </c>
      <c r="H203" s="321" t="s">
        <v>1002</v>
      </c>
      <c r="I203" s="372" t="s">
        <v>963</v>
      </c>
      <c r="J203" s="327"/>
      <c r="K203" s="56"/>
      <c r="L203" s="327"/>
    </row>
    <row r="204" spans="1:12" s="328" customFormat="1" x14ac:dyDescent="0.25">
      <c r="A204" s="489"/>
      <c r="B204" s="496"/>
      <c r="C204" s="101" t="s">
        <v>906</v>
      </c>
      <c r="D204" s="124"/>
      <c r="E204" s="344">
        <f t="shared" si="11"/>
        <v>9</v>
      </c>
      <c r="F204" s="343" t="s">
        <v>1107</v>
      </c>
      <c r="G204" s="98">
        <v>43230</v>
      </c>
      <c r="H204" s="321" t="s">
        <v>1002</v>
      </c>
      <c r="I204" s="372" t="s">
        <v>963</v>
      </c>
      <c r="J204" s="327"/>
      <c r="K204" s="56"/>
      <c r="L204" s="327"/>
    </row>
    <row r="205" spans="1:12" s="328" customFormat="1" x14ac:dyDescent="0.25">
      <c r="A205" s="489"/>
      <c r="B205" s="496"/>
      <c r="C205" s="101" t="s">
        <v>1041</v>
      </c>
      <c r="D205" s="124"/>
      <c r="E205" s="344">
        <f t="shared" si="11"/>
        <v>10</v>
      </c>
      <c r="F205" s="343" t="s">
        <v>1055</v>
      </c>
      <c r="G205" s="98">
        <v>43230</v>
      </c>
      <c r="H205" s="321" t="s">
        <v>1002</v>
      </c>
      <c r="I205" s="372" t="s">
        <v>963</v>
      </c>
      <c r="J205" s="327"/>
      <c r="K205" s="56"/>
      <c r="L205" s="327"/>
    </row>
    <row r="206" spans="1:12" s="328" customFormat="1" x14ac:dyDescent="0.25">
      <c r="A206" s="489"/>
      <c r="B206" s="496"/>
      <c r="C206" s="101" t="s">
        <v>91</v>
      </c>
      <c r="D206" s="124"/>
      <c r="E206" s="344">
        <f t="shared" si="11"/>
        <v>11</v>
      </c>
      <c r="F206" s="343" t="s">
        <v>6</v>
      </c>
      <c r="G206" s="98">
        <v>43230</v>
      </c>
      <c r="H206" s="321" t="s">
        <v>1002</v>
      </c>
      <c r="I206" s="372" t="s">
        <v>963</v>
      </c>
      <c r="J206" s="327"/>
      <c r="K206" s="56"/>
      <c r="L206" s="327"/>
    </row>
    <row r="207" spans="1:12" s="328" customFormat="1" x14ac:dyDescent="0.25">
      <c r="A207" s="489"/>
      <c r="B207" s="496"/>
      <c r="C207" s="101" t="s">
        <v>92</v>
      </c>
      <c r="D207" s="124"/>
      <c r="E207" s="344">
        <f t="shared" si="11"/>
        <v>12</v>
      </c>
      <c r="F207" s="343" t="s">
        <v>6</v>
      </c>
      <c r="G207" s="98">
        <v>43230</v>
      </c>
      <c r="H207" s="321" t="s">
        <v>1002</v>
      </c>
      <c r="I207" s="372" t="s">
        <v>963</v>
      </c>
      <c r="J207" s="327"/>
      <c r="K207" s="56"/>
      <c r="L207" s="327"/>
    </row>
    <row r="208" spans="1:12" s="328" customFormat="1" x14ac:dyDescent="0.25">
      <c r="A208" s="489"/>
      <c r="B208" s="496"/>
      <c r="C208" s="101" t="s">
        <v>37</v>
      </c>
      <c r="D208" s="124"/>
      <c r="E208" s="344">
        <f t="shared" si="11"/>
        <v>13</v>
      </c>
      <c r="F208" s="343" t="s">
        <v>6</v>
      </c>
      <c r="G208" s="98">
        <v>43230</v>
      </c>
      <c r="H208" s="321" t="s">
        <v>1002</v>
      </c>
      <c r="I208" s="372" t="s">
        <v>963</v>
      </c>
      <c r="J208" s="327"/>
      <c r="K208" s="56"/>
      <c r="L208" s="327"/>
    </row>
    <row r="209" spans="1:12" s="328" customFormat="1" x14ac:dyDescent="0.25">
      <c r="A209" s="489"/>
      <c r="B209" s="496"/>
      <c r="C209" s="101" t="s">
        <v>38</v>
      </c>
      <c r="D209" s="124"/>
      <c r="E209" s="344">
        <f t="shared" si="11"/>
        <v>14</v>
      </c>
      <c r="F209" s="124" t="s">
        <v>1037</v>
      </c>
      <c r="G209" s="98">
        <v>43230</v>
      </c>
      <c r="H209" s="321" t="s">
        <v>1002</v>
      </c>
      <c r="I209" s="372" t="s">
        <v>963</v>
      </c>
      <c r="J209" s="327"/>
      <c r="K209" s="56"/>
      <c r="L209" s="327"/>
    </row>
    <row r="210" spans="1:12" s="328" customFormat="1" x14ac:dyDescent="0.25">
      <c r="A210" s="489"/>
      <c r="B210" s="496"/>
      <c r="C210" s="101" t="s">
        <v>39</v>
      </c>
      <c r="D210" s="124"/>
      <c r="E210" s="344">
        <f t="shared" si="11"/>
        <v>15</v>
      </c>
      <c r="F210" s="124" t="s">
        <v>78</v>
      </c>
      <c r="G210" s="98">
        <v>43230</v>
      </c>
      <c r="H210" s="321" t="s">
        <v>1002</v>
      </c>
      <c r="I210" s="372" t="s">
        <v>963</v>
      </c>
      <c r="J210" s="327"/>
      <c r="K210" s="56"/>
      <c r="L210" s="327"/>
    </row>
    <row r="211" spans="1:12" s="328" customFormat="1" x14ac:dyDescent="0.25">
      <c r="A211" s="489"/>
      <c r="B211" s="496"/>
      <c r="C211" s="101" t="s">
        <v>40</v>
      </c>
      <c r="D211" s="124"/>
      <c r="E211" s="344">
        <f t="shared" si="11"/>
        <v>16</v>
      </c>
      <c r="F211" s="124" t="s">
        <v>1037</v>
      </c>
      <c r="G211" s="98">
        <v>43230</v>
      </c>
      <c r="H211" s="321" t="s">
        <v>1002</v>
      </c>
      <c r="I211" s="372" t="s">
        <v>963</v>
      </c>
      <c r="J211" s="327"/>
      <c r="K211" s="56"/>
      <c r="L211" s="327"/>
    </row>
    <row r="212" spans="1:12" s="328" customFormat="1" x14ac:dyDescent="0.25">
      <c r="A212" s="490"/>
      <c r="B212" s="495"/>
      <c r="C212" s="101" t="s">
        <v>41</v>
      </c>
      <c r="D212" s="124"/>
      <c r="E212" s="344">
        <f t="shared" si="11"/>
        <v>17</v>
      </c>
      <c r="F212" s="124" t="s">
        <v>78</v>
      </c>
      <c r="G212" s="98">
        <v>43230</v>
      </c>
      <c r="H212" s="321" t="s">
        <v>1002</v>
      </c>
      <c r="I212" s="372" t="s">
        <v>963</v>
      </c>
      <c r="J212" s="327"/>
      <c r="K212" s="56"/>
      <c r="L212" s="327"/>
    </row>
    <row r="213" spans="1:12" s="328" customFormat="1" x14ac:dyDescent="0.25">
      <c r="A213" s="514">
        <v>8</v>
      </c>
      <c r="B213" s="494" t="s">
        <v>1108</v>
      </c>
      <c r="C213" s="101" t="s">
        <v>43</v>
      </c>
      <c r="D213" s="124"/>
      <c r="E213" s="350">
        <v>1</v>
      </c>
      <c r="F213" s="343" t="s">
        <v>44</v>
      </c>
      <c r="G213" s="98">
        <v>43230</v>
      </c>
      <c r="H213" s="321" t="s">
        <v>1002</v>
      </c>
      <c r="I213" s="372" t="s">
        <v>963</v>
      </c>
      <c r="J213" s="327"/>
      <c r="K213" s="56"/>
      <c r="L213" s="327"/>
    </row>
    <row r="214" spans="1:12" s="328" customFormat="1" x14ac:dyDescent="0.25">
      <c r="A214" s="514"/>
      <c r="B214" s="496"/>
      <c r="C214" s="101" t="s">
        <v>45</v>
      </c>
      <c r="D214" s="124"/>
      <c r="E214" s="344">
        <f t="shared" si="11"/>
        <v>2</v>
      </c>
      <c r="F214" s="343">
        <v>1</v>
      </c>
      <c r="G214" s="98">
        <v>43230</v>
      </c>
      <c r="H214" s="321" t="s">
        <v>1002</v>
      </c>
      <c r="I214" s="372" t="s">
        <v>963</v>
      </c>
      <c r="J214" s="327"/>
      <c r="K214" s="56"/>
      <c r="L214" s="327"/>
    </row>
    <row r="215" spans="1:12" s="328" customFormat="1" x14ac:dyDescent="0.25">
      <c r="A215" s="514"/>
      <c r="B215" s="496"/>
      <c r="C215" s="351" t="s">
        <v>1054</v>
      </c>
      <c r="D215" s="124"/>
      <c r="E215" s="344">
        <f t="shared" si="11"/>
        <v>3</v>
      </c>
      <c r="F215" s="343" t="s">
        <v>65</v>
      </c>
      <c r="G215" s="98">
        <v>43230</v>
      </c>
      <c r="H215" s="321" t="s">
        <v>1002</v>
      </c>
      <c r="I215" s="372" t="s">
        <v>963</v>
      </c>
      <c r="J215" s="327"/>
      <c r="K215" s="56"/>
      <c r="L215" s="327"/>
    </row>
    <row r="216" spans="1:12" s="328" customFormat="1" x14ac:dyDescent="0.25">
      <c r="A216" s="514"/>
      <c r="B216" s="496"/>
      <c r="C216" s="351" t="s">
        <v>89</v>
      </c>
      <c r="D216" s="124"/>
      <c r="E216" s="344">
        <f t="shared" si="11"/>
        <v>4</v>
      </c>
      <c r="F216" s="343" t="s">
        <v>6</v>
      </c>
      <c r="G216" s="98">
        <v>43230</v>
      </c>
      <c r="H216" s="321" t="s">
        <v>1002</v>
      </c>
      <c r="I216" s="372" t="s">
        <v>963</v>
      </c>
      <c r="J216" s="327"/>
      <c r="K216" s="56"/>
      <c r="L216" s="327"/>
    </row>
    <row r="217" spans="1:12" s="328" customFormat="1" x14ac:dyDescent="0.25">
      <c r="A217" s="514"/>
      <c r="B217" s="496"/>
      <c r="C217" s="351" t="s">
        <v>90</v>
      </c>
      <c r="D217" s="124"/>
      <c r="E217" s="344">
        <f t="shared" si="11"/>
        <v>5</v>
      </c>
      <c r="F217" s="343" t="s">
        <v>42</v>
      </c>
      <c r="G217" s="98">
        <v>43230</v>
      </c>
      <c r="H217" s="321" t="s">
        <v>1002</v>
      </c>
      <c r="I217" s="372" t="s">
        <v>963</v>
      </c>
      <c r="J217" s="327"/>
      <c r="K217" s="56"/>
      <c r="L217" s="327"/>
    </row>
    <row r="218" spans="1:12" s="328" customFormat="1" x14ac:dyDescent="0.25">
      <c r="A218" s="514"/>
      <c r="B218" s="496"/>
      <c r="C218" s="351" t="s">
        <v>507</v>
      </c>
      <c r="D218" s="124"/>
      <c r="E218" s="344">
        <f t="shared" si="11"/>
        <v>6</v>
      </c>
      <c r="F218" s="343" t="s">
        <v>1055</v>
      </c>
      <c r="G218" s="98">
        <v>43230</v>
      </c>
      <c r="H218" s="321" t="s">
        <v>1002</v>
      </c>
      <c r="I218" s="372" t="s">
        <v>963</v>
      </c>
      <c r="J218" s="327"/>
      <c r="K218" s="56"/>
      <c r="L218" s="327"/>
    </row>
    <row r="219" spans="1:12" s="328" customFormat="1" x14ac:dyDescent="0.25">
      <c r="A219" s="514"/>
      <c r="B219" s="496"/>
      <c r="C219" s="351" t="s">
        <v>1004</v>
      </c>
      <c r="D219" s="124"/>
      <c r="E219" s="344">
        <f t="shared" si="11"/>
        <v>7</v>
      </c>
      <c r="F219" s="124" t="s">
        <v>1037</v>
      </c>
      <c r="G219" s="98">
        <v>43230</v>
      </c>
      <c r="H219" s="321" t="s">
        <v>1002</v>
      </c>
      <c r="I219" s="372" t="s">
        <v>963</v>
      </c>
      <c r="J219" s="327"/>
      <c r="K219" s="56"/>
      <c r="L219" s="327"/>
    </row>
    <row r="220" spans="1:12" s="328" customFormat="1" x14ac:dyDescent="0.25">
      <c r="A220" s="514"/>
      <c r="B220" s="496"/>
      <c r="C220" s="351" t="s">
        <v>29</v>
      </c>
      <c r="D220" s="124"/>
      <c r="E220" s="344">
        <f t="shared" si="11"/>
        <v>8</v>
      </c>
      <c r="F220" s="124" t="s">
        <v>78</v>
      </c>
      <c r="G220" s="98">
        <v>43230</v>
      </c>
      <c r="H220" s="321" t="s">
        <v>1002</v>
      </c>
      <c r="I220" s="372" t="s">
        <v>963</v>
      </c>
      <c r="J220" s="327"/>
      <c r="K220" s="56"/>
      <c r="L220" s="327"/>
    </row>
    <row r="221" spans="1:12" s="328" customFormat="1" x14ac:dyDescent="0.25">
      <c r="A221" s="514"/>
      <c r="B221" s="496"/>
      <c r="C221" s="351" t="s">
        <v>1056</v>
      </c>
      <c r="D221" s="124"/>
      <c r="E221" s="344">
        <f t="shared" si="11"/>
        <v>9</v>
      </c>
      <c r="F221" s="343" t="s">
        <v>1057</v>
      </c>
      <c r="G221" s="98">
        <v>43230</v>
      </c>
      <c r="H221" s="321" t="s">
        <v>1002</v>
      </c>
      <c r="I221" s="372" t="s">
        <v>963</v>
      </c>
      <c r="J221" s="327"/>
      <c r="K221" s="56"/>
      <c r="L221" s="327"/>
    </row>
    <row r="222" spans="1:12" s="328" customFormat="1" x14ac:dyDescent="0.25">
      <c r="A222" s="514"/>
      <c r="B222" s="496"/>
      <c r="C222" s="351" t="s">
        <v>91</v>
      </c>
      <c r="D222" s="124"/>
      <c r="E222" s="344">
        <f t="shared" si="11"/>
        <v>10</v>
      </c>
      <c r="F222" s="343" t="s">
        <v>1058</v>
      </c>
      <c r="G222" s="98">
        <v>43230</v>
      </c>
      <c r="H222" s="321" t="s">
        <v>1002</v>
      </c>
      <c r="I222" s="372" t="s">
        <v>963</v>
      </c>
      <c r="J222" s="327"/>
      <c r="K222" s="56"/>
      <c r="L222" s="327"/>
    </row>
    <row r="223" spans="1:12" s="328" customFormat="1" x14ac:dyDescent="0.25">
      <c r="A223" s="514"/>
      <c r="B223" s="496"/>
      <c r="C223" s="351" t="s">
        <v>92</v>
      </c>
      <c r="D223" s="124"/>
      <c r="E223" s="344">
        <f t="shared" si="11"/>
        <v>11</v>
      </c>
      <c r="F223" s="343" t="s">
        <v>1058</v>
      </c>
      <c r="G223" s="98">
        <v>43230</v>
      </c>
      <c r="H223" s="321" t="s">
        <v>1002</v>
      </c>
      <c r="I223" s="372" t="s">
        <v>963</v>
      </c>
      <c r="J223" s="327"/>
      <c r="K223" s="56"/>
      <c r="L223" s="327"/>
    </row>
    <row r="224" spans="1:12" s="328" customFormat="1" x14ac:dyDescent="0.25">
      <c r="A224" s="514"/>
      <c r="B224" s="496"/>
      <c r="C224" s="351" t="s">
        <v>139</v>
      </c>
      <c r="D224" s="124"/>
      <c r="E224" s="344">
        <f t="shared" si="11"/>
        <v>12</v>
      </c>
      <c r="F224" s="343">
        <v>0</v>
      </c>
      <c r="G224" s="98">
        <v>43230</v>
      </c>
      <c r="H224" s="321" t="s">
        <v>1002</v>
      </c>
      <c r="I224" s="372" t="s">
        <v>963</v>
      </c>
      <c r="J224" s="327"/>
      <c r="K224" s="56"/>
      <c r="L224" s="327"/>
    </row>
    <row r="225" spans="1:13" s="328" customFormat="1" x14ac:dyDescent="0.25">
      <c r="A225" s="514"/>
      <c r="B225" s="496"/>
      <c r="C225" s="351" t="s">
        <v>37</v>
      </c>
      <c r="D225" s="124"/>
      <c r="E225" s="344">
        <f t="shared" si="11"/>
        <v>13</v>
      </c>
      <c r="F225" s="343" t="s">
        <v>6</v>
      </c>
      <c r="G225" s="98">
        <v>43230</v>
      </c>
      <c r="H225" s="321" t="s">
        <v>1002</v>
      </c>
      <c r="I225" s="372" t="s">
        <v>963</v>
      </c>
      <c r="J225" s="327"/>
      <c r="K225" s="56"/>
      <c r="L225" s="327"/>
    </row>
    <row r="226" spans="1:13" s="328" customFormat="1" x14ac:dyDescent="0.25">
      <c r="A226" s="514"/>
      <c r="B226" s="496"/>
      <c r="C226" s="351" t="s">
        <v>38</v>
      </c>
      <c r="D226" s="124"/>
      <c r="E226" s="344">
        <f t="shared" si="11"/>
        <v>14</v>
      </c>
      <c r="F226" s="124" t="s">
        <v>1037</v>
      </c>
      <c r="G226" s="98">
        <v>43230</v>
      </c>
      <c r="H226" s="321" t="s">
        <v>1002</v>
      </c>
      <c r="I226" s="372" t="s">
        <v>963</v>
      </c>
      <c r="J226" s="327"/>
      <c r="K226" s="56"/>
      <c r="L226" s="327"/>
    </row>
    <row r="227" spans="1:13" s="328" customFormat="1" x14ac:dyDescent="0.25">
      <c r="A227" s="514"/>
      <c r="B227" s="496"/>
      <c r="C227" s="351" t="s">
        <v>39</v>
      </c>
      <c r="D227" s="124"/>
      <c r="E227" s="344">
        <f t="shared" si="11"/>
        <v>15</v>
      </c>
      <c r="F227" s="124" t="s">
        <v>78</v>
      </c>
      <c r="G227" s="98">
        <v>43230</v>
      </c>
      <c r="H227" s="321" t="s">
        <v>1002</v>
      </c>
      <c r="I227" s="372" t="s">
        <v>963</v>
      </c>
      <c r="J227" s="327"/>
      <c r="K227" s="56"/>
      <c r="L227" s="327"/>
    </row>
    <row r="228" spans="1:13" s="328" customFormat="1" x14ac:dyDescent="0.25">
      <c r="A228" s="514"/>
      <c r="B228" s="496"/>
      <c r="C228" s="351" t="s">
        <v>40</v>
      </c>
      <c r="D228" s="124"/>
      <c r="E228" s="344">
        <f t="shared" si="11"/>
        <v>16</v>
      </c>
      <c r="F228" s="124" t="s">
        <v>1037</v>
      </c>
      <c r="G228" s="98">
        <v>43230</v>
      </c>
      <c r="H228" s="321" t="s">
        <v>1002</v>
      </c>
      <c r="I228" s="372" t="s">
        <v>963</v>
      </c>
      <c r="J228" s="327"/>
      <c r="K228" s="56"/>
      <c r="L228" s="327"/>
    </row>
    <row r="229" spans="1:13" s="328" customFormat="1" x14ac:dyDescent="0.25">
      <c r="A229" s="514"/>
      <c r="B229" s="495"/>
      <c r="C229" s="351" t="s">
        <v>41</v>
      </c>
      <c r="D229" s="124"/>
      <c r="E229" s="344">
        <f t="shared" si="11"/>
        <v>17</v>
      </c>
      <c r="F229" s="124" t="s">
        <v>78</v>
      </c>
      <c r="G229" s="98">
        <v>43230</v>
      </c>
      <c r="H229" s="321" t="s">
        <v>1002</v>
      </c>
      <c r="I229" s="372" t="s">
        <v>963</v>
      </c>
      <c r="J229" s="327"/>
      <c r="K229" s="56"/>
      <c r="L229" s="327"/>
    </row>
    <row r="230" spans="1:13" s="94" customFormat="1" x14ac:dyDescent="0.25">
      <c r="A230" s="488">
        <v>9</v>
      </c>
      <c r="B230" s="491" t="s">
        <v>1064</v>
      </c>
      <c r="C230" s="343"/>
      <c r="D230" s="124"/>
      <c r="E230" s="344">
        <v>1</v>
      </c>
      <c r="F230" s="343" t="s">
        <v>272</v>
      </c>
      <c r="G230" s="98">
        <v>43230</v>
      </c>
      <c r="H230" s="321" t="s">
        <v>1002</v>
      </c>
      <c r="I230" s="372" t="s">
        <v>963</v>
      </c>
      <c r="J230" s="327"/>
      <c r="K230" s="56"/>
      <c r="L230" s="327"/>
      <c r="M230" s="328"/>
    </row>
    <row r="231" spans="1:13" s="94" customFormat="1" x14ac:dyDescent="0.25">
      <c r="A231" s="489"/>
      <c r="B231" s="492"/>
      <c r="C231" s="343"/>
      <c r="D231" s="124"/>
      <c r="E231" s="344">
        <f>E230+1</f>
        <v>2</v>
      </c>
      <c r="F231" s="343" t="s">
        <v>1109</v>
      </c>
      <c r="G231" s="98">
        <v>43230</v>
      </c>
      <c r="H231" s="321" t="s">
        <v>1002</v>
      </c>
      <c r="I231" s="372" t="s">
        <v>963</v>
      </c>
      <c r="J231" s="327"/>
      <c r="K231" s="56"/>
      <c r="L231" s="327"/>
      <c r="M231" s="328"/>
    </row>
    <row r="232" spans="1:13" s="94" customFormat="1" x14ac:dyDescent="0.25">
      <c r="A232" s="489"/>
      <c r="B232" s="492"/>
      <c r="C232" s="343"/>
      <c r="D232" s="124"/>
      <c r="E232" s="344">
        <f>E231+1</f>
        <v>3</v>
      </c>
      <c r="F232" s="343" t="s">
        <v>467</v>
      </c>
      <c r="G232" s="98">
        <v>43230</v>
      </c>
      <c r="H232" s="321" t="s">
        <v>1002</v>
      </c>
      <c r="I232" s="372" t="s">
        <v>963</v>
      </c>
      <c r="J232" s="327"/>
      <c r="K232" s="56"/>
      <c r="L232" s="327"/>
      <c r="M232" s="328"/>
    </row>
    <row r="233" spans="1:13" s="2" customFormat="1" x14ac:dyDescent="0.25">
      <c r="A233" s="5" t="s">
        <v>1110</v>
      </c>
      <c r="B233" s="6" t="s">
        <v>1111</v>
      </c>
      <c r="C233" s="103"/>
      <c r="D233" s="104"/>
      <c r="E233" s="105"/>
      <c r="F233" s="105"/>
      <c r="G233" s="105"/>
      <c r="H233" s="105"/>
      <c r="I233" s="105"/>
      <c r="J233" s="105"/>
      <c r="K233" s="105"/>
      <c r="L233" s="105"/>
      <c r="M233" s="106"/>
    </row>
    <row r="234" spans="1:13" s="328" customFormat="1" x14ac:dyDescent="0.25">
      <c r="A234" s="488">
        <v>1</v>
      </c>
      <c r="B234" s="491" t="s">
        <v>1024</v>
      </c>
      <c r="C234" s="343"/>
      <c r="D234" s="124"/>
      <c r="E234" s="344">
        <v>1</v>
      </c>
      <c r="F234" s="343" t="s">
        <v>153</v>
      </c>
      <c r="G234" s="98">
        <v>43230</v>
      </c>
      <c r="H234" s="321" t="s">
        <v>1002</v>
      </c>
      <c r="I234" s="321" t="s">
        <v>963</v>
      </c>
      <c r="J234" s="327"/>
      <c r="K234" s="56"/>
      <c r="L234" s="327"/>
    </row>
    <row r="235" spans="1:13" s="328" customFormat="1" x14ac:dyDescent="0.25">
      <c r="A235" s="489"/>
      <c r="B235" s="492"/>
      <c r="C235" s="343"/>
      <c r="D235" s="124"/>
      <c r="E235" s="344">
        <f>E234+1</f>
        <v>2</v>
      </c>
      <c r="F235" s="343" t="s">
        <v>1112</v>
      </c>
      <c r="G235" s="98">
        <v>43230</v>
      </c>
      <c r="H235" s="321" t="s">
        <v>1002</v>
      </c>
      <c r="I235" s="321" t="s">
        <v>963</v>
      </c>
      <c r="J235" s="327"/>
      <c r="K235" s="56"/>
      <c r="L235" s="327"/>
    </row>
    <row r="236" spans="1:13" s="2" customFormat="1" x14ac:dyDescent="0.25">
      <c r="A236" s="5" t="s">
        <v>1113</v>
      </c>
      <c r="B236" s="64" t="s">
        <v>1254</v>
      </c>
      <c r="C236" s="103"/>
      <c r="D236" s="104"/>
      <c r="E236" s="105"/>
      <c r="F236" s="105"/>
      <c r="G236" s="105"/>
      <c r="H236" s="105"/>
      <c r="I236" s="105"/>
      <c r="J236" s="105"/>
      <c r="K236" s="105"/>
      <c r="L236" s="105"/>
      <c r="M236" s="106"/>
    </row>
    <row r="237" spans="1:13" s="328" customFormat="1" x14ac:dyDescent="0.25">
      <c r="A237" s="488">
        <v>1</v>
      </c>
      <c r="B237" s="494" t="s">
        <v>1024</v>
      </c>
      <c r="C237" s="343"/>
      <c r="D237" s="124"/>
      <c r="E237" s="344">
        <v>1</v>
      </c>
      <c r="F237" s="343" t="s">
        <v>155</v>
      </c>
      <c r="G237" s="98">
        <v>43230</v>
      </c>
      <c r="H237" s="321" t="s">
        <v>1002</v>
      </c>
      <c r="I237" s="321" t="s">
        <v>963</v>
      </c>
      <c r="J237" s="327"/>
      <c r="K237" s="56"/>
      <c r="L237" s="327"/>
    </row>
    <row r="238" spans="1:13" s="328" customFormat="1" x14ac:dyDescent="0.25">
      <c r="A238" s="490"/>
      <c r="B238" s="495"/>
      <c r="C238" s="343"/>
      <c r="D238" s="339"/>
      <c r="E238" s="344">
        <f>E237+1</f>
        <v>2</v>
      </c>
      <c r="F238" s="343" t="s">
        <v>158</v>
      </c>
      <c r="G238" s="98">
        <v>43230</v>
      </c>
      <c r="H238" s="321" t="s">
        <v>1002</v>
      </c>
      <c r="I238" s="372" t="s">
        <v>963</v>
      </c>
      <c r="J238" s="327"/>
      <c r="K238" s="56"/>
      <c r="L238" s="327"/>
    </row>
    <row r="239" spans="1:13" s="328" customFormat="1" ht="14.25" customHeight="1" x14ac:dyDescent="0.25">
      <c r="A239" s="324">
        <v>2</v>
      </c>
      <c r="B239" s="325" t="s">
        <v>1114</v>
      </c>
      <c r="C239" s="343"/>
      <c r="D239" s="339"/>
      <c r="E239" s="344">
        <v>1</v>
      </c>
      <c r="F239" s="343" t="s">
        <v>1222</v>
      </c>
      <c r="G239" s="98">
        <v>43230</v>
      </c>
      <c r="H239" s="321" t="s">
        <v>1002</v>
      </c>
      <c r="I239" s="372" t="s">
        <v>963</v>
      </c>
      <c r="J239" s="327"/>
      <c r="K239" s="56"/>
      <c r="L239" s="327"/>
    </row>
    <row r="240" spans="1:13" s="328" customFormat="1" x14ac:dyDescent="0.25">
      <c r="A240" s="327">
        <v>3</v>
      </c>
      <c r="B240" s="326" t="s">
        <v>1029</v>
      </c>
      <c r="C240" s="343"/>
      <c r="D240" s="124"/>
      <c r="E240" s="344">
        <v>1</v>
      </c>
      <c r="F240" s="343" t="s">
        <v>791</v>
      </c>
      <c r="G240" s="98">
        <v>43230</v>
      </c>
      <c r="H240" s="321" t="s">
        <v>1002</v>
      </c>
      <c r="I240" s="372" t="s">
        <v>963</v>
      </c>
      <c r="J240" s="327"/>
      <c r="K240" s="56"/>
      <c r="L240" s="327"/>
    </row>
    <row r="241" spans="1:13" s="328" customFormat="1" x14ac:dyDescent="0.25">
      <c r="A241" s="488">
        <v>4</v>
      </c>
      <c r="B241" s="494" t="s">
        <v>1115</v>
      </c>
      <c r="C241" s="343"/>
      <c r="D241" s="124"/>
      <c r="E241" s="344">
        <v>1</v>
      </c>
      <c r="F241" s="343" t="s">
        <v>1116</v>
      </c>
      <c r="G241" s="98">
        <v>43230</v>
      </c>
      <c r="H241" s="321" t="s">
        <v>1002</v>
      </c>
      <c r="I241" s="372" t="s">
        <v>963</v>
      </c>
      <c r="J241" s="327"/>
      <c r="K241" s="56"/>
      <c r="L241" s="327"/>
    </row>
    <row r="242" spans="1:13" s="328" customFormat="1" ht="42.75" x14ac:dyDescent="0.25">
      <c r="A242" s="490"/>
      <c r="B242" s="495"/>
      <c r="C242" s="343" t="s">
        <v>1117</v>
      </c>
      <c r="D242" s="124"/>
      <c r="E242" s="344">
        <f>E241+1</f>
        <v>2</v>
      </c>
      <c r="F242" s="343" t="s">
        <v>1118</v>
      </c>
      <c r="G242" s="98">
        <v>43230</v>
      </c>
      <c r="H242" s="321" t="s">
        <v>1002</v>
      </c>
      <c r="I242" s="372" t="s">
        <v>963</v>
      </c>
      <c r="J242" s="327"/>
      <c r="K242" s="56"/>
      <c r="L242" s="327"/>
      <c r="M242" s="346" t="s">
        <v>1119</v>
      </c>
    </row>
    <row r="243" spans="1:13" s="328" customFormat="1" x14ac:dyDescent="0.25">
      <c r="A243" s="488">
        <v>5</v>
      </c>
      <c r="B243" s="494" t="s">
        <v>1120</v>
      </c>
      <c r="C243" s="100" t="s">
        <v>43</v>
      </c>
      <c r="D243" s="345"/>
      <c r="E243" s="347">
        <v>1</v>
      </c>
      <c r="F243" s="343" t="s">
        <v>156</v>
      </c>
      <c r="G243" s="98">
        <v>43230</v>
      </c>
      <c r="H243" s="321" t="s">
        <v>1002</v>
      </c>
      <c r="I243" s="372" t="s">
        <v>963</v>
      </c>
      <c r="J243" s="327"/>
      <c r="K243" s="56"/>
      <c r="L243" s="327"/>
    </row>
    <row r="244" spans="1:13" s="328" customFormat="1" x14ac:dyDescent="0.25">
      <c r="A244" s="489"/>
      <c r="B244" s="496"/>
      <c r="C244" s="100" t="s">
        <v>45</v>
      </c>
      <c r="D244" s="125"/>
      <c r="E244" s="344">
        <f>E243+1</f>
        <v>2</v>
      </c>
      <c r="F244" s="343">
        <v>1</v>
      </c>
      <c r="G244" s="98">
        <v>43230</v>
      </c>
      <c r="H244" s="321" t="s">
        <v>1002</v>
      </c>
      <c r="I244" s="372" t="s">
        <v>963</v>
      </c>
      <c r="J244" s="327"/>
      <c r="K244" s="56"/>
      <c r="L244" s="327"/>
    </row>
    <row r="245" spans="1:13" s="328" customFormat="1" x14ac:dyDescent="0.25">
      <c r="A245" s="489"/>
      <c r="B245" s="496"/>
      <c r="C245" s="101" t="s">
        <v>460</v>
      </c>
      <c r="D245" s="124"/>
      <c r="E245" s="344">
        <f t="shared" ref="E245:E250" si="12">E244+1</f>
        <v>3</v>
      </c>
      <c r="F245" s="125" t="s">
        <v>1223</v>
      </c>
      <c r="G245" s="98">
        <v>43230</v>
      </c>
      <c r="H245" s="321" t="s">
        <v>1002</v>
      </c>
      <c r="I245" s="372" t="s">
        <v>963</v>
      </c>
      <c r="J245" s="327"/>
      <c r="K245" s="56"/>
      <c r="L245" s="327"/>
    </row>
    <row r="246" spans="1:13" s="328" customFormat="1" x14ac:dyDescent="0.25">
      <c r="A246" s="489"/>
      <c r="B246" s="496"/>
      <c r="C246" s="101" t="s">
        <v>89</v>
      </c>
      <c r="D246" s="124"/>
      <c r="E246" s="344">
        <f t="shared" si="12"/>
        <v>4</v>
      </c>
      <c r="F246" s="343" t="s">
        <v>6</v>
      </c>
      <c r="G246" s="98">
        <v>43230</v>
      </c>
      <c r="H246" s="321" t="s">
        <v>1002</v>
      </c>
      <c r="I246" s="372" t="s">
        <v>963</v>
      </c>
      <c r="J246" s="327"/>
      <c r="K246" s="56"/>
      <c r="L246" s="327"/>
    </row>
    <row r="247" spans="1:13" s="328" customFormat="1" x14ac:dyDescent="0.25">
      <c r="A247" s="489"/>
      <c r="B247" s="496"/>
      <c r="C247" s="101" t="s">
        <v>92</v>
      </c>
      <c r="D247" s="124"/>
      <c r="E247" s="344">
        <f t="shared" si="12"/>
        <v>5</v>
      </c>
      <c r="F247" s="343" t="s">
        <v>6</v>
      </c>
      <c r="G247" s="98">
        <v>43230</v>
      </c>
      <c r="H247" s="321" t="s">
        <v>1002</v>
      </c>
      <c r="I247" s="372" t="s">
        <v>963</v>
      </c>
      <c r="J247" s="327"/>
      <c r="K247" s="56"/>
      <c r="L247" s="327"/>
    </row>
    <row r="248" spans="1:13" s="328" customFormat="1" x14ac:dyDescent="0.25">
      <c r="A248" s="489"/>
      <c r="B248" s="496"/>
      <c r="C248" s="101" t="s">
        <v>40</v>
      </c>
      <c r="D248" s="124"/>
      <c r="E248" s="344">
        <f t="shared" si="12"/>
        <v>6</v>
      </c>
      <c r="F248" s="124" t="s">
        <v>1037</v>
      </c>
      <c r="G248" s="98">
        <v>43230</v>
      </c>
      <c r="H248" s="321" t="s">
        <v>1002</v>
      </c>
      <c r="I248" s="372" t="s">
        <v>963</v>
      </c>
      <c r="J248" s="327"/>
      <c r="K248" s="56"/>
      <c r="L248" s="327"/>
    </row>
    <row r="249" spans="1:13" s="328" customFormat="1" x14ac:dyDescent="0.25">
      <c r="A249" s="489"/>
      <c r="B249" s="496"/>
      <c r="C249" s="101" t="s">
        <v>41</v>
      </c>
      <c r="D249" s="124"/>
      <c r="E249" s="344">
        <f t="shared" si="12"/>
        <v>7</v>
      </c>
      <c r="F249" s="124" t="s">
        <v>78</v>
      </c>
      <c r="G249" s="98">
        <v>43230</v>
      </c>
      <c r="H249" s="321" t="s">
        <v>1002</v>
      </c>
      <c r="I249" s="372" t="s">
        <v>963</v>
      </c>
      <c r="J249" s="327"/>
      <c r="K249" s="56"/>
      <c r="L249" s="327"/>
    </row>
    <row r="250" spans="1:13" s="328" customFormat="1" x14ac:dyDescent="0.25">
      <c r="A250" s="490"/>
      <c r="B250" s="495"/>
      <c r="C250" s="258" t="s">
        <v>1121</v>
      </c>
      <c r="D250" s="124"/>
      <c r="E250" s="347">
        <f t="shared" si="12"/>
        <v>8</v>
      </c>
      <c r="F250" s="343" t="s">
        <v>1122</v>
      </c>
      <c r="G250" s="98">
        <v>43230</v>
      </c>
      <c r="H250" s="321" t="s">
        <v>1002</v>
      </c>
      <c r="I250" s="372" t="s">
        <v>963</v>
      </c>
      <c r="J250" s="327"/>
      <c r="K250" s="56"/>
      <c r="L250" s="327"/>
    </row>
    <row r="251" spans="1:13" s="121" customFormat="1" ht="14.25" customHeight="1" x14ac:dyDescent="0.25">
      <c r="A251" s="488">
        <v>6</v>
      </c>
      <c r="B251" s="527" t="s">
        <v>1043</v>
      </c>
      <c r="C251" s="100" t="s">
        <v>45</v>
      </c>
      <c r="D251" s="125"/>
      <c r="E251" s="344">
        <v>1</v>
      </c>
      <c r="F251" s="343">
        <v>1</v>
      </c>
      <c r="G251" s="98">
        <v>43230</v>
      </c>
      <c r="H251" s="321" t="s">
        <v>1002</v>
      </c>
      <c r="I251" s="372" t="s">
        <v>963</v>
      </c>
      <c r="J251" s="140"/>
      <c r="K251" s="182"/>
      <c r="L251" s="140"/>
    </row>
    <row r="252" spans="1:13" s="121" customFormat="1" x14ac:dyDescent="0.25">
      <c r="A252" s="489"/>
      <c r="B252" s="529"/>
      <c r="C252" s="101" t="s">
        <v>1045</v>
      </c>
      <c r="D252" s="124"/>
      <c r="E252" s="344">
        <f>E251+1</f>
        <v>2</v>
      </c>
      <c r="F252" s="343" t="s">
        <v>65</v>
      </c>
      <c r="G252" s="98">
        <v>43230</v>
      </c>
      <c r="H252" s="321" t="s">
        <v>1002</v>
      </c>
      <c r="I252" s="372" t="s">
        <v>963</v>
      </c>
      <c r="J252" s="140"/>
      <c r="K252" s="182"/>
      <c r="L252" s="140"/>
    </row>
    <row r="253" spans="1:13" s="121" customFormat="1" x14ac:dyDescent="0.25">
      <c r="A253" s="489"/>
      <c r="B253" s="529"/>
      <c r="C253" s="101" t="s">
        <v>89</v>
      </c>
      <c r="D253" s="124"/>
      <c r="E253" s="344">
        <f t="shared" ref="E253:E265" si="13">E252+1</f>
        <v>3</v>
      </c>
      <c r="F253" s="343" t="s">
        <v>6</v>
      </c>
      <c r="G253" s="98">
        <v>43230</v>
      </c>
      <c r="H253" s="321" t="s">
        <v>1002</v>
      </c>
      <c r="I253" s="372" t="s">
        <v>963</v>
      </c>
      <c r="J253" s="140"/>
      <c r="K253" s="182"/>
      <c r="L253" s="140"/>
    </row>
    <row r="254" spans="1:13" s="121" customFormat="1" x14ac:dyDescent="0.25">
      <c r="A254" s="489"/>
      <c r="B254" s="529"/>
      <c r="C254" s="101" t="s">
        <v>90</v>
      </c>
      <c r="D254" s="124"/>
      <c r="E254" s="344">
        <f t="shared" si="13"/>
        <v>4</v>
      </c>
      <c r="F254" s="343" t="s">
        <v>42</v>
      </c>
      <c r="G254" s="98">
        <v>43230</v>
      </c>
      <c r="H254" s="321" t="s">
        <v>1002</v>
      </c>
      <c r="I254" s="372" t="s">
        <v>963</v>
      </c>
      <c r="J254" s="140"/>
      <c r="K254" s="182"/>
      <c r="L254" s="140"/>
    </row>
    <row r="255" spans="1:13" s="121" customFormat="1" x14ac:dyDescent="0.25">
      <c r="A255" s="489"/>
      <c r="B255" s="529"/>
      <c r="C255" s="101" t="s">
        <v>1046</v>
      </c>
      <c r="D255" s="124"/>
      <c r="E255" s="344">
        <f t="shared" si="13"/>
        <v>5</v>
      </c>
      <c r="F255" s="343" t="s">
        <v>1036</v>
      </c>
      <c r="G255" s="98">
        <v>43230</v>
      </c>
      <c r="H255" s="321" t="s">
        <v>1002</v>
      </c>
      <c r="I255" s="372" t="s">
        <v>963</v>
      </c>
      <c r="J255" s="140"/>
      <c r="K255" s="182"/>
      <c r="L255" s="140"/>
    </row>
    <row r="256" spans="1:13" s="121" customFormat="1" ht="28.5" x14ac:dyDescent="0.25">
      <c r="A256" s="489"/>
      <c r="B256" s="529"/>
      <c r="C256" s="101" t="s">
        <v>1047</v>
      </c>
      <c r="D256" s="124"/>
      <c r="E256" s="344">
        <f t="shared" si="13"/>
        <v>6</v>
      </c>
      <c r="F256" s="343" t="s">
        <v>1123</v>
      </c>
      <c r="G256" s="98">
        <v>43230</v>
      </c>
      <c r="H256" s="321" t="s">
        <v>1002</v>
      </c>
      <c r="I256" s="372" t="s">
        <v>963</v>
      </c>
      <c r="J256" s="140"/>
      <c r="K256" s="182"/>
      <c r="L256" s="140"/>
    </row>
    <row r="257" spans="1:12" s="121" customFormat="1" x14ac:dyDescent="0.25">
      <c r="A257" s="489"/>
      <c r="B257" s="529"/>
      <c r="C257" s="101" t="s">
        <v>1214</v>
      </c>
      <c r="D257" s="124"/>
      <c r="E257" s="344">
        <f t="shared" si="13"/>
        <v>7</v>
      </c>
      <c r="F257" s="343" t="s">
        <v>1124</v>
      </c>
      <c r="G257" s="98">
        <v>43230</v>
      </c>
      <c r="H257" s="321" t="s">
        <v>1002</v>
      </c>
      <c r="I257" s="372" t="s">
        <v>963</v>
      </c>
      <c r="J257" s="140"/>
      <c r="K257" s="182"/>
      <c r="L257" s="140"/>
    </row>
    <row r="258" spans="1:12" s="121" customFormat="1" x14ac:dyDescent="0.25">
      <c r="A258" s="489"/>
      <c r="B258" s="529"/>
      <c r="C258" s="101" t="s">
        <v>1216</v>
      </c>
      <c r="D258" s="124"/>
      <c r="E258" s="344">
        <f t="shared" si="13"/>
        <v>8</v>
      </c>
      <c r="F258" s="343" t="s">
        <v>1125</v>
      </c>
      <c r="G258" s="98">
        <v>43230</v>
      </c>
      <c r="H258" s="321" t="s">
        <v>1002</v>
      </c>
      <c r="I258" s="372" t="s">
        <v>963</v>
      </c>
      <c r="J258" s="140"/>
      <c r="K258" s="182"/>
      <c r="L258" s="140"/>
    </row>
    <row r="259" spans="1:12" s="121" customFormat="1" ht="28.5" x14ac:dyDescent="0.25">
      <c r="A259" s="489"/>
      <c r="B259" s="529"/>
      <c r="C259" s="506" t="s">
        <v>1048</v>
      </c>
      <c r="D259" s="124" t="s">
        <v>1049</v>
      </c>
      <c r="E259" s="344">
        <f t="shared" si="13"/>
        <v>9</v>
      </c>
      <c r="F259" s="343" t="s">
        <v>1050</v>
      </c>
      <c r="G259" s="98">
        <v>43230</v>
      </c>
      <c r="H259" s="321" t="s">
        <v>1002</v>
      </c>
      <c r="I259" s="372" t="s">
        <v>963</v>
      </c>
      <c r="J259" s="140"/>
      <c r="K259" s="182"/>
      <c r="L259" s="140"/>
    </row>
    <row r="260" spans="1:12" s="121" customFormat="1" ht="28.5" x14ac:dyDescent="0.25">
      <c r="A260" s="489"/>
      <c r="B260" s="529"/>
      <c r="C260" s="508"/>
      <c r="D260" s="124" t="s">
        <v>1051</v>
      </c>
      <c r="E260" s="344">
        <f t="shared" si="13"/>
        <v>10</v>
      </c>
      <c r="F260" s="343" t="s">
        <v>1052</v>
      </c>
      <c r="G260" s="98">
        <v>43230</v>
      </c>
      <c r="H260" s="321" t="s">
        <v>1002</v>
      </c>
      <c r="I260" s="372" t="s">
        <v>963</v>
      </c>
      <c r="J260" s="140"/>
      <c r="K260" s="182"/>
      <c r="L260" s="140"/>
    </row>
    <row r="261" spans="1:12" s="121" customFormat="1" x14ac:dyDescent="0.25">
      <c r="A261" s="489"/>
      <c r="B261" s="529"/>
      <c r="C261" s="101" t="s">
        <v>37</v>
      </c>
      <c r="D261" s="124"/>
      <c r="E261" s="344">
        <f t="shared" si="13"/>
        <v>11</v>
      </c>
      <c r="F261" s="343" t="s">
        <v>6</v>
      </c>
      <c r="G261" s="98">
        <v>43230</v>
      </c>
      <c r="H261" s="321" t="s">
        <v>1002</v>
      </c>
      <c r="I261" s="372" t="s">
        <v>963</v>
      </c>
      <c r="J261" s="140"/>
      <c r="K261" s="182"/>
      <c r="L261" s="140"/>
    </row>
    <row r="262" spans="1:12" s="121" customFormat="1" x14ac:dyDescent="0.25">
      <c r="A262" s="489"/>
      <c r="B262" s="529"/>
      <c r="C262" s="101" t="s">
        <v>38</v>
      </c>
      <c r="D262" s="124"/>
      <c r="E262" s="344">
        <f t="shared" si="13"/>
        <v>12</v>
      </c>
      <c r="F262" s="124" t="s">
        <v>1037</v>
      </c>
      <c r="G262" s="98">
        <v>43230</v>
      </c>
      <c r="H262" s="321" t="s">
        <v>1002</v>
      </c>
      <c r="I262" s="372" t="s">
        <v>963</v>
      </c>
      <c r="J262" s="140"/>
      <c r="K262" s="182"/>
      <c r="L262" s="140"/>
    </row>
    <row r="263" spans="1:12" s="121" customFormat="1" x14ac:dyDescent="0.25">
      <c r="A263" s="489"/>
      <c r="B263" s="529"/>
      <c r="C263" s="101" t="s">
        <v>39</v>
      </c>
      <c r="D263" s="124"/>
      <c r="E263" s="344">
        <f t="shared" si="13"/>
        <v>13</v>
      </c>
      <c r="F263" s="124" t="s">
        <v>78</v>
      </c>
      <c r="G263" s="98">
        <v>43230</v>
      </c>
      <c r="H263" s="321" t="s">
        <v>1002</v>
      </c>
      <c r="I263" s="372" t="s">
        <v>963</v>
      </c>
      <c r="J263" s="140"/>
      <c r="K263" s="182"/>
      <c r="L263" s="140"/>
    </row>
    <row r="264" spans="1:12" s="121" customFormat="1" x14ac:dyDescent="0.25">
      <c r="A264" s="489"/>
      <c r="B264" s="529"/>
      <c r="C264" s="101" t="s">
        <v>40</v>
      </c>
      <c r="D264" s="124"/>
      <c r="E264" s="344">
        <f t="shared" si="13"/>
        <v>14</v>
      </c>
      <c r="F264" s="124" t="s">
        <v>1037</v>
      </c>
      <c r="G264" s="98">
        <v>43230</v>
      </c>
      <c r="H264" s="321" t="s">
        <v>1002</v>
      </c>
      <c r="I264" s="372" t="s">
        <v>963</v>
      </c>
      <c r="J264" s="140"/>
      <c r="K264" s="182"/>
      <c r="L264" s="140"/>
    </row>
    <row r="265" spans="1:12" s="121" customFormat="1" x14ac:dyDescent="0.25">
      <c r="A265" s="490"/>
      <c r="B265" s="528"/>
      <c r="C265" s="101" t="s">
        <v>41</v>
      </c>
      <c r="D265" s="124"/>
      <c r="E265" s="344">
        <f t="shared" si="13"/>
        <v>15</v>
      </c>
      <c r="F265" s="124" t="s">
        <v>78</v>
      </c>
      <c r="G265" s="98">
        <v>43230</v>
      </c>
      <c r="H265" s="321" t="s">
        <v>1002</v>
      </c>
      <c r="I265" s="372" t="s">
        <v>963</v>
      </c>
      <c r="J265" s="140"/>
      <c r="K265" s="182"/>
      <c r="L265" s="140"/>
    </row>
    <row r="266" spans="1:12" s="328" customFormat="1" x14ac:dyDescent="0.25">
      <c r="A266" s="488">
        <v>7</v>
      </c>
      <c r="B266" s="494" t="s">
        <v>1126</v>
      </c>
      <c r="C266" s="101" t="s">
        <v>43</v>
      </c>
      <c r="D266" s="124"/>
      <c r="E266" s="350">
        <v>1</v>
      </c>
      <c r="F266" s="343" t="s">
        <v>156</v>
      </c>
      <c r="G266" s="98">
        <v>43230</v>
      </c>
      <c r="H266" s="321" t="s">
        <v>1002</v>
      </c>
      <c r="I266" s="372" t="s">
        <v>963</v>
      </c>
      <c r="J266" s="327"/>
      <c r="K266" s="56"/>
      <c r="L266" s="327"/>
    </row>
    <row r="267" spans="1:12" s="328" customFormat="1" x14ac:dyDescent="0.25">
      <c r="A267" s="489"/>
      <c r="B267" s="496"/>
      <c r="C267" s="101" t="s">
        <v>45</v>
      </c>
      <c r="D267" s="124"/>
      <c r="E267" s="344">
        <f t="shared" ref="E267:E274" si="14">E266+1</f>
        <v>2</v>
      </c>
      <c r="F267" s="343">
        <v>1</v>
      </c>
      <c r="G267" s="98">
        <v>43230</v>
      </c>
      <c r="H267" s="321" t="s">
        <v>1002</v>
      </c>
      <c r="I267" s="372" t="s">
        <v>963</v>
      </c>
      <c r="J267" s="327"/>
      <c r="K267" s="56"/>
      <c r="L267" s="327"/>
    </row>
    <row r="268" spans="1:12" s="328" customFormat="1" x14ac:dyDescent="0.25">
      <c r="A268" s="489"/>
      <c r="B268" s="496"/>
      <c r="C268" s="101" t="s">
        <v>460</v>
      </c>
      <c r="D268" s="124"/>
      <c r="E268" s="344">
        <f t="shared" si="14"/>
        <v>3</v>
      </c>
      <c r="F268" s="125" t="s">
        <v>1127</v>
      </c>
      <c r="G268" s="98">
        <v>43230</v>
      </c>
      <c r="H268" s="321" t="s">
        <v>1002</v>
      </c>
      <c r="I268" s="372" t="s">
        <v>963</v>
      </c>
      <c r="J268" s="327"/>
      <c r="K268" s="56"/>
      <c r="L268" s="327"/>
    </row>
    <row r="269" spans="1:12" s="328" customFormat="1" x14ac:dyDescent="0.25">
      <c r="A269" s="489"/>
      <c r="B269" s="496"/>
      <c r="C269" s="351" t="s">
        <v>89</v>
      </c>
      <c r="D269" s="124"/>
      <c r="E269" s="344">
        <f t="shared" si="14"/>
        <v>4</v>
      </c>
      <c r="F269" s="343" t="s">
        <v>6</v>
      </c>
      <c r="G269" s="98">
        <v>43230</v>
      </c>
      <c r="H269" s="321" t="s">
        <v>1002</v>
      </c>
      <c r="I269" s="372" t="s">
        <v>963</v>
      </c>
      <c r="J269" s="327"/>
      <c r="K269" s="56"/>
      <c r="L269" s="327"/>
    </row>
    <row r="270" spans="1:12" s="328" customFormat="1" x14ac:dyDescent="0.25">
      <c r="A270" s="489"/>
      <c r="B270" s="496"/>
      <c r="C270" s="351" t="s">
        <v>92</v>
      </c>
      <c r="D270" s="124"/>
      <c r="E270" s="344">
        <f t="shared" si="14"/>
        <v>5</v>
      </c>
      <c r="F270" s="343" t="s">
        <v>1224</v>
      </c>
      <c r="G270" s="98">
        <v>43230</v>
      </c>
      <c r="H270" s="321" t="s">
        <v>1002</v>
      </c>
      <c r="I270" s="372" t="s">
        <v>963</v>
      </c>
      <c r="J270" s="327"/>
      <c r="K270" s="56"/>
      <c r="L270" s="327"/>
    </row>
    <row r="271" spans="1:12" s="328" customFormat="1" x14ac:dyDescent="0.25">
      <c r="A271" s="489"/>
      <c r="B271" s="496"/>
      <c r="C271" s="351" t="s">
        <v>139</v>
      </c>
      <c r="D271" s="124"/>
      <c r="E271" s="344">
        <f t="shared" si="14"/>
        <v>6</v>
      </c>
      <c r="F271" s="343" t="s">
        <v>1225</v>
      </c>
      <c r="G271" s="98">
        <v>43230</v>
      </c>
      <c r="H271" s="321" t="s">
        <v>1002</v>
      </c>
      <c r="I271" s="372" t="s">
        <v>963</v>
      </c>
      <c r="J271" s="327"/>
      <c r="K271" s="56"/>
      <c r="L271" s="327"/>
    </row>
    <row r="272" spans="1:12" s="328" customFormat="1" x14ac:dyDescent="0.25">
      <c r="A272" s="489"/>
      <c r="B272" s="496"/>
      <c r="C272" s="351" t="s">
        <v>40</v>
      </c>
      <c r="D272" s="124"/>
      <c r="E272" s="344">
        <f t="shared" si="14"/>
        <v>7</v>
      </c>
      <c r="F272" s="124" t="s">
        <v>1037</v>
      </c>
      <c r="G272" s="98">
        <v>43230</v>
      </c>
      <c r="H272" s="321" t="s">
        <v>1002</v>
      </c>
      <c r="I272" s="372" t="s">
        <v>963</v>
      </c>
      <c r="J272" s="327"/>
      <c r="K272" s="56"/>
      <c r="L272" s="327"/>
    </row>
    <row r="273" spans="1:13" s="328" customFormat="1" x14ac:dyDescent="0.25">
      <c r="A273" s="489"/>
      <c r="B273" s="496"/>
      <c r="C273" s="351" t="s">
        <v>41</v>
      </c>
      <c r="D273" s="124"/>
      <c r="E273" s="344">
        <f t="shared" si="14"/>
        <v>8</v>
      </c>
      <c r="F273" s="124" t="s">
        <v>78</v>
      </c>
      <c r="G273" s="98">
        <v>43230</v>
      </c>
      <c r="H273" s="321" t="s">
        <v>1002</v>
      </c>
      <c r="I273" s="372" t="s">
        <v>963</v>
      </c>
      <c r="J273" s="327"/>
      <c r="K273" s="56"/>
      <c r="L273" s="327"/>
    </row>
    <row r="274" spans="1:13" s="328" customFormat="1" x14ac:dyDescent="0.25">
      <c r="A274" s="490"/>
      <c r="B274" s="495"/>
      <c r="C274" s="258" t="s">
        <v>1121</v>
      </c>
      <c r="D274" s="124"/>
      <c r="E274" s="344">
        <f t="shared" si="14"/>
        <v>9</v>
      </c>
      <c r="F274" s="343" t="s">
        <v>1122</v>
      </c>
      <c r="G274" s="98">
        <v>43230</v>
      </c>
      <c r="H274" s="321" t="s">
        <v>1002</v>
      </c>
      <c r="I274" s="372" t="s">
        <v>963</v>
      </c>
      <c r="J274" s="327"/>
      <c r="K274" s="56"/>
      <c r="L274" s="327"/>
    </row>
    <row r="275" spans="1:13" s="94" customFormat="1" x14ac:dyDescent="0.25">
      <c r="A275" s="327">
        <v>8</v>
      </c>
      <c r="B275" s="328" t="s">
        <v>1064</v>
      </c>
      <c r="C275" s="343"/>
      <c r="D275" s="124"/>
      <c r="E275" s="344">
        <v>1</v>
      </c>
      <c r="F275" s="343" t="s">
        <v>467</v>
      </c>
      <c r="G275" s="98">
        <v>43230</v>
      </c>
      <c r="H275" s="321" t="s">
        <v>1002</v>
      </c>
      <c r="I275" s="372" t="s">
        <v>963</v>
      </c>
      <c r="J275" s="327"/>
      <c r="K275" s="56"/>
      <c r="L275" s="327"/>
      <c r="M275" s="328"/>
    </row>
    <row r="276" spans="1:13" s="121" customFormat="1" ht="28.5" x14ac:dyDescent="0.25">
      <c r="A276" s="533">
        <v>9</v>
      </c>
      <c r="B276" s="494" t="s">
        <v>1128</v>
      </c>
      <c r="C276" s="506" t="s">
        <v>1048</v>
      </c>
      <c r="D276" s="124" t="s">
        <v>1049</v>
      </c>
      <c r="E276" s="344">
        <v>1</v>
      </c>
      <c r="F276" s="343" t="s">
        <v>1066</v>
      </c>
      <c r="G276" s="98">
        <v>43230</v>
      </c>
      <c r="H276" s="321" t="s">
        <v>1002</v>
      </c>
      <c r="I276" s="372" t="s">
        <v>963</v>
      </c>
      <c r="J276" s="140"/>
      <c r="K276" s="182"/>
      <c r="L276" s="140"/>
    </row>
    <row r="277" spans="1:13" s="121" customFormat="1" ht="28.5" x14ac:dyDescent="0.25">
      <c r="A277" s="534"/>
      <c r="B277" s="495"/>
      <c r="C277" s="508"/>
      <c r="D277" s="124" t="s">
        <v>1051</v>
      </c>
      <c r="E277" s="344">
        <f>E276+1</f>
        <v>2</v>
      </c>
      <c r="F277" s="343" t="s">
        <v>1067</v>
      </c>
      <c r="G277" s="98">
        <v>43230</v>
      </c>
      <c r="H277" s="321" t="s">
        <v>1002</v>
      </c>
      <c r="I277" s="372" t="s">
        <v>963</v>
      </c>
      <c r="J277" s="140"/>
      <c r="K277" s="182"/>
      <c r="L277" s="140"/>
    </row>
    <row r="278" spans="1:13" s="2" customFormat="1" x14ac:dyDescent="0.25">
      <c r="A278" s="5" t="s">
        <v>1129</v>
      </c>
      <c r="B278" s="6" t="s">
        <v>1130</v>
      </c>
      <c r="C278" s="103"/>
      <c r="D278" s="104"/>
      <c r="E278" s="105"/>
      <c r="F278" s="105"/>
      <c r="G278" s="105"/>
      <c r="H278" s="105"/>
      <c r="I278" s="105"/>
      <c r="J278" s="105"/>
      <c r="K278" s="105"/>
      <c r="L278" s="105"/>
      <c r="M278" s="106"/>
    </row>
    <row r="279" spans="1:13" s="328" customFormat="1" x14ac:dyDescent="0.25">
      <c r="A279" s="488">
        <v>1</v>
      </c>
      <c r="B279" s="491" t="s">
        <v>1256</v>
      </c>
      <c r="C279" s="343" t="s">
        <v>1088</v>
      </c>
      <c r="D279" s="124"/>
      <c r="E279" s="344">
        <v>1</v>
      </c>
      <c r="F279" s="343" t="s">
        <v>1131</v>
      </c>
      <c r="G279" s="98">
        <v>43230</v>
      </c>
      <c r="H279" s="321" t="s">
        <v>1002</v>
      </c>
      <c r="I279" s="321" t="s">
        <v>963</v>
      </c>
      <c r="J279" s="327"/>
      <c r="K279" s="56"/>
      <c r="L279" s="327"/>
    </row>
    <row r="280" spans="1:13" s="328" customFormat="1" x14ac:dyDescent="0.25">
      <c r="A280" s="489"/>
      <c r="B280" s="492"/>
      <c r="C280" s="343" t="s">
        <v>1024</v>
      </c>
      <c r="D280" s="343"/>
      <c r="E280" s="344">
        <f>E279+1</f>
        <v>2</v>
      </c>
      <c r="F280" s="343" t="s">
        <v>1226</v>
      </c>
      <c r="G280" s="98">
        <v>43230</v>
      </c>
      <c r="H280" s="321" t="s">
        <v>1002</v>
      </c>
      <c r="I280" s="321" t="s">
        <v>963</v>
      </c>
      <c r="J280" s="327"/>
      <c r="K280" s="56"/>
      <c r="L280" s="327"/>
    </row>
    <row r="281" spans="1:13" s="328" customFormat="1" x14ac:dyDescent="0.25">
      <c r="A281" s="490"/>
      <c r="B281" s="492"/>
      <c r="C281" s="343" t="s">
        <v>1024</v>
      </c>
      <c r="D281" s="124"/>
      <c r="E281" s="344">
        <f>E280+1</f>
        <v>3</v>
      </c>
      <c r="F281" s="343" t="s">
        <v>1132</v>
      </c>
      <c r="G281" s="98">
        <v>43230</v>
      </c>
      <c r="H281" s="321" t="s">
        <v>1002</v>
      </c>
      <c r="I281" s="321" t="s">
        <v>963</v>
      </c>
      <c r="J281" s="327"/>
      <c r="K281" s="56"/>
      <c r="L281" s="327"/>
    </row>
    <row r="282" spans="1:13" s="328" customFormat="1" ht="14.25" customHeight="1" x14ac:dyDescent="0.25">
      <c r="A282" s="324">
        <v>2</v>
      </c>
      <c r="B282" s="325" t="s">
        <v>1026</v>
      </c>
      <c r="C282" s="343" t="s">
        <v>1024</v>
      </c>
      <c r="D282" s="339"/>
      <c r="E282" s="344">
        <v>1</v>
      </c>
      <c r="F282" s="343" t="s">
        <v>1133</v>
      </c>
      <c r="G282" s="98">
        <v>43230</v>
      </c>
      <c r="H282" s="321" t="s">
        <v>1002</v>
      </c>
      <c r="I282" s="321" t="s">
        <v>963</v>
      </c>
      <c r="J282" s="327"/>
      <c r="K282" s="56"/>
      <c r="L282" s="327"/>
    </row>
    <row r="283" spans="1:13" s="328" customFormat="1" x14ac:dyDescent="0.25">
      <c r="A283" s="488">
        <v>3</v>
      </c>
      <c r="B283" s="535" t="s">
        <v>1029</v>
      </c>
      <c r="C283" s="100" t="s">
        <v>1024</v>
      </c>
      <c r="D283" s="100" t="s">
        <v>1024</v>
      </c>
      <c r="E283" s="347">
        <v>1</v>
      </c>
      <c r="F283" s="125" t="s">
        <v>1134</v>
      </c>
      <c r="G283" s="98">
        <v>43230</v>
      </c>
      <c r="H283" s="321" t="s">
        <v>1002</v>
      </c>
      <c r="I283" s="321" t="s">
        <v>963</v>
      </c>
      <c r="J283" s="327"/>
      <c r="K283" s="56"/>
      <c r="L283" s="327"/>
    </row>
    <row r="284" spans="1:13" s="328" customFormat="1" x14ac:dyDescent="0.25">
      <c r="A284" s="489"/>
      <c r="B284" s="536"/>
      <c r="C284" s="100" t="s">
        <v>1024</v>
      </c>
      <c r="D284" s="100" t="s">
        <v>1024</v>
      </c>
      <c r="E284" s="344">
        <f>E283+1</f>
        <v>2</v>
      </c>
      <c r="F284" s="343" t="s">
        <v>1227</v>
      </c>
      <c r="G284" s="98">
        <v>43230</v>
      </c>
      <c r="H284" s="321" t="s">
        <v>1002</v>
      </c>
      <c r="I284" s="321" t="s">
        <v>963</v>
      </c>
      <c r="J284" s="327"/>
      <c r="K284" s="56"/>
      <c r="L284" s="327"/>
    </row>
    <row r="285" spans="1:13" s="328" customFormat="1" x14ac:dyDescent="0.25">
      <c r="A285" s="488">
        <v>4</v>
      </c>
      <c r="B285" s="535" t="s">
        <v>1115</v>
      </c>
      <c r="C285" s="100" t="s">
        <v>1024</v>
      </c>
      <c r="D285" s="100" t="s">
        <v>1024</v>
      </c>
      <c r="E285" s="347">
        <v>1</v>
      </c>
      <c r="F285" s="125" t="s">
        <v>1135</v>
      </c>
      <c r="G285" s="98">
        <v>43230</v>
      </c>
      <c r="H285" s="321" t="s">
        <v>1002</v>
      </c>
      <c r="I285" s="321" t="s">
        <v>963</v>
      </c>
      <c r="J285" s="327"/>
      <c r="K285" s="56"/>
      <c r="L285" s="327"/>
    </row>
    <row r="286" spans="1:13" s="328" customFormat="1" x14ac:dyDescent="0.25">
      <c r="A286" s="489"/>
      <c r="B286" s="536"/>
      <c r="C286" s="343" t="s">
        <v>1117</v>
      </c>
      <c r="D286" s="124"/>
      <c r="E286" s="344">
        <f>E285+1</f>
        <v>2</v>
      </c>
      <c r="F286" s="343" t="s">
        <v>1136</v>
      </c>
      <c r="G286" s="98">
        <v>43230</v>
      </c>
      <c r="H286" s="321" t="s">
        <v>1002</v>
      </c>
      <c r="I286" s="321" t="s">
        <v>963</v>
      </c>
      <c r="J286" s="327"/>
      <c r="K286" s="56"/>
      <c r="L286" s="327"/>
      <c r="M286" s="346" t="s">
        <v>1119</v>
      </c>
    </row>
    <row r="287" spans="1:13" s="328" customFormat="1" x14ac:dyDescent="0.25">
      <c r="A287" s="489"/>
      <c r="B287" s="536"/>
      <c r="C287" s="100" t="s">
        <v>1024</v>
      </c>
      <c r="D287" s="100" t="s">
        <v>1024</v>
      </c>
      <c r="E287" s="344">
        <f>E286+1</f>
        <v>3</v>
      </c>
      <c r="F287" s="343" t="s">
        <v>1227</v>
      </c>
      <c r="G287" s="98">
        <v>43230</v>
      </c>
      <c r="H287" s="321" t="s">
        <v>1002</v>
      </c>
      <c r="I287" s="321" t="s">
        <v>963</v>
      </c>
      <c r="J287" s="327"/>
      <c r="K287" s="56"/>
      <c r="L287" s="327"/>
    </row>
    <row r="288" spans="1:13" s="328" customFormat="1" x14ac:dyDescent="0.25">
      <c r="A288" s="488">
        <v>5</v>
      </c>
      <c r="B288" s="494" t="s">
        <v>1137</v>
      </c>
      <c r="C288" s="339" t="s">
        <v>1097</v>
      </c>
      <c r="D288" s="339"/>
      <c r="E288" s="344">
        <v>1</v>
      </c>
      <c r="F288" s="343" t="s">
        <v>151</v>
      </c>
      <c r="G288" s="98">
        <v>43230</v>
      </c>
      <c r="H288" s="321" t="s">
        <v>1002</v>
      </c>
      <c r="I288" s="321" t="s">
        <v>963</v>
      </c>
      <c r="J288" s="327"/>
      <c r="K288" s="56"/>
      <c r="L288" s="327"/>
    </row>
    <row r="289" spans="1:12" s="328" customFormat="1" x14ac:dyDescent="0.25">
      <c r="A289" s="489"/>
      <c r="B289" s="496"/>
      <c r="C289" s="339" t="s">
        <v>139</v>
      </c>
      <c r="D289" s="339"/>
      <c r="E289" s="344">
        <f>E288+1</f>
        <v>2</v>
      </c>
      <c r="F289" s="343" t="s">
        <v>159</v>
      </c>
      <c r="G289" s="98">
        <v>43230</v>
      </c>
      <c r="H289" s="321" t="s">
        <v>1002</v>
      </c>
      <c r="I289" s="321" t="s">
        <v>963</v>
      </c>
      <c r="J289" s="327"/>
      <c r="K289" s="56"/>
      <c r="L289" s="327"/>
    </row>
    <row r="290" spans="1:12" s="328" customFormat="1" x14ac:dyDescent="0.25">
      <c r="A290" s="489"/>
      <c r="B290" s="496"/>
      <c r="C290" s="100" t="s">
        <v>1024</v>
      </c>
      <c r="D290" s="128"/>
      <c r="E290" s="344">
        <f>E289+1</f>
        <v>3</v>
      </c>
      <c r="F290" s="343" t="s">
        <v>1105</v>
      </c>
      <c r="G290" s="98">
        <v>43230</v>
      </c>
      <c r="H290" s="321" t="s">
        <v>1002</v>
      </c>
      <c r="I290" s="321" t="s">
        <v>963</v>
      </c>
      <c r="J290" s="327"/>
      <c r="K290" s="56"/>
      <c r="L290" s="327"/>
    </row>
    <row r="291" spans="1:12" s="328" customFormat="1" x14ac:dyDescent="0.25">
      <c r="A291" s="488">
        <v>6</v>
      </c>
      <c r="B291" s="494" t="s">
        <v>1120</v>
      </c>
      <c r="C291" s="100" t="s">
        <v>43</v>
      </c>
      <c r="D291" s="345"/>
      <c r="E291" s="347">
        <v>1</v>
      </c>
      <c r="F291" s="343" t="s">
        <v>156</v>
      </c>
      <c r="G291" s="98">
        <v>43230</v>
      </c>
      <c r="H291" s="321" t="s">
        <v>1002</v>
      </c>
      <c r="I291" s="321" t="s">
        <v>963</v>
      </c>
      <c r="J291" s="327"/>
      <c r="K291" s="56"/>
      <c r="L291" s="327"/>
    </row>
    <row r="292" spans="1:12" s="328" customFormat="1" x14ac:dyDescent="0.25">
      <c r="A292" s="489"/>
      <c r="B292" s="496"/>
      <c r="C292" s="100" t="s">
        <v>45</v>
      </c>
      <c r="D292" s="125"/>
      <c r="E292" s="344">
        <f>E291+1</f>
        <v>2</v>
      </c>
      <c r="F292" s="343">
        <v>1</v>
      </c>
      <c r="G292" s="98">
        <v>43230</v>
      </c>
      <c r="H292" s="321" t="s">
        <v>1002</v>
      </c>
      <c r="I292" s="321" t="s">
        <v>963</v>
      </c>
      <c r="J292" s="327"/>
      <c r="K292" s="56"/>
      <c r="L292" s="327"/>
    </row>
    <row r="293" spans="1:12" s="328" customFormat="1" x14ac:dyDescent="0.25">
      <c r="A293" s="489"/>
      <c r="B293" s="496"/>
      <c r="C293" s="101" t="s">
        <v>460</v>
      </c>
      <c r="D293" s="124"/>
      <c r="E293" s="344">
        <f t="shared" ref="E293:E298" si="15">E292+1</f>
        <v>3</v>
      </c>
      <c r="F293" s="125" t="s">
        <v>1223</v>
      </c>
      <c r="G293" s="98">
        <v>43230</v>
      </c>
      <c r="H293" s="321" t="s">
        <v>1002</v>
      </c>
      <c r="I293" s="321" t="s">
        <v>963</v>
      </c>
      <c r="J293" s="327"/>
      <c r="K293" s="56"/>
      <c r="L293" s="327"/>
    </row>
    <row r="294" spans="1:12" s="328" customFormat="1" x14ac:dyDescent="0.25">
      <c r="A294" s="489"/>
      <c r="B294" s="496"/>
      <c r="C294" s="101" t="s">
        <v>89</v>
      </c>
      <c r="D294" s="124"/>
      <c r="E294" s="344">
        <f t="shared" si="15"/>
        <v>4</v>
      </c>
      <c r="F294" s="343" t="s">
        <v>6</v>
      </c>
      <c r="G294" s="98">
        <v>43230</v>
      </c>
      <c r="H294" s="321" t="s">
        <v>1002</v>
      </c>
      <c r="I294" s="321" t="s">
        <v>963</v>
      </c>
      <c r="J294" s="327"/>
      <c r="K294" s="56"/>
      <c r="L294" s="327"/>
    </row>
    <row r="295" spans="1:12" s="328" customFormat="1" x14ac:dyDescent="0.25">
      <c r="A295" s="489"/>
      <c r="B295" s="496"/>
      <c r="C295" s="101" t="s">
        <v>92</v>
      </c>
      <c r="D295" s="124"/>
      <c r="E295" s="344">
        <f t="shared" si="15"/>
        <v>5</v>
      </c>
      <c r="F295" s="343" t="s">
        <v>6</v>
      </c>
      <c r="G295" s="98">
        <v>43230</v>
      </c>
      <c r="H295" s="321" t="s">
        <v>1002</v>
      </c>
      <c r="I295" s="321" t="s">
        <v>963</v>
      </c>
      <c r="J295" s="327"/>
      <c r="K295" s="56"/>
      <c r="L295" s="327"/>
    </row>
    <row r="296" spans="1:12" s="328" customFormat="1" x14ac:dyDescent="0.25">
      <c r="A296" s="489"/>
      <c r="B296" s="496"/>
      <c r="C296" s="101" t="s">
        <v>40</v>
      </c>
      <c r="D296" s="124"/>
      <c r="E296" s="344">
        <f t="shared" si="15"/>
        <v>6</v>
      </c>
      <c r="F296" s="124" t="s">
        <v>1037</v>
      </c>
      <c r="G296" s="98">
        <v>43230</v>
      </c>
      <c r="H296" s="321" t="s">
        <v>1002</v>
      </c>
      <c r="I296" s="321" t="s">
        <v>963</v>
      </c>
      <c r="J296" s="327"/>
      <c r="K296" s="56"/>
      <c r="L296" s="327"/>
    </row>
    <row r="297" spans="1:12" s="328" customFormat="1" x14ac:dyDescent="0.25">
      <c r="A297" s="489"/>
      <c r="B297" s="496"/>
      <c r="C297" s="101" t="s">
        <v>41</v>
      </c>
      <c r="D297" s="124"/>
      <c r="E297" s="344">
        <f t="shared" si="15"/>
        <v>7</v>
      </c>
      <c r="F297" s="124" t="s">
        <v>78</v>
      </c>
      <c r="G297" s="98">
        <v>43230</v>
      </c>
      <c r="H297" s="321" t="s">
        <v>1002</v>
      </c>
      <c r="I297" s="321" t="s">
        <v>963</v>
      </c>
      <c r="J297" s="327"/>
      <c r="K297" s="56"/>
      <c r="L297" s="327"/>
    </row>
    <row r="298" spans="1:12" s="328" customFormat="1" x14ac:dyDescent="0.25">
      <c r="A298" s="490"/>
      <c r="B298" s="495"/>
      <c r="C298" s="258" t="s">
        <v>1121</v>
      </c>
      <c r="D298" s="124"/>
      <c r="E298" s="347">
        <f t="shared" si="15"/>
        <v>8</v>
      </c>
      <c r="F298" s="343" t="s">
        <v>1122</v>
      </c>
      <c r="G298" s="98">
        <v>43230</v>
      </c>
      <c r="H298" s="321" t="s">
        <v>1002</v>
      </c>
      <c r="I298" s="321" t="s">
        <v>963</v>
      </c>
      <c r="J298" s="327"/>
      <c r="K298" s="56"/>
      <c r="L298" s="327"/>
    </row>
    <row r="299" spans="1:12" s="121" customFormat="1" ht="14.25" customHeight="1" x14ac:dyDescent="0.25">
      <c r="A299" s="488">
        <v>7</v>
      </c>
      <c r="B299" s="527" t="s">
        <v>1043</v>
      </c>
      <c r="C299" s="100" t="s">
        <v>45</v>
      </c>
      <c r="D299" s="125"/>
      <c r="E299" s="344">
        <v>1</v>
      </c>
      <c r="F299" s="343">
        <v>1</v>
      </c>
      <c r="G299" s="98">
        <v>43230</v>
      </c>
      <c r="H299" s="321" t="s">
        <v>1002</v>
      </c>
      <c r="I299" s="321" t="s">
        <v>963</v>
      </c>
      <c r="J299" s="140"/>
      <c r="K299" s="182"/>
      <c r="L299" s="140"/>
    </row>
    <row r="300" spans="1:12" s="121" customFormat="1" x14ac:dyDescent="0.25">
      <c r="A300" s="489"/>
      <c r="B300" s="529"/>
      <c r="C300" s="101" t="s">
        <v>1045</v>
      </c>
      <c r="D300" s="124"/>
      <c r="E300" s="344">
        <f>E299+1</f>
        <v>2</v>
      </c>
      <c r="F300" s="343" t="s">
        <v>65</v>
      </c>
      <c r="G300" s="98">
        <v>43230</v>
      </c>
      <c r="H300" s="321" t="s">
        <v>1002</v>
      </c>
      <c r="I300" s="321" t="s">
        <v>963</v>
      </c>
      <c r="J300" s="140"/>
      <c r="K300" s="182"/>
      <c r="L300" s="140"/>
    </row>
    <row r="301" spans="1:12" s="121" customFormat="1" x14ac:dyDescent="0.25">
      <c r="A301" s="489"/>
      <c r="B301" s="529"/>
      <c r="C301" s="101" t="s">
        <v>89</v>
      </c>
      <c r="D301" s="124"/>
      <c r="E301" s="344">
        <f t="shared" ref="E301:E313" si="16">E300+1</f>
        <v>3</v>
      </c>
      <c r="F301" s="343" t="s">
        <v>6</v>
      </c>
      <c r="G301" s="98">
        <v>43230</v>
      </c>
      <c r="H301" s="321" t="s">
        <v>1002</v>
      </c>
      <c r="I301" s="321" t="s">
        <v>963</v>
      </c>
      <c r="J301" s="140"/>
      <c r="K301" s="182"/>
      <c r="L301" s="140"/>
    </row>
    <row r="302" spans="1:12" s="121" customFormat="1" x14ac:dyDescent="0.25">
      <c r="A302" s="489"/>
      <c r="B302" s="529"/>
      <c r="C302" s="101" t="s">
        <v>90</v>
      </c>
      <c r="D302" s="124"/>
      <c r="E302" s="344">
        <f t="shared" si="16"/>
        <v>4</v>
      </c>
      <c r="F302" s="343" t="s">
        <v>42</v>
      </c>
      <c r="G302" s="98">
        <v>43230</v>
      </c>
      <c r="H302" s="321" t="s">
        <v>1002</v>
      </c>
      <c r="I302" s="321" t="s">
        <v>963</v>
      </c>
      <c r="J302" s="140"/>
      <c r="K302" s="182"/>
      <c r="L302" s="140"/>
    </row>
    <row r="303" spans="1:12" s="121" customFormat="1" x14ac:dyDescent="0.25">
      <c r="A303" s="489"/>
      <c r="B303" s="529"/>
      <c r="C303" s="101" t="s">
        <v>1046</v>
      </c>
      <c r="D303" s="124"/>
      <c r="E303" s="344">
        <f t="shared" si="16"/>
        <v>5</v>
      </c>
      <c r="F303" s="343" t="s">
        <v>1036</v>
      </c>
      <c r="G303" s="98">
        <v>43230</v>
      </c>
      <c r="H303" s="321" t="s">
        <v>1002</v>
      </c>
      <c r="I303" s="321" t="s">
        <v>963</v>
      </c>
      <c r="J303" s="140"/>
      <c r="K303" s="182"/>
      <c r="L303" s="140"/>
    </row>
    <row r="304" spans="1:12" s="121" customFormat="1" ht="28.5" x14ac:dyDescent="0.25">
      <c r="A304" s="489"/>
      <c r="B304" s="529"/>
      <c r="C304" s="101" t="s">
        <v>1047</v>
      </c>
      <c r="D304" s="124"/>
      <c r="E304" s="344">
        <f t="shared" si="16"/>
        <v>6</v>
      </c>
      <c r="F304" s="343" t="s">
        <v>1123</v>
      </c>
      <c r="G304" s="98">
        <v>43230</v>
      </c>
      <c r="H304" s="321" t="s">
        <v>1002</v>
      </c>
      <c r="I304" s="321" t="s">
        <v>963</v>
      </c>
      <c r="J304" s="140"/>
      <c r="K304" s="182"/>
      <c r="L304" s="140"/>
    </row>
    <row r="305" spans="1:12" s="121" customFormat="1" x14ac:dyDescent="0.25">
      <c r="A305" s="489"/>
      <c r="B305" s="529"/>
      <c r="C305" s="101" t="s">
        <v>1214</v>
      </c>
      <c r="D305" s="124"/>
      <c r="E305" s="344">
        <f t="shared" si="16"/>
        <v>7</v>
      </c>
      <c r="F305" s="343" t="s">
        <v>1124</v>
      </c>
      <c r="G305" s="98">
        <v>43230</v>
      </c>
      <c r="H305" s="321" t="s">
        <v>1002</v>
      </c>
      <c r="I305" s="321" t="s">
        <v>963</v>
      </c>
      <c r="J305" s="140"/>
      <c r="K305" s="182"/>
      <c r="L305" s="140"/>
    </row>
    <row r="306" spans="1:12" s="121" customFormat="1" x14ac:dyDescent="0.25">
      <c r="A306" s="489"/>
      <c r="B306" s="529"/>
      <c r="C306" s="101" t="s">
        <v>1216</v>
      </c>
      <c r="D306" s="124"/>
      <c r="E306" s="344">
        <f t="shared" si="16"/>
        <v>8</v>
      </c>
      <c r="F306" s="343" t="s">
        <v>1125</v>
      </c>
      <c r="G306" s="98">
        <v>43230</v>
      </c>
      <c r="H306" s="321" t="s">
        <v>1002</v>
      </c>
      <c r="I306" s="321" t="s">
        <v>963</v>
      </c>
      <c r="J306" s="140"/>
      <c r="K306" s="182"/>
      <c r="L306" s="140"/>
    </row>
    <row r="307" spans="1:12" s="121" customFormat="1" ht="28.5" x14ac:dyDescent="0.25">
      <c r="A307" s="489"/>
      <c r="B307" s="529"/>
      <c r="C307" s="506" t="s">
        <v>1048</v>
      </c>
      <c r="D307" s="124" t="s">
        <v>1049</v>
      </c>
      <c r="E307" s="344">
        <f t="shared" si="16"/>
        <v>9</v>
      </c>
      <c r="F307" s="343" t="s">
        <v>1050</v>
      </c>
      <c r="G307" s="98">
        <v>43230</v>
      </c>
      <c r="H307" s="321" t="s">
        <v>1002</v>
      </c>
      <c r="I307" s="321" t="s">
        <v>963</v>
      </c>
      <c r="J307" s="140"/>
      <c r="K307" s="182"/>
      <c r="L307" s="140"/>
    </row>
    <row r="308" spans="1:12" s="121" customFormat="1" ht="28.5" x14ac:dyDescent="0.25">
      <c r="A308" s="489"/>
      <c r="B308" s="529"/>
      <c r="C308" s="508"/>
      <c r="D308" s="124" t="s">
        <v>1051</v>
      </c>
      <c r="E308" s="344">
        <f t="shared" si="16"/>
        <v>10</v>
      </c>
      <c r="F308" s="343" t="s">
        <v>1052</v>
      </c>
      <c r="G308" s="98">
        <v>43230</v>
      </c>
      <c r="H308" s="321" t="s">
        <v>1002</v>
      </c>
      <c r="I308" s="321" t="s">
        <v>963</v>
      </c>
      <c r="J308" s="140"/>
      <c r="K308" s="182"/>
      <c r="L308" s="140"/>
    </row>
    <row r="309" spans="1:12" s="121" customFormat="1" x14ac:dyDescent="0.25">
      <c r="A309" s="489"/>
      <c r="B309" s="529"/>
      <c r="C309" s="101" t="s">
        <v>37</v>
      </c>
      <c r="D309" s="124"/>
      <c r="E309" s="344">
        <f t="shared" si="16"/>
        <v>11</v>
      </c>
      <c r="F309" s="343" t="s">
        <v>6</v>
      </c>
      <c r="G309" s="98">
        <v>43230</v>
      </c>
      <c r="H309" s="321" t="s">
        <v>1002</v>
      </c>
      <c r="I309" s="321" t="s">
        <v>963</v>
      </c>
      <c r="J309" s="140"/>
      <c r="K309" s="182"/>
      <c r="L309" s="140"/>
    </row>
    <row r="310" spans="1:12" s="121" customFormat="1" x14ac:dyDescent="0.25">
      <c r="A310" s="489"/>
      <c r="B310" s="529"/>
      <c r="C310" s="101" t="s">
        <v>38</v>
      </c>
      <c r="D310" s="124"/>
      <c r="E310" s="344">
        <f t="shared" si="16"/>
        <v>12</v>
      </c>
      <c r="F310" s="124" t="s">
        <v>1037</v>
      </c>
      <c r="G310" s="98">
        <v>43230</v>
      </c>
      <c r="H310" s="321" t="s">
        <v>1002</v>
      </c>
      <c r="I310" s="321" t="s">
        <v>963</v>
      </c>
      <c r="J310" s="140"/>
      <c r="K310" s="182"/>
      <c r="L310" s="140"/>
    </row>
    <row r="311" spans="1:12" s="121" customFormat="1" x14ac:dyDescent="0.25">
      <c r="A311" s="489"/>
      <c r="B311" s="529"/>
      <c r="C311" s="101" t="s">
        <v>39</v>
      </c>
      <c r="D311" s="124"/>
      <c r="E311" s="344">
        <f t="shared" si="16"/>
        <v>13</v>
      </c>
      <c r="F311" s="124" t="s">
        <v>78</v>
      </c>
      <c r="G311" s="98">
        <v>43230</v>
      </c>
      <c r="H311" s="321" t="s">
        <v>1002</v>
      </c>
      <c r="I311" s="321" t="s">
        <v>963</v>
      </c>
      <c r="J311" s="140"/>
      <c r="K311" s="182"/>
      <c r="L311" s="140"/>
    </row>
    <row r="312" spans="1:12" s="121" customFormat="1" x14ac:dyDescent="0.25">
      <c r="A312" s="489"/>
      <c r="B312" s="529"/>
      <c r="C312" s="101" t="s">
        <v>40</v>
      </c>
      <c r="D312" s="124"/>
      <c r="E312" s="344">
        <f t="shared" si="16"/>
        <v>14</v>
      </c>
      <c r="F312" s="124" t="s">
        <v>1037</v>
      </c>
      <c r="G312" s="98">
        <v>43230</v>
      </c>
      <c r="H312" s="321" t="s">
        <v>1002</v>
      </c>
      <c r="I312" s="321" t="s">
        <v>963</v>
      </c>
      <c r="J312" s="140"/>
      <c r="K312" s="182"/>
      <c r="L312" s="140"/>
    </row>
    <row r="313" spans="1:12" s="121" customFormat="1" x14ac:dyDescent="0.25">
      <c r="A313" s="490"/>
      <c r="B313" s="528"/>
      <c r="C313" s="101" t="s">
        <v>41</v>
      </c>
      <c r="D313" s="124"/>
      <c r="E313" s="344">
        <f t="shared" si="16"/>
        <v>15</v>
      </c>
      <c r="F313" s="124" t="s">
        <v>78</v>
      </c>
      <c r="G313" s="98">
        <v>43230</v>
      </c>
      <c r="H313" s="321" t="s">
        <v>1002</v>
      </c>
      <c r="I313" s="321" t="s">
        <v>963</v>
      </c>
      <c r="J313" s="140"/>
      <c r="K313" s="182"/>
      <c r="L313" s="140"/>
    </row>
    <row r="314" spans="1:12" s="328" customFormat="1" x14ac:dyDescent="0.25">
      <c r="A314" s="488">
        <v>8</v>
      </c>
      <c r="B314" s="494" t="s">
        <v>1126</v>
      </c>
      <c r="C314" s="101" t="s">
        <v>43</v>
      </c>
      <c r="D314" s="124"/>
      <c r="E314" s="350">
        <v>1</v>
      </c>
      <c r="F314" s="343" t="s">
        <v>156</v>
      </c>
      <c r="G314" s="98">
        <v>43230</v>
      </c>
      <c r="H314" s="321" t="s">
        <v>1002</v>
      </c>
      <c r="I314" s="321" t="s">
        <v>963</v>
      </c>
      <c r="J314" s="327"/>
      <c r="K314" s="56"/>
      <c r="L314" s="327"/>
    </row>
    <row r="315" spans="1:12" s="328" customFormat="1" x14ac:dyDescent="0.25">
      <c r="A315" s="489"/>
      <c r="B315" s="496"/>
      <c r="C315" s="101" t="s">
        <v>45</v>
      </c>
      <c r="D315" s="124"/>
      <c r="E315" s="344">
        <f t="shared" ref="E315:E322" si="17">E314+1</f>
        <v>2</v>
      </c>
      <c r="F315" s="343">
        <v>1</v>
      </c>
      <c r="G315" s="98">
        <v>43230</v>
      </c>
      <c r="H315" s="321" t="s">
        <v>1002</v>
      </c>
      <c r="I315" s="321" t="s">
        <v>963</v>
      </c>
      <c r="J315" s="327"/>
      <c r="K315" s="56"/>
      <c r="L315" s="327"/>
    </row>
    <row r="316" spans="1:12" s="328" customFormat="1" x14ac:dyDescent="0.25">
      <c r="A316" s="489"/>
      <c r="B316" s="496"/>
      <c r="C316" s="101" t="s">
        <v>460</v>
      </c>
      <c r="D316" s="124"/>
      <c r="E316" s="344">
        <f t="shared" si="17"/>
        <v>3</v>
      </c>
      <c r="F316" s="125" t="s">
        <v>1127</v>
      </c>
      <c r="G316" s="98">
        <v>43230</v>
      </c>
      <c r="H316" s="321" t="s">
        <v>1002</v>
      </c>
      <c r="I316" s="321" t="s">
        <v>963</v>
      </c>
      <c r="J316" s="327"/>
      <c r="K316" s="56"/>
      <c r="L316" s="327"/>
    </row>
    <row r="317" spans="1:12" s="328" customFormat="1" x14ac:dyDescent="0.25">
      <c r="A317" s="489"/>
      <c r="B317" s="496"/>
      <c r="C317" s="351" t="s">
        <v>89</v>
      </c>
      <c r="D317" s="124"/>
      <c r="E317" s="344">
        <f t="shared" si="17"/>
        <v>4</v>
      </c>
      <c r="F317" s="343" t="s">
        <v>6</v>
      </c>
      <c r="G317" s="98">
        <v>43230</v>
      </c>
      <c r="H317" s="321" t="s">
        <v>1002</v>
      </c>
      <c r="I317" s="321" t="s">
        <v>963</v>
      </c>
      <c r="J317" s="327"/>
      <c r="K317" s="56"/>
      <c r="L317" s="327"/>
    </row>
    <row r="318" spans="1:12" s="328" customFormat="1" x14ac:dyDescent="0.25">
      <c r="A318" s="489"/>
      <c r="B318" s="496"/>
      <c r="C318" s="351" t="s">
        <v>92</v>
      </c>
      <c r="D318" s="124"/>
      <c r="E318" s="344">
        <f t="shared" si="17"/>
        <v>5</v>
      </c>
      <c r="F318" s="343" t="s">
        <v>1224</v>
      </c>
      <c r="G318" s="98">
        <v>43230</v>
      </c>
      <c r="H318" s="321" t="s">
        <v>1002</v>
      </c>
      <c r="I318" s="321" t="s">
        <v>963</v>
      </c>
      <c r="J318" s="327"/>
      <c r="K318" s="56"/>
      <c r="L318" s="327"/>
    </row>
    <row r="319" spans="1:12" s="328" customFormat="1" x14ac:dyDescent="0.25">
      <c r="A319" s="489"/>
      <c r="B319" s="496"/>
      <c r="C319" s="351" t="s">
        <v>139</v>
      </c>
      <c r="D319" s="124"/>
      <c r="E319" s="344">
        <f t="shared" si="17"/>
        <v>6</v>
      </c>
      <c r="F319" s="343" t="s">
        <v>1225</v>
      </c>
      <c r="G319" s="98">
        <v>43230</v>
      </c>
      <c r="H319" s="321" t="s">
        <v>1002</v>
      </c>
      <c r="I319" s="321" t="s">
        <v>963</v>
      </c>
      <c r="J319" s="327"/>
      <c r="K319" s="56"/>
      <c r="L319" s="327"/>
    </row>
    <row r="320" spans="1:12" s="328" customFormat="1" x14ac:dyDescent="0.25">
      <c r="A320" s="489"/>
      <c r="B320" s="496"/>
      <c r="C320" s="351" t="s">
        <v>40</v>
      </c>
      <c r="D320" s="124"/>
      <c r="E320" s="344">
        <f t="shared" si="17"/>
        <v>7</v>
      </c>
      <c r="F320" s="124" t="s">
        <v>1037</v>
      </c>
      <c r="G320" s="98">
        <v>43230</v>
      </c>
      <c r="H320" s="321" t="s">
        <v>1002</v>
      </c>
      <c r="I320" s="321" t="s">
        <v>963</v>
      </c>
      <c r="J320" s="327"/>
      <c r="K320" s="56"/>
      <c r="L320" s="327"/>
    </row>
    <row r="321" spans="1:13" s="328" customFormat="1" x14ac:dyDescent="0.25">
      <c r="A321" s="489"/>
      <c r="B321" s="496"/>
      <c r="C321" s="351" t="s">
        <v>41</v>
      </c>
      <c r="D321" s="124"/>
      <c r="E321" s="344">
        <f t="shared" si="17"/>
        <v>8</v>
      </c>
      <c r="F321" s="124" t="s">
        <v>78</v>
      </c>
      <c r="G321" s="98">
        <v>43230</v>
      </c>
      <c r="H321" s="321" t="s">
        <v>1002</v>
      </c>
      <c r="I321" s="321" t="s">
        <v>963</v>
      </c>
      <c r="J321" s="327"/>
      <c r="K321" s="56"/>
      <c r="L321" s="327"/>
    </row>
    <row r="322" spans="1:13" s="328" customFormat="1" x14ac:dyDescent="0.25">
      <c r="A322" s="490"/>
      <c r="B322" s="495"/>
      <c r="C322" s="258" t="s">
        <v>1121</v>
      </c>
      <c r="D322" s="124"/>
      <c r="E322" s="344">
        <f t="shared" si="17"/>
        <v>9</v>
      </c>
      <c r="F322" s="343" t="s">
        <v>1122</v>
      </c>
      <c r="G322" s="98">
        <v>43230</v>
      </c>
      <c r="H322" s="321" t="s">
        <v>1002</v>
      </c>
      <c r="I322" s="321" t="s">
        <v>963</v>
      </c>
      <c r="J322" s="327"/>
      <c r="K322" s="56"/>
      <c r="L322" s="327"/>
    </row>
    <row r="323" spans="1:13" s="354" customFormat="1" ht="14.25" customHeight="1" x14ac:dyDescent="0.25">
      <c r="A323" s="509">
        <v>9</v>
      </c>
      <c r="B323" s="511" t="s">
        <v>1138</v>
      </c>
      <c r="C323" s="100" t="s">
        <v>45</v>
      </c>
      <c r="D323" s="125"/>
      <c r="E323" s="347">
        <v>1</v>
      </c>
      <c r="F323" s="125">
        <v>1</v>
      </c>
      <c r="G323" s="98">
        <v>43230</v>
      </c>
      <c r="H323" s="321" t="s">
        <v>1002</v>
      </c>
      <c r="I323" s="321" t="s">
        <v>963</v>
      </c>
      <c r="J323" s="334"/>
      <c r="K323" s="352"/>
      <c r="L323" s="353"/>
    </row>
    <row r="324" spans="1:13" s="354" customFormat="1" x14ac:dyDescent="0.25">
      <c r="A324" s="510"/>
      <c r="B324" s="512"/>
      <c r="C324" s="101" t="s">
        <v>1139</v>
      </c>
      <c r="D324" s="258"/>
      <c r="E324" s="347">
        <f>E323+1</f>
        <v>2</v>
      </c>
      <c r="F324" s="125" t="s">
        <v>65</v>
      </c>
      <c r="G324" s="98">
        <v>43230</v>
      </c>
      <c r="H324" s="321" t="s">
        <v>1002</v>
      </c>
      <c r="I324" s="321" t="s">
        <v>963</v>
      </c>
      <c r="J324" s="334"/>
      <c r="K324" s="352"/>
      <c r="L324" s="353"/>
    </row>
    <row r="325" spans="1:13" s="354" customFormat="1" x14ac:dyDescent="0.25">
      <c r="A325" s="510"/>
      <c r="B325" s="512"/>
      <c r="C325" s="101" t="s">
        <v>89</v>
      </c>
      <c r="D325" s="258"/>
      <c r="E325" s="347">
        <f t="shared" ref="E325:E331" si="18">E324+1</f>
        <v>3</v>
      </c>
      <c r="F325" s="125" t="s">
        <v>6</v>
      </c>
      <c r="G325" s="98">
        <v>43230</v>
      </c>
      <c r="H325" s="321" t="s">
        <v>1002</v>
      </c>
      <c r="I325" s="321" t="s">
        <v>963</v>
      </c>
      <c r="J325" s="334"/>
      <c r="K325" s="352"/>
      <c r="L325" s="353"/>
    </row>
    <row r="326" spans="1:13" s="354" customFormat="1" x14ac:dyDescent="0.25">
      <c r="A326" s="510"/>
      <c r="B326" s="512"/>
      <c r="C326" s="355" t="s">
        <v>1060</v>
      </c>
      <c r="D326" s="258"/>
      <c r="E326" s="347">
        <f t="shared" si="18"/>
        <v>4</v>
      </c>
      <c r="F326" s="125" t="s">
        <v>42</v>
      </c>
      <c r="G326" s="98">
        <v>43230</v>
      </c>
      <c r="H326" s="321" t="s">
        <v>1002</v>
      </c>
      <c r="I326" s="321" t="s">
        <v>963</v>
      </c>
      <c r="J326" s="334"/>
      <c r="K326" s="352"/>
      <c r="L326" s="353"/>
    </row>
    <row r="327" spans="1:13" s="354" customFormat="1" x14ac:dyDescent="0.25">
      <c r="A327" s="510"/>
      <c r="B327" s="512"/>
      <c r="C327" s="258" t="s">
        <v>1140</v>
      </c>
      <c r="D327" s="258"/>
      <c r="E327" s="347">
        <f t="shared" si="18"/>
        <v>5</v>
      </c>
      <c r="F327" s="125" t="s">
        <v>1036</v>
      </c>
      <c r="G327" s="98">
        <v>43230</v>
      </c>
      <c r="H327" s="321" t="s">
        <v>1002</v>
      </c>
      <c r="I327" s="321" t="s">
        <v>963</v>
      </c>
      <c r="J327" s="334"/>
      <c r="K327" s="352"/>
      <c r="L327" s="353"/>
    </row>
    <row r="328" spans="1:13" s="354" customFormat="1" x14ac:dyDescent="0.25">
      <c r="A328" s="510"/>
      <c r="B328" s="512"/>
      <c r="C328" s="258" t="s">
        <v>1141</v>
      </c>
      <c r="D328" s="258"/>
      <c r="E328" s="347">
        <f t="shared" si="18"/>
        <v>6</v>
      </c>
      <c r="F328" s="125" t="s">
        <v>1142</v>
      </c>
      <c r="G328" s="98">
        <v>43230</v>
      </c>
      <c r="H328" s="321" t="s">
        <v>1002</v>
      </c>
      <c r="I328" s="321" t="s">
        <v>963</v>
      </c>
      <c r="J328" s="334"/>
      <c r="K328" s="352"/>
      <c r="L328" s="353"/>
    </row>
    <row r="329" spans="1:13" s="354" customFormat="1" x14ac:dyDescent="0.25">
      <c r="A329" s="510"/>
      <c r="B329" s="512"/>
      <c r="C329" s="101" t="s">
        <v>1061</v>
      </c>
      <c r="D329" s="258"/>
      <c r="E329" s="347">
        <f t="shared" si="18"/>
        <v>7</v>
      </c>
      <c r="F329" s="125" t="s">
        <v>6</v>
      </c>
      <c r="G329" s="98">
        <v>43230</v>
      </c>
      <c r="H329" s="321" t="s">
        <v>1002</v>
      </c>
      <c r="I329" s="321" t="s">
        <v>963</v>
      </c>
      <c r="J329" s="334"/>
      <c r="K329" s="352"/>
      <c r="L329" s="353"/>
    </row>
    <row r="330" spans="1:13" s="354" customFormat="1" x14ac:dyDescent="0.25">
      <c r="A330" s="510"/>
      <c r="B330" s="512"/>
      <c r="C330" s="101" t="s">
        <v>1062</v>
      </c>
      <c r="D330" s="258"/>
      <c r="E330" s="347">
        <f t="shared" si="18"/>
        <v>8</v>
      </c>
      <c r="F330" s="258" t="s">
        <v>1037</v>
      </c>
      <c r="G330" s="98">
        <v>43230</v>
      </c>
      <c r="H330" s="321" t="s">
        <v>1002</v>
      </c>
      <c r="I330" s="321" t="s">
        <v>963</v>
      </c>
      <c r="J330" s="334"/>
      <c r="K330" s="352"/>
      <c r="L330" s="353"/>
    </row>
    <row r="331" spans="1:13" s="354" customFormat="1" x14ac:dyDescent="0.25">
      <c r="A331" s="510"/>
      <c r="B331" s="512"/>
      <c r="C331" s="101" t="s">
        <v>1063</v>
      </c>
      <c r="D331" s="258"/>
      <c r="E331" s="347">
        <f t="shared" si="18"/>
        <v>9</v>
      </c>
      <c r="F331" s="258" t="s">
        <v>78</v>
      </c>
      <c r="G331" s="98">
        <v>43230</v>
      </c>
      <c r="H331" s="321" t="s">
        <v>1002</v>
      </c>
      <c r="I331" s="321" t="s">
        <v>963</v>
      </c>
      <c r="J331" s="334"/>
      <c r="K331" s="352"/>
      <c r="L331" s="353"/>
    </row>
    <row r="332" spans="1:13" s="328" customFormat="1" x14ac:dyDescent="0.25">
      <c r="A332" s="327">
        <v>10</v>
      </c>
      <c r="B332" s="326" t="s">
        <v>1064</v>
      </c>
      <c r="C332" s="258"/>
      <c r="D332" s="124"/>
      <c r="E332" s="347">
        <v>1</v>
      </c>
      <c r="F332" s="343" t="s">
        <v>467</v>
      </c>
      <c r="G332" s="98">
        <v>43230</v>
      </c>
      <c r="H332" s="321" t="s">
        <v>1002</v>
      </c>
      <c r="I332" s="321" t="s">
        <v>963</v>
      </c>
      <c r="J332" s="327"/>
      <c r="K332" s="56"/>
      <c r="L332" s="327"/>
    </row>
    <row r="333" spans="1:13" s="2" customFormat="1" x14ac:dyDescent="0.25">
      <c r="A333" s="5" t="s">
        <v>1143</v>
      </c>
      <c r="B333" s="64" t="s">
        <v>1144</v>
      </c>
      <c r="C333" s="105"/>
      <c r="D333" s="107"/>
      <c r="E333" s="105"/>
      <c r="F333" s="105"/>
      <c r="G333" s="6"/>
      <c r="H333" s="6"/>
      <c r="I333" s="6"/>
      <c r="J333" s="6"/>
      <c r="K333" s="6"/>
      <c r="L333" s="6"/>
      <c r="M333" s="7"/>
    </row>
    <row r="334" spans="1:13" x14ac:dyDescent="0.25">
      <c r="A334" s="330">
        <v>1</v>
      </c>
      <c r="B334" s="331" t="s">
        <v>1026</v>
      </c>
      <c r="C334" s="343"/>
      <c r="D334" s="124"/>
      <c r="E334" s="344">
        <v>1</v>
      </c>
      <c r="F334" s="343" t="s">
        <v>1145</v>
      </c>
      <c r="G334" s="98">
        <v>43230</v>
      </c>
      <c r="H334" s="321" t="s">
        <v>1002</v>
      </c>
      <c r="I334" s="321" t="s">
        <v>963</v>
      </c>
    </row>
    <row r="335" spans="1:13" x14ac:dyDescent="0.25">
      <c r="A335" s="521">
        <v>2</v>
      </c>
      <c r="B335" s="523" t="s">
        <v>1029</v>
      </c>
      <c r="C335" s="343"/>
      <c r="D335" s="124"/>
      <c r="E335" s="344">
        <v>1</v>
      </c>
      <c r="F335" s="343" t="s">
        <v>272</v>
      </c>
      <c r="G335" s="98">
        <v>43230</v>
      </c>
      <c r="H335" s="321" t="s">
        <v>1002</v>
      </c>
      <c r="I335" s="321" t="s">
        <v>963</v>
      </c>
    </row>
    <row r="336" spans="1:13" x14ac:dyDescent="0.25">
      <c r="A336" s="522"/>
      <c r="B336" s="524"/>
      <c r="C336" s="343"/>
      <c r="D336" s="124"/>
      <c r="E336" s="344">
        <f>E335+1</f>
        <v>2</v>
      </c>
      <c r="F336" s="343" t="s">
        <v>1228</v>
      </c>
      <c r="G336" s="98">
        <v>43230</v>
      </c>
      <c r="H336" s="321" t="s">
        <v>1002</v>
      </c>
      <c r="I336" s="321" t="s">
        <v>963</v>
      </c>
    </row>
    <row r="337" spans="1:12" x14ac:dyDescent="0.25">
      <c r="A337" s="522"/>
      <c r="B337" s="524"/>
      <c r="C337" s="343"/>
      <c r="D337" s="343" t="s">
        <v>1229</v>
      </c>
      <c r="E337" s="344">
        <f>E336+1</f>
        <v>3</v>
      </c>
      <c r="F337" s="343" t="s">
        <v>314</v>
      </c>
      <c r="G337" s="98">
        <v>43230</v>
      </c>
      <c r="H337" s="321" t="s">
        <v>1002</v>
      </c>
      <c r="I337" s="321" t="s">
        <v>963</v>
      </c>
    </row>
    <row r="338" spans="1:12" s="335" customFormat="1" ht="28.5" x14ac:dyDescent="0.25">
      <c r="A338" s="522"/>
      <c r="B338" s="524"/>
      <c r="C338" s="506" t="s">
        <v>1146</v>
      </c>
      <c r="D338" s="506" t="s">
        <v>1147</v>
      </c>
      <c r="E338" s="344">
        <f>E337+1</f>
        <v>4</v>
      </c>
      <c r="F338" s="348" t="s">
        <v>140</v>
      </c>
      <c r="G338" s="98">
        <v>43230</v>
      </c>
      <c r="H338" s="321" t="s">
        <v>1002</v>
      </c>
      <c r="I338" s="321" t="s">
        <v>963</v>
      </c>
      <c r="J338" s="334"/>
      <c r="K338" s="240"/>
      <c r="L338" s="334"/>
    </row>
    <row r="339" spans="1:12" s="335" customFormat="1" x14ac:dyDescent="0.25">
      <c r="A339" s="522"/>
      <c r="B339" s="524"/>
      <c r="C339" s="507"/>
      <c r="D339" s="507"/>
      <c r="E339" s="347">
        <f>E338+1</f>
        <v>5</v>
      </c>
      <c r="F339" s="125" t="s">
        <v>1148</v>
      </c>
      <c r="G339" s="98">
        <v>43230</v>
      </c>
      <c r="H339" s="321" t="s">
        <v>1002</v>
      </c>
      <c r="I339" s="321" t="s">
        <v>963</v>
      </c>
      <c r="J339" s="334"/>
      <c r="K339" s="240"/>
      <c r="L339" s="334"/>
    </row>
    <row r="340" spans="1:12" s="335" customFormat="1" x14ac:dyDescent="0.25">
      <c r="A340" s="522"/>
      <c r="B340" s="524"/>
      <c r="C340" s="507"/>
      <c r="D340" s="508"/>
      <c r="E340" s="347">
        <f>E339+1</f>
        <v>6</v>
      </c>
      <c r="F340" s="125" t="s">
        <v>1149</v>
      </c>
      <c r="G340" s="98">
        <v>43230</v>
      </c>
      <c r="H340" s="321" t="s">
        <v>1002</v>
      </c>
      <c r="I340" s="321" t="s">
        <v>963</v>
      </c>
      <c r="J340" s="334"/>
      <c r="K340" s="240"/>
      <c r="L340" s="334"/>
    </row>
    <row r="341" spans="1:12" s="335" customFormat="1" x14ac:dyDescent="0.25">
      <c r="A341" s="522"/>
      <c r="B341" s="524"/>
      <c r="C341" s="511" t="s">
        <v>1150</v>
      </c>
      <c r="D341" s="339" t="s">
        <v>105</v>
      </c>
      <c r="E341" s="344">
        <f t="shared" ref="E341:E352" si="19">E340+1</f>
        <v>7</v>
      </c>
      <c r="F341" s="343" t="s">
        <v>1095</v>
      </c>
      <c r="G341" s="98">
        <v>43230</v>
      </c>
      <c r="H341" s="321" t="s">
        <v>1002</v>
      </c>
      <c r="I341" s="321" t="s">
        <v>963</v>
      </c>
      <c r="J341" s="334"/>
      <c r="K341" s="240"/>
      <c r="L341" s="334"/>
    </row>
    <row r="342" spans="1:12" s="328" customFormat="1" x14ac:dyDescent="0.25">
      <c r="A342" s="522"/>
      <c r="B342" s="524"/>
      <c r="C342" s="512"/>
      <c r="D342" s="339" t="s">
        <v>106</v>
      </c>
      <c r="E342" s="344">
        <f t="shared" si="19"/>
        <v>8</v>
      </c>
      <c r="F342" s="343" t="s">
        <v>1096</v>
      </c>
      <c r="G342" s="98">
        <v>43230</v>
      </c>
      <c r="H342" s="321" t="s">
        <v>1002</v>
      </c>
      <c r="I342" s="321" t="s">
        <v>963</v>
      </c>
      <c r="J342" s="327"/>
      <c r="K342" s="56"/>
      <c r="L342" s="327"/>
    </row>
    <row r="343" spans="1:12" s="328" customFormat="1" x14ac:dyDescent="0.25">
      <c r="A343" s="522"/>
      <c r="B343" s="524"/>
      <c r="C343" s="512"/>
      <c r="D343" s="339" t="s">
        <v>148</v>
      </c>
      <c r="E343" s="344">
        <f t="shared" si="19"/>
        <v>9</v>
      </c>
      <c r="F343" s="343" t="s">
        <v>344</v>
      </c>
      <c r="G343" s="98">
        <v>43230</v>
      </c>
      <c r="H343" s="321" t="s">
        <v>1002</v>
      </c>
      <c r="I343" s="321" t="s">
        <v>963</v>
      </c>
      <c r="J343" s="327"/>
      <c r="K343" s="56"/>
      <c r="L343" s="327"/>
    </row>
    <row r="344" spans="1:12" s="328" customFormat="1" x14ac:dyDescent="0.25">
      <c r="A344" s="522"/>
      <c r="B344" s="524"/>
      <c r="C344" s="512"/>
      <c r="D344" s="339" t="s">
        <v>149</v>
      </c>
      <c r="E344" s="344">
        <f t="shared" si="19"/>
        <v>10</v>
      </c>
      <c r="F344" s="343" t="s">
        <v>35</v>
      </c>
      <c r="G344" s="98">
        <v>43230</v>
      </c>
      <c r="H344" s="321" t="s">
        <v>1002</v>
      </c>
      <c r="I344" s="321" t="s">
        <v>963</v>
      </c>
      <c r="J344" s="327"/>
      <c r="K344" s="56"/>
      <c r="L344" s="327"/>
    </row>
    <row r="345" spans="1:12" s="328" customFormat="1" x14ac:dyDescent="0.25">
      <c r="A345" s="522"/>
      <c r="B345" s="524"/>
      <c r="C345" s="512"/>
      <c r="D345" s="343" t="s">
        <v>1088</v>
      </c>
      <c r="E345" s="344">
        <f t="shared" si="19"/>
        <v>11</v>
      </c>
      <c r="F345" s="343" t="s">
        <v>35</v>
      </c>
      <c r="G345" s="98">
        <v>43230</v>
      </c>
      <c r="H345" s="321" t="s">
        <v>1002</v>
      </c>
      <c r="I345" s="321" t="s">
        <v>963</v>
      </c>
      <c r="J345" s="327"/>
      <c r="K345" s="56"/>
      <c r="L345" s="327"/>
    </row>
    <row r="346" spans="1:12" s="335" customFormat="1" x14ac:dyDescent="0.25">
      <c r="A346" s="522"/>
      <c r="B346" s="524"/>
      <c r="C346" s="512"/>
      <c r="D346" s="345" t="s">
        <v>127</v>
      </c>
      <c r="E346" s="344">
        <f t="shared" si="19"/>
        <v>12</v>
      </c>
      <c r="F346" s="125" t="s">
        <v>1122</v>
      </c>
      <c r="G346" s="98">
        <v>43230</v>
      </c>
      <c r="H346" s="321" t="s">
        <v>1002</v>
      </c>
      <c r="I346" s="321" t="s">
        <v>963</v>
      </c>
      <c r="J346" s="334"/>
      <c r="K346" s="240"/>
      <c r="L346" s="334"/>
    </row>
    <row r="347" spans="1:12" s="335" customFormat="1" x14ac:dyDescent="0.25">
      <c r="A347" s="522"/>
      <c r="B347" s="524"/>
      <c r="C347" s="512"/>
      <c r="D347" s="125" t="s">
        <v>1009</v>
      </c>
      <c r="E347" s="347">
        <f t="shared" si="19"/>
        <v>13</v>
      </c>
      <c r="F347" s="125" t="s">
        <v>501</v>
      </c>
      <c r="G347" s="98">
        <v>43230</v>
      </c>
      <c r="H347" s="321" t="s">
        <v>1002</v>
      </c>
      <c r="I347" s="321" t="s">
        <v>963</v>
      </c>
      <c r="J347" s="334"/>
      <c r="K347" s="240"/>
      <c r="L347" s="334"/>
    </row>
    <row r="348" spans="1:12" s="335" customFormat="1" x14ac:dyDescent="0.25">
      <c r="A348" s="522"/>
      <c r="B348" s="524"/>
      <c r="C348" s="512"/>
      <c r="D348" s="125" t="s">
        <v>345</v>
      </c>
      <c r="E348" s="347">
        <f t="shared" si="19"/>
        <v>14</v>
      </c>
      <c r="F348" s="125" t="s">
        <v>501</v>
      </c>
      <c r="G348" s="98">
        <v>43230</v>
      </c>
      <c r="H348" s="321" t="s">
        <v>1002</v>
      </c>
      <c r="I348" s="321" t="s">
        <v>963</v>
      </c>
      <c r="J348" s="334"/>
      <c r="K348" s="240"/>
      <c r="L348" s="334"/>
    </row>
    <row r="349" spans="1:12" s="335" customFormat="1" x14ac:dyDescent="0.25">
      <c r="A349" s="522"/>
      <c r="B349" s="524"/>
      <c r="C349" s="512"/>
      <c r="D349" s="356" t="s">
        <v>780</v>
      </c>
      <c r="E349" s="347">
        <f t="shared" si="19"/>
        <v>15</v>
      </c>
      <c r="F349" s="125" t="s">
        <v>501</v>
      </c>
      <c r="G349" s="98">
        <v>43230</v>
      </c>
      <c r="H349" s="321" t="s">
        <v>1002</v>
      </c>
      <c r="I349" s="321" t="s">
        <v>963</v>
      </c>
      <c r="J349" s="334"/>
      <c r="K349" s="240"/>
      <c r="L349" s="334"/>
    </row>
    <row r="350" spans="1:12" s="335" customFormat="1" x14ac:dyDescent="0.25">
      <c r="A350" s="522"/>
      <c r="B350" s="524"/>
      <c r="C350" s="512"/>
      <c r="D350" s="356" t="s">
        <v>101</v>
      </c>
      <c r="E350" s="347">
        <f t="shared" si="19"/>
        <v>16</v>
      </c>
      <c r="F350" s="125" t="s">
        <v>501</v>
      </c>
      <c r="G350" s="98">
        <v>43230</v>
      </c>
      <c r="H350" s="321" t="s">
        <v>1002</v>
      </c>
      <c r="I350" s="321" t="s">
        <v>963</v>
      </c>
      <c r="J350" s="334"/>
      <c r="K350" s="240"/>
      <c r="L350" s="334"/>
    </row>
    <row r="351" spans="1:12" s="335" customFormat="1" x14ac:dyDescent="0.25">
      <c r="A351" s="522"/>
      <c r="B351" s="524"/>
      <c r="C351" s="512"/>
      <c r="D351" s="349" t="s">
        <v>1097</v>
      </c>
      <c r="E351" s="347">
        <f t="shared" si="19"/>
        <v>17</v>
      </c>
      <c r="F351" s="125" t="s">
        <v>151</v>
      </c>
      <c r="G351" s="98">
        <v>43230</v>
      </c>
      <c r="H351" s="321" t="s">
        <v>1002</v>
      </c>
      <c r="I351" s="321" t="s">
        <v>963</v>
      </c>
      <c r="J351" s="334"/>
      <c r="K351" s="240"/>
      <c r="L351" s="334"/>
    </row>
    <row r="352" spans="1:12" s="335" customFormat="1" x14ac:dyDescent="0.25">
      <c r="A352" s="522"/>
      <c r="B352" s="524"/>
      <c r="C352" s="512"/>
      <c r="D352" s="349" t="s">
        <v>139</v>
      </c>
      <c r="E352" s="347">
        <f t="shared" si="19"/>
        <v>18</v>
      </c>
      <c r="F352" s="125" t="s">
        <v>159</v>
      </c>
      <c r="G352" s="98">
        <v>43230</v>
      </c>
      <c r="H352" s="321" t="s">
        <v>1002</v>
      </c>
      <c r="I352" s="321" t="s">
        <v>963</v>
      </c>
      <c r="J352" s="334"/>
      <c r="K352" s="240"/>
      <c r="L352" s="334"/>
    </row>
    <row r="353" spans="1:13" s="359" customFormat="1" x14ac:dyDescent="0.25">
      <c r="A353" s="521">
        <v>3</v>
      </c>
      <c r="B353" s="523" t="s">
        <v>274</v>
      </c>
      <c r="C353" s="527" t="s">
        <v>1151</v>
      </c>
      <c r="D353" s="258"/>
      <c r="E353" s="347">
        <v>1</v>
      </c>
      <c r="F353" s="125" t="s">
        <v>1152</v>
      </c>
      <c r="G353" s="98">
        <v>43230</v>
      </c>
      <c r="H353" s="321" t="s">
        <v>1002</v>
      </c>
      <c r="I353" s="321" t="s">
        <v>963</v>
      </c>
      <c r="J353" s="357"/>
      <c r="K353" s="358"/>
      <c r="L353" s="357"/>
    </row>
    <row r="354" spans="1:13" s="359" customFormat="1" x14ac:dyDescent="0.25">
      <c r="A354" s="522"/>
      <c r="B354" s="524"/>
      <c r="C354" s="528"/>
      <c r="D354" s="258" t="s">
        <v>1117</v>
      </c>
      <c r="E354" s="347">
        <f>E353+1</f>
        <v>2</v>
      </c>
      <c r="F354" s="125" t="s">
        <v>1136</v>
      </c>
      <c r="G354" s="98">
        <v>43230</v>
      </c>
      <c r="H354" s="321" t="s">
        <v>1002</v>
      </c>
      <c r="I354" s="321" t="s">
        <v>963</v>
      </c>
      <c r="J354" s="334"/>
      <c r="K354" s="240"/>
      <c r="L354" s="334"/>
      <c r="M354" s="348" t="s">
        <v>1119</v>
      </c>
    </row>
    <row r="355" spans="1:13" s="153" customFormat="1" ht="28.5" x14ac:dyDescent="0.25">
      <c r="A355" s="522"/>
      <c r="B355" s="524"/>
      <c r="C355" s="151" t="s">
        <v>1011</v>
      </c>
      <c r="D355" s="96"/>
      <c r="E355" s="97"/>
      <c r="F355" s="151"/>
      <c r="G355" s="288"/>
      <c r="H355" s="289"/>
      <c r="I355" s="58"/>
      <c r="J355" s="58"/>
      <c r="K355" s="290"/>
      <c r="L355" s="58"/>
    </row>
    <row r="356" spans="1:13" s="153" customFormat="1" x14ac:dyDescent="0.25">
      <c r="A356" s="522"/>
      <c r="B356" s="524"/>
      <c r="C356" s="363" t="s">
        <v>1230</v>
      </c>
      <c r="D356" s="96"/>
      <c r="E356" s="97"/>
      <c r="F356" s="151"/>
      <c r="G356" s="288"/>
      <c r="H356" s="289"/>
      <c r="I356" s="58"/>
      <c r="J356" s="58"/>
      <c r="K356" s="290"/>
      <c r="L356" s="58"/>
    </row>
    <row r="357" spans="1:13" s="286" customFormat="1" ht="33.75" customHeight="1" x14ac:dyDescent="0.25">
      <c r="A357" s="522"/>
      <c r="B357" s="524"/>
      <c r="C357" s="527" t="s">
        <v>1231</v>
      </c>
      <c r="D357" s="272" t="s">
        <v>100</v>
      </c>
      <c r="E357" s="347">
        <f>E354+1</f>
        <v>3</v>
      </c>
      <c r="F357" s="271" t="s">
        <v>809</v>
      </c>
      <c r="G357" s="98">
        <v>43230</v>
      </c>
      <c r="H357" s="321" t="s">
        <v>1002</v>
      </c>
      <c r="I357" s="321" t="s">
        <v>963</v>
      </c>
      <c r="J357" s="293"/>
      <c r="K357" s="294"/>
      <c r="L357" s="295"/>
      <c r="M357" s="296"/>
    </row>
    <row r="358" spans="1:13" s="286" customFormat="1" x14ac:dyDescent="0.25">
      <c r="A358" s="522"/>
      <c r="B358" s="524"/>
      <c r="C358" s="529"/>
      <c r="D358" s="272" t="s">
        <v>1009</v>
      </c>
      <c r="E358" s="270">
        <f t="shared" ref="E358:E366" si="20">E357+1</f>
        <v>4</v>
      </c>
      <c r="F358" s="271" t="s">
        <v>344</v>
      </c>
      <c r="G358" s="98">
        <v>43230</v>
      </c>
      <c r="H358" s="321" t="s">
        <v>1002</v>
      </c>
      <c r="I358" s="321" t="s">
        <v>963</v>
      </c>
      <c r="J358" s="293"/>
      <c r="K358" s="294"/>
      <c r="L358" s="295"/>
      <c r="M358" s="296"/>
    </row>
    <row r="359" spans="1:13" s="286" customFormat="1" x14ac:dyDescent="0.25">
      <c r="A359" s="522"/>
      <c r="B359" s="524"/>
      <c r="C359" s="529"/>
      <c r="D359" s="272" t="s">
        <v>1153</v>
      </c>
      <c r="E359" s="270">
        <f t="shared" si="20"/>
        <v>5</v>
      </c>
      <c r="F359" s="271" t="s">
        <v>344</v>
      </c>
      <c r="G359" s="98">
        <v>43230</v>
      </c>
      <c r="H359" s="321" t="s">
        <v>1002</v>
      </c>
      <c r="I359" s="321" t="s">
        <v>963</v>
      </c>
      <c r="J359" s="293"/>
      <c r="K359" s="294"/>
      <c r="L359" s="295"/>
      <c r="M359" s="296"/>
    </row>
    <row r="360" spans="1:13" s="286" customFormat="1" x14ac:dyDescent="0.25">
      <c r="A360" s="522"/>
      <c r="B360" s="524"/>
      <c r="C360" s="529"/>
      <c r="D360" s="272" t="s">
        <v>780</v>
      </c>
      <c r="E360" s="270">
        <f>E359+1</f>
        <v>6</v>
      </c>
      <c r="F360" s="271" t="s">
        <v>344</v>
      </c>
      <c r="G360" s="98">
        <v>43230</v>
      </c>
      <c r="H360" s="321" t="s">
        <v>1002</v>
      </c>
      <c r="I360" s="321" t="s">
        <v>963</v>
      </c>
      <c r="J360" s="293"/>
      <c r="K360" s="297"/>
      <c r="L360" s="298"/>
      <c r="M360" s="296"/>
    </row>
    <row r="361" spans="1:13" s="286" customFormat="1" x14ac:dyDescent="0.25">
      <c r="A361" s="522"/>
      <c r="B361" s="524"/>
      <c r="C361" s="529"/>
      <c r="D361" s="272" t="s">
        <v>101</v>
      </c>
      <c r="E361" s="270">
        <f t="shared" si="20"/>
        <v>7</v>
      </c>
      <c r="F361" s="271" t="s">
        <v>344</v>
      </c>
      <c r="G361" s="98">
        <v>43230</v>
      </c>
      <c r="H361" s="321" t="s">
        <v>1002</v>
      </c>
      <c r="I361" s="321" t="s">
        <v>963</v>
      </c>
      <c r="J361" s="293"/>
      <c r="K361" s="294"/>
      <c r="L361" s="295"/>
      <c r="M361" s="296"/>
    </row>
    <row r="362" spans="1:13" s="286" customFormat="1" ht="28.5" customHeight="1" x14ac:dyDescent="0.25">
      <c r="A362" s="522"/>
      <c r="B362" s="524"/>
      <c r="C362" s="527" t="s">
        <v>1232</v>
      </c>
      <c r="D362" s="272" t="s">
        <v>100</v>
      </c>
      <c r="E362" s="270">
        <f t="shared" si="20"/>
        <v>8</v>
      </c>
      <c r="F362" s="271" t="s">
        <v>810</v>
      </c>
      <c r="G362" s="98">
        <v>43230</v>
      </c>
      <c r="H362" s="321" t="s">
        <v>1002</v>
      </c>
      <c r="I362" s="321" t="s">
        <v>963</v>
      </c>
      <c r="J362" s="293"/>
      <c r="K362" s="297"/>
      <c r="L362" s="298"/>
      <c r="M362" s="296"/>
    </row>
    <row r="363" spans="1:13" s="286" customFormat="1" x14ac:dyDescent="0.25">
      <c r="A363" s="522"/>
      <c r="B363" s="524"/>
      <c r="C363" s="529"/>
      <c r="D363" s="272" t="s">
        <v>1009</v>
      </c>
      <c r="E363" s="270">
        <f t="shared" si="20"/>
        <v>9</v>
      </c>
      <c r="F363" s="271" t="s">
        <v>1233</v>
      </c>
      <c r="G363" s="98">
        <v>43230</v>
      </c>
      <c r="H363" s="321" t="s">
        <v>1002</v>
      </c>
      <c r="I363" s="321" t="s">
        <v>963</v>
      </c>
      <c r="J363" s="293"/>
      <c r="K363" s="297"/>
      <c r="L363" s="298"/>
      <c r="M363" s="296"/>
    </row>
    <row r="364" spans="1:13" s="286" customFormat="1" x14ac:dyDescent="0.25">
      <c r="A364" s="522"/>
      <c r="B364" s="524"/>
      <c r="C364" s="529"/>
      <c r="D364" s="272" t="s">
        <v>1153</v>
      </c>
      <c r="E364" s="270">
        <f t="shared" si="20"/>
        <v>10</v>
      </c>
      <c r="F364" s="271" t="s">
        <v>344</v>
      </c>
      <c r="G364" s="98">
        <v>43230</v>
      </c>
      <c r="H364" s="321" t="s">
        <v>1002</v>
      </c>
      <c r="I364" s="321" t="s">
        <v>963</v>
      </c>
      <c r="J364" s="293"/>
      <c r="K364" s="297"/>
      <c r="L364" s="298"/>
      <c r="M364" s="296"/>
    </row>
    <row r="365" spans="1:13" s="286" customFormat="1" x14ac:dyDescent="0.25">
      <c r="A365" s="522"/>
      <c r="B365" s="524"/>
      <c r="C365" s="529"/>
      <c r="D365" s="272" t="s">
        <v>780</v>
      </c>
      <c r="E365" s="270">
        <f>E364+1</f>
        <v>11</v>
      </c>
      <c r="F365" s="271" t="s">
        <v>1234</v>
      </c>
      <c r="G365" s="98">
        <v>43230</v>
      </c>
      <c r="H365" s="321" t="s">
        <v>1002</v>
      </c>
      <c r="I365" s="321" t="s">
        <v>963</v>
      </c>
      <c r="J365" s="293"/>
      <c r="K365" s="297"/>
      <c r="L365" s="298"/>
      <c r="M365" s="296"/>
    </row>
    <row r="366" spans="1:13" s="286" customFormat="1" x14ac:dyDescent="0.25">
      <c r="A366" s="522"/>
      <c r="B366" s="524"/>
      <c r="C366" s="529"/>
      <c r="D366" s="272" t="s">
        <v>101</v>
      </c>
      <c r="E366" s="270">
        <f t="shared" si="20"/>
        <v>12</v>
      </c>
      <c r="F366" s="271" t="s">
        <v>1234</v>
      </c>
      <c r="G366" s="98">
        <v>43230</v>
      </c>
      <c r="H366" s="321" t="s">
        <v>1002</v>
      </c>
      <c r="I366" s="321" t="s">
        <v>963</v>
      </c>
      <c r="J366" s="293"/>
      <c r="K366" s="297"/>
      <c r="L366" s="298"/>
      <c r="M366" s="296"/>
    </row>
    <row r="367" spans="1:13" s="153" customFormat="1" x14ac:dyDescent="0.25">
      <c r="A367" s="522"/>
      <c r="B367" s="524"/>
      <c r="C367" s="151" t="s">
        <v>1235</v>
      </c>
      <c r="D367" s="96"/>
      <c r="E367" s="97"/>
      <c r="F367" s="151"/>
      <c r="G367" s="288"/>
      <c r="H367" s="289"/>
      <c r="I367" s="58"/>
      <c r="J367" s="58"/>
      <c r="K367" s="290"/>
      <c r="L367" s="58"/>
    </row>
    <row r="368" spans="1:13" s="286" customFormat="1" x14ac:dyDescent="0.25">
      <c r="A368" s="522"/>
      <c r="B368" s="524"/>
      <c r="C368" s="530"/>
      <c r="D368" s="272" t="s">
        <v>100</v>
      </c>
      <c r="E368" s="270">
        <f>E366+1</f>
        <v>13</v>
      </c>
      <c r="F368" s="271" t="s">
        <v>810</v>
      </c>
      <c r="G368" s="98">
        <v>43230</v>
      </c>
      <c r="H368" s="321" t="s">
        <v>1002</v>
      </c>
      <c r="I368" s="321" t="s">
        <v>963</v>
      </c>
      <c r="J368" s="293"/>
      <c r="K368" s="294"/>
      <c r="L368" s="295"/>
      <c r="M368" s="296"/>
    </row>
    <row r="369" spans="1:13" s="286" customFormat="1" x14ac:dyDescent="0.25">
      <c r="A369" s="522"/>
      <c r="B369" s="524"/>
      <c r="C369" s="531"/>
      <c r="D369" s="272" t="s">
        <v>1009</v>
      </c>
      <c r="E369" s="270">
        <f>E368+1</f>
        <v>14</v>
      </c>
      <c r="F369" s="271" t="s">
        <v>1234</v>
      </c>
      <c r="G369" s="98">
        <v>43230</v>
      </c>
      <c r="H369" s="321" t="s">
        <v>1002</v>
      </c>
      <c r="I369" s="321" t="s">
        <v>963</v>
      </c>
      <c r="J369" s="293"/>
      <c r="K369" s="297"/>
      <c r="L369" s="298"/>
      <c r="M369" s="296"/>
    </row>
    <row r="370" spans="1:13" s="286" customFormat="1" x14ac:dyDescent="0.25">
      <c r="A370" s="522"/>
      <c r="B370" s="524"/>
      <c r="C370" s="531"/>
      <c r="D370" s="272" t="s">
        <v>1153</v>
      </c>
      <c r="E370" s="270">
        <f>E369+1</f>
        <v>15</v>
      </c>
      <c r="F370" s="271" t="s">
        <v>1154</v>
      </c>
      <c r="G370" s="98">
        <v>43230</v>
      </c>
      <c r="H370" s="321" t="s">
        <v>1002</v>
      </c>
      <c r="I370" s="321" t="s">
        <v>963</v>
      </c>
      <c r="J370" s="293"/>
      <c r="K370" s="294"/>
      <c r="L370" s="295"/>
      <c r="M370" s="296"/>
    </row>
    <row r="371" spans="1:13" s="286" customFormat="1" x14ac:dyDescent="0.25">
      <c r="A371" s="522"/>
      <c r="B371" s="524"/>
      <c r="C371" s="531"/>
      <c r="D371" s="272" t="s">
        <v>780</v>
      </c>
      <c r="E371" s="270">
        <f>E370+1</f>
        <v>16</v>
      </c>
      <c r="F371" s="271" t="s">
        <v>1234</v>
      </c>
      <c r="G371" s="98">
        <v>43230</v>
      </c>
      <c r="H371" s="321" t="s">
        <v>1002</v>
      </c>
      <c r="I371" s="321" t="s">
        <v>963</v>
      </c>
      <c r="J371" s="293"/>
      <c r="K371" s="294"/>
      <c r="L371" s="295"/>
      <c r="M371" s="296"/>
    </row>
    <row r="372" spans="1:13" s="286" customFormat="1" x14ac:dyDescent="0.25">
      <c r="A372" s="522"/>
      <c r="B372" s="524"/>
      <c r="C372" s="532"/>
      <c r="D372" s="272" t="s">
        <v>101</v>
      </c>
      <c r="E372" s="270">
        <f>E371+1</f>
        <v>17</v>
      </c>
      <c r="F372" s="271" t="s">
        <v>1234</v>
      </c>
      <c r="G372" s="98">
        <v>43230</v>
      </c>
      <c r="H372" s="321" t="s">
        <v>1002</v>
      </c>
      <c r="I372" s="321" t="s">
        <v>963</v>
      </c>
      <c r="J372" s="293"/>
      <c r="K372" s="294"/>
      <c r="L372" s="295"/>
      <c r="M372" s="296"/>
    </row>
    <row r="373" spans="1:13" s="153" customFormat="1" ht="28.5" x14ac:dyDescent="0.25">
      <c r="A373" s="522"/>
      <c r="B373" s="524"/>
      <c r="C373" s="151" t="s">
        <v>1012</v>
      </c>
      <c r="D373" s="96"/>
      <c r="E373" s="97"/>
      <c r="F373" s="151"/>
      <c r="G373" s="288"/>
      <c r="H373" s="289"/>
      <c r="I373" s="58"/>
      <c r="J373" s="58"/>
      <c r="K373" s="290"/>
      <c r="L373" s="58"/>
    </row>
    <row r="374" spans="1:13" s="153" customFormat="1" x14ac:dyDescent="0.25">
      <c r="A374" s="522"/>
      <c r="B374" s="524"/>
      <c r="C374" s="151" t="s">
        <v>1236</v>
      </c>
      <c r="D374" s="96"/>
      <c r="E374" s="97"/>
      <c r="F374" s="151"/>
      <c r="G374" s="288"/>
      <c r="H374" s="289"/>
      <c r="I374" s="58"/>
      <c r="J374" s="58"/>
      <c r="K374" s="290"/>
      <c r="L374" s="58"/>
    </row>
    <row r="375" spans="1:13" s="286" customFormat="1" x14ac:dyDescent="0.25">
      <c r="A375" s="522"/>
      <c r="B375" s="524"/>
      <c r="C375" s="530"/>
      <c r="D375" s="272" t="s">
        <v>100</v>
      </c>
      <c r="E375" s="270">
        <f>E372+1</f>
        <v>18</v>
      </c>
      <c r="F375" s="271" t="s">
        <v>810</v>
      </c>
      <c r="G375" s="98">
        <v>43230</v>
      </c>
      <c r="H375" s="321" t="s">
        <v>1002</v>
      </c>
      <c r="I375" s="321" t="s">
        <v>963</v>
      </c>
      <c r="J375" s="293"/>
      <c r="K375" s="294"/>
      <c r="L375" s="295"/>
      <c r="M375" s="296"/>
    </row>
    <row r="376" spans="1:13" s="286" customFormat="1" x14ac:dyDescent="0.25">
      <c r="A376" s="522"/>
      <c r="B376" s="524"/>
      <c r="C376" s="531"/>
      <c r="D376" s="272" t="s">
        <v>1009</v>
      </c>
      <c r="E376" s="270">
        <f t="shared" ref="E376:E384" si="21">E375+1</f>
        <v>19</v>
      </c>
      <c r="F376" s="271" t="s">
        <v>344</v>
      </c>
      <c r="G376" s="98">
        <v>43230</v>
      </c>
      <c r="H376" s="321" t="s">
        <v>1002</v>
      </c>
      <c r="I376" s="321" t="s">
        <v>963</v>
      </c>
      <c r="J376" s="293"/>
      <c r="K376" s="297"/>
      <c r="L376" s="298"/>
      <c r="M376" s="296"/>
    </row>
    <row r="377" spans="1:13" s="286" customFormat="1" x14ac:dyDescent="0.25">
      <c r="A377" s="522"/>
      <c r="B377" s="524"/>
      <c r="C377" s="531"/>
      <c r="D377" s="272" t="s">
        <v>1153</v>
      </c>
      <c r="E377" s="270">
        <f t="shared" si="21"/>
        <v>20</v>
      </c>
      <c r="F377" s="271" t="s">
        <v>344</v>
      </c>
      <c r="G377" s="98">
        <v>43230</v>
      </c>
      <c r="H377" s="321" t="s">
        <v>1002</v>
      </c>
      <c r="I377" s="321" t="s">
        <v>963</v>
      </c>
      <c r="J377" s="293"/>
      <c r="K377" s="294"/>
      <c r="L377" s="295"/>
      <c r="M377" s="296"/>
    </row>
    <row r="378" spans="1:13" s="286" customFormat="1" x14ac:dyDescent="0.25">
      <c r="A378" s="522"/>
      <c r="B378" s="524"/>
      <c r="C378" s="531"/>
      <c r="D378" s="272" t="s">
        <v>780</v>
      </c>
      <c r="E378" s="270">
        <f t="shared" si="21"/>
        <v>21</v>
      </c>
      <c r="F378" s="271" t="s">
        <v>798</v>
      </c>
      <c r="G378" s="98">
        <v>43230</v>
      </c>
      <c r="H378" s="321" t="s">
        <v>1002</v>
      </c>
      <c r="I378" s="321" t="s">
        <v>963</v>
      </c>
      <c r="J378" s="293"/>
      <c r="K378" s="294"/>
      <c r="L378" s="295"/>
      <c r="M378" s="296"/>
    </row>
    <row r="379" spans="1:13" s="286" customFormat="1" x14ac:dyDescent="0.25">
      <c r="A379" s="522"/>
      <c r="B379" s="524"/>
      <c r="C379" s="531"/>
      <c r="D379" s="272" t="s">
        <v>101</v>
      </c>
      <c r="E379" s="270">
        <f t="shared" si="21"/>
        <v>22</v>
      </c>
      <c r="F379" s="271" t="s">
        <v>798</v>
      </c>
      <c r="G379" s="98">
        <v>43230</v>
      </c>
      <c r="H379" s="321" t="s">
        <v>1002</v>
      </c>
      <c r="I379" s="321" t="s">
        <v>963</v>
      </c>
      <c r="J379" s="293"/>
      <c r="K379" s="294"/>
      <c r="L379" s="295"/>
      <c r="M379" s="296"/>
    </row>
    <row r="380" spans="1:13" s="153" customFormat="1" x14ac:dyDescent="0.25">
      <c r="A380" s="522"/>
      <c r="B380" s="524"/>
      <c r="C380" s="151" t="s">
        <v>1235</v>
      </c>
      <c r="D380" s="96"/>
      <c r="E380" s="97"/>
      <c r="F380" s="151"/>
      <c r="G380" s="288"/>
      <c r="H380" s="289"/>
      <c r="I380" s="58"/>
      <c r="J380" s="58"/>
      <c r="K380" s="290"/>
      <c r="L380" s="58"/>
    </row>
    <row r="381" spans="1:13" s="286" customFormat="1" x14ac:dyDescent="0.25">
      <c r="A381" s="522"/>
      <c r="B381" s="524"/>
      <c r="C381" s="530"/>
      <c r="D381" s="272" t="s">
        <v>100</v>
      </c>
      <c r="E381" s="270">
        <f>E379+1</f>
        <v>23</v>
      </c>
      <c r="F381" s="271" t="s">
        <v>810</v>
      </c>
      <c r="G381" s="98">
        <v>43230</v>
      </c>
      <c r="H381" s="321" t="s">
        <v>1002</v>
      </c>
      <c r="I381" s="321" t="s">
        <v>963</v>
      </c>
      <c r="J381" s="293"/>
      <c r="K381" s="294"/>
      <c r="L381" s="295"/>
      <c r="M381" s="296"/>
    </row>
    <row r="382" spans="1:13" s="286" customFormat="1" x14ac:dyDescent="0.25">
      <c r="A382" s="522"/>
      <c r="B382" s="524"/>
      <c r="C382" s="531"/>
      <c r="D382" s="272" t="s">
        <v>1009</v>
      </c>
      <c r="E382" s="270">
        <f t="shared" si="21"/>
        <v>24</v>
      </c>
      <c r="F382" s="271" t="s">
        <v>501</v>
      </c>
      <c r="G382" s="98">
        <v>43230</v>
      </c>
      <c r="H382" s="321" t="s">
        <v>1002</v>
      </c>
      <c r="I382" s="321" t="s">
        <v>963</v>
      </c>
      <c r="J382" s="293"/>
      <c r="K382" s="297"/>
      <c r="L382" s="298"/>
      <c r="M382" s="296"/>
    </row>
    <row r="383" spans="1:13" s="286" customFormat="1" x14ac:dyDescent="0.25">
      <c r="A383" s="522"/>
      <c r="B383" s="524"/>
      <c r="C383" s="531"/>
      <c r="D383" s="272" t="s">
        <v>1153</v>
      </c>
      <c r="E383" s="270">
        <f t="shared" si="21"/>
        <v>25</v>
      </c>
      <c r="F383" s="271" t="s">
        <v>1154</v>
      </c>
      <c r="G383" s="98">
        <v>43230</v>
      </c>
      <c r="H383" s="321" t="s">
        <v>1002</v>
      </c>
      <c r="I383" s="321" t="s">
        <v>963</v>
      </c>
      <c r="J383" s="293"/>
      <c r="K383" s="294"/>
      <c r="L383" s="295"/>
      <c r="M383" s="296"/>
    </row>
    <row r="384" spans="1:13" s="286" customFormat="1" x14ac:dyDescent="0.25">
      <c r="A384" s="522"/>
      <c r="B384" s="524"/>
      <c r="C384" s="531"/>
      <c r="D384" s="272" t="s">
        <v>780</v>
      </c>
      <c r="E384" s="270">
        <f t="shared" si="21"/>
        <v>26</v>
      </c>
      <c r="F384" s="271" t="s">
        <v>798</v>
      </c>
      <c r="G384" s="98">
        <v>43230</v>
      </c>
      <c r="H384" s="321" t="s">
        <v>1002</v>
      </c>
      <c r="I384" s="321" t="s">
        <v>963</v>
      </c>
      <c r="J384" s="293"/>
      <c r="K384" s="294"/>
      <c r="L384" s="295"/>
      <c r="M384" s="296"/>
    </row>
    <row r="385" spans="1:13" s="286" customFormat="1" x14ac:dyDescent="0.25">
      <c r="A385" s="525"/>
      <c r="B385" s="526"/>
      <c r="C385" s="532"/>
      <c r="D385" s="272" t="s">
        <v>101</v>
      </c>
      <c r="E385" s="270">
        <f>E384+1</f>
        <v>27</v>
      </c>
      <c r="F385" s="271" t="s">
        <v>798</v>
      </c>
      <c r="G385" s="98">
        <v>43230</v>
      </c>
      <c r="H385" s="321" t="s">
        <v>1002</v>
      </c>
      <c r="I385" s="321" t="s">
        <v>963</v>
      </c>
      <c r="J385" s="293"/>
      <c r="K385" s="294"/>
      <c r="L385" s="295"/>
      <c r="M385" s="296"/>
    </row>
    <row r="386" spans="1:13" s="2" customFormat="1" x14ac:dyDescent="0.25">
      <c r="A386" s="63" t="s">
        <v>1155</v>
      </c>
      <c r="B386" s="64" t="s">
        <v>812</v>
      </c>
      <c r="C386" s="105"/>
      <c r="D386" s="107"/>
      <c r="E386" s="105"/>
      <c r="F386" s="105"/>
      <c r="G386" s="6"/>
      <c r="H386" s="6"/>
      <c r="I386" s="6"/>
      <c r="J386" s="6"/>
      <c r="K386" s="6"/>
      <c r="L386" s="6"/>
      <c r="M386" s="7"/>
    </row>
    <row r="387" spans="1:13" ht="32.25" customHeight="1" x14ac:dyDescent="0.25">
      <c r="A387" s="480">
        <v>1</v>
      </c>
      <c r="B387" s="483" t="s">
        <v>813</v>
      </c>
      <c r="C387" s="494" t="s">
        <v>814</v>
      </c>
      <c r="D387" s="343"/>
      <c r="E387" s="344">
        <v>1</v>
      </c>
      <c r="F387" s="343" t="s">
        <v>815</v>
      </c>
      <c r="G387" s="98">
        <v>43230</v>
      </c>
      <c r="H387" s="321" t="s">
        <v>1002</v>
      </c>
      <c r="I387" s="321" t="s">
        <v>963</v>
      </c>
    </row>
    <row r="388" spans="1:13" x14ac:dyDescent="0.25">
      <c r="A388" s="481"/>
      <c r="B388" s="484"/>
      <c r="C388" s="496"/>
      <c r="D388" s="124"/>
      <c r="E388" s="344">
        <f>E387+1</f>
        <v>2</v>
      </c>
      <c r="F388" s="343" t="s">
        <v>816</v>
      </c>
      <c r="G388" s="98">
        <v>43230</v>
      </c>
      <c r="H388" s="321" t="s">
        <v>1002</v>
      </c>
      <c r="I388" s="321" t="s">
        <v>963</v>
      </c>
    </row>
    <row r="389" spans="1:13" ht="28.5" x14ac:dyDescent="0.25">
      <c r="A389" s="481"/>
      <c r="B389" s="484"/>
      <c r="C389" s="496"/>
      <c r="D389" s="124"/>
      <c r="E389" s="344">
        <f>E388+1</f>
        <v>3</v>
      </c>
      <c r="F389" s="343" t="s">
        <v>1156</v>
      </c>
      <c r="G389" s="98">
        <v>43230</v>
      </c>
      <c r="H389" s="321" t="s">
        <v>1002</v>
      </c>
      <c r="I389" s="321" t="s">
        <v>963</v>
      </c>
    </row>
    <row r="390" spans="1:13" x14ac:dyDescent="0.25">
      <c r="A390" s="482"/>
      <c r="B390" s="485"/>
      <c r="C390" s="495"/>
      <c r="D390" s="124"/>
      <c r="E390" s="344">
        <f>E389+1</f>
        <v>4</v>
      </c>
      <c r="F390" s="343" t="s">
        <v>817</v>
      </c>
      <c r="G390" s="98">
        <v>43230</v>
      </c>
      <c r="H390" s="321" t="s">
        <v>1002</v>
      </c>
      <c r="I390" s="321" t="s">
        <v>963</v>
      </c>
    </row>
    <row r="391" spans="1:13" ht="14.25" customHeight="1" x14ac:dyDescent="0.25">
      <c r="A391" s="480">
        <v>2</v>
      </c>
      <c r="B391" s="518" t="s">
        <v>818</v>
      </c>
      <c r="C391" s="494" t="s">
        <v>819</v>
      </c>
      <c r="D391" s="124"/>
      <c r="E391" s="344">
        <v>1</v>
      </c>
      <c r="F391" s="343" t="s">
        <v>820</v>
      </c>
      <c r="G391" s="98">
        <v>43230</v>
      </c>
      <c r="H391" s="321" t="s">
        <v>1002</v>
      </c>
      <c r="I391" s="321" t="s">
        <v>963</v>
      </c>
    </row>
    <row r="392" spans="1:13" x14ac:dyDescent="0.25">
      <c r="A392" s="482"/>
      <c r="B392" s="518"/>
      <c r="C392" s="495"/>
      <c r="D392" s="124"/>
      <c r="E392" s="344">
        <v>2</v>
      </c>
      <c r="F392" s="343" t="s">
        <v>821</v>
      </c>
      <c r="G392" s="98">
        <v>43230</v>
      </c>
      <c r="H392" s="321" t="s">
        <v>1002</v>
      </c>
      <c r="I392" s="321" t="s">
        <v>963</v>
      </c>
      <c r="K392" s="299"/>
      <c r="L392" s="28"/>
    </row>
    <row r="393" spans="1:13" s="2" customFormat="1" x14ac:dyDescent="0.25">
      <c r="A393" s="5" t="s">
        <v>1157</v>
      </c>
      <c r="B393" s="64" t="s">
        <v>823</v>
      </c>
      <c r="C393" s="105"/>
      <c r="D393" s="107"/>
      <c r="E393" s="105"/>
      <c r="F393" s="105"/>
      <c r="G393" s="6"/>
      <c r="H393" s="6"/>
      <c r="I393" s="6"/>
      <c r="J393" s="6"/>
      <c r="K393" s="6"/>
      <c r="L393" s="6"/>
      <c r="M393" s="7"/>
    </row>
    <row r="394" spans="1:13" ht="33" customHeight="1" x14ac:dyDescent="0.25">
      <c r="A394" s="480">
        <v>1</v>
      </c>
      <c r="B394" s="483" t="s">
        <v>824</v>
      </c>
      <c r="C394" s="494" t="s">
        <v>825</v>
      </c>
      <c r="D394" s="343"/>
      <c r="E394" s="344">
        <v>1</v>
      </c>
      <c r="F394" s="343" t="s">
        <v>1158</v>
      </c>
      <c r="G394" s="98">
        <v>43230</v>
      </c>
      <c r="H394" s="321" t="s">
        <v>1002</v>
      </c>
      <c r="I394" s="321" t="s">
        <v>963</v>
      </c>
    </row>
    <row r="395" spans="1:13" x14ac:dyDescent="0.25">
      <c r="A395" s="481"/>
      <c r="B395" s="484"/>
      <c r="C395" s="496"/>
      <c r="D395" s="124"/>
      <c r="E395" s="344">
        <f t="shared" ref="E395:E401" si="22">E394+1</f>
        <v>2</v>
      </c>
      <c r="F395" s="343" t="s">
        <v>827</v>
      </c>
      <c r="G395" s="98">
        <v>43230</v>
      </c>
      <c r="H395" s="321" t="s">
        <v>1002</v>
      </c>
      <c r="I395" s="321" t="s">
        <v>963</v>
      </c>
    </row>
    <row r="396" spans="1:13" ht="28.5" x14ac:dyDescent="0.25">
      <c r="A396" s="481"/>
      <c r="B396" s="484"/>
      <c r="C396" s="496"/>
      <c r="D396" s="124"/>
      <c r="E396" s="344">
        <f t="shared" si="22"/>
        <v>3</v>
      </c>
      <c r="F396" s="343" t="s">
        <v>828</v>
      </c>
      <c r="G396" s="98">
        <v>43230</v>
      </c>
      <c r="H396" s="321" t="s">
        <v>1002</v>
      </c>
      <c r="I396" s="321" t="s">
        <v>963</v>
      </c>
    </row>
    <row r="397" spans="1:13" ht="28.5" x14ac:dyDescent="0.25">
      <c r="A397" s="481"/>
      <c r="B397" s="484"/>
      <c r="C397" s="496"/>
      <c r="D397" s="124"/>
      <c r="E397" s="344">
        <f t="shared" si="22"/>
        <v>4</v>
      </c>
      <c r="F397" s="343" t="s">
        <v>829</v>
      </c>
      <c r="G397" s="98">
        <v>43230</v>
      </c>
      <c r="H397" s="321" t="s">
        <v>1002</v>
      </c>
      <c r="I397" s="321" t="s">
        <v>963</v>
      </c>
    </row>
    <row r="398" spans="1:13" x14ac:dyDescent="0.25">
      <c r="A398" s="481"/>
      <c r="B398" s="484"/>
      <c r="C398" s="496"/>
      <c r="D398" s="124"/>
      <c r="E398" s="344">
        <f t="shared" si="22"/>
        <v>5</v>
      </c>
      <c r="F398" s="343" t="s">
        <v>817</v>
      </c>
      <c r="G398" s="98">
        <v>43230</v>
      </c>
      <c r="H398" s="321" t="s">
        <v>1002</v>
      </c>
      <c r="I398" s="321" t="s">
        <v>963</v>
      </c>
    </row>
    <row r="399" spans="1:13" x14ac:dyDescent="0.25">
      <c r="A399" s="481"/>
      <c r="B399" s="484"/>
      <c r="C399" s="496"/>
      <c r="D399" s="124"/>
      <c r="E399" s="344">
        <f t="shared" si="22"/>
        <v>6</v>
      </c>
      <c r="F399" s="343" t="s">
        <v>1159</v>
      </c>
      <c r="G399" s="98">
        <v>43230</v>
      </c>
      <c r="H399" s="321" t="s">
        <v>1002</v>
      </c>
      <c r="I399" s="321" t="s">
        <v>963</v>
      </c>
    </row>
    <row r="400" spans="1:13" ht="36.75" customHeight="1" x14ac:dyDescent="0.25">
      <c r="A400" s="481"/>
      <c r="B400" s="484"/>
      <c r="C400" s="494" t="s">
        <v>830</v>
      </c>
      <c r="D400" s="343"/>
      <c r="E400" s="344">
        <f t="shared" si="22"/>
        <v>7</v>
      </c>
      <c r="F400" s="343" t="s">
        <v>1160</v>
      </c>
      <c r="G400" s="98">
        <v>43230</v>
      </c>
      <c r="H400" s="321" t="s">
        <v>1002</v>
      </c>
      <c r="I400" s="321" t="s">
        <v>963</v>
      </c>
    </row>
    <row r="401" spans="1:13" ht="28.5" x14ac:dyDescent="0.25">
      <c r="A401" s="481"/>
      <c r="B401" s="484"/>
      <c r="C401" s="496"/>
      <c r="D401" s="124"/>
      <c r="E401" s="344">
        <f t="shared" si="22"/>
        <v>8</v>
      </c>
      <c r="F401" s="343" t="s">
        <v>829</v>
      </c>
      <c r="G401" s="98">
        <v>43230</v>
      </c>
      <c r="H401" s="321" t="s">
        <v>1002</v>
      </c>
      <c r="I401" s="321" t="s">
        <v>963</v>
      </c>
    </row>
    <row r="402" spans="1:13" x14ac:dyDescent="0.25">
      <c r="A402" s="481"/>
      <c r="B402" s="484"/>
      <c r="C402" s="496"/>
      <c r="D402" s="124"/>
      <c r="E402" s="344">
        <f>E401+1</f>
        <v>9</v>
      </c>
      <c r="F402" s="343" t="s">
        <v>817</v>
      </c>
      <c r="G402" s="98">
        <v>43230</v>
      </c>
      <c r="H402" s="321" t="s">
        <v>1002</v>
      </c>
      <c r="I402" s="321" t="s">
        <v>963</v>
      </c>
    </row>
    <row r="403" spans="1:13" ht="28.5" x14ac:dyDescent="0.25">
      <c r="A403" s="481"/>
      <c r="B403" s="484"/>
      <c r="C403" s="496"/>
      <c r="D403" s="124"/>
      <c r="E403" s="344">
        <f>E402+1</f>
        <v>10</v>
      </c>
      <c r="F403" s="343" t="s">
        <v>828</v>
      </c>
      <c r="G403" s="98">
        <v>43230</v>
      </c>
      <c r="H403" s="321" t="s">
        <v>1002</v>
      </c>
      <c r="I403" s="321" t="s">
        <v>963</v>
      </c>
    </row>
    <row r="404" spans="1:13" x14ac:dyDescent="0.25">
      <c r="A404" s="481"/>
      <c r="B404" s="484"/>
      <c r="C404" s="496"/>
      <c r="D404" s="124"/>
      <c r="E404" s="344">
        <f>E403+1</f>
        <v>11</v>
      </c>
      <c r="F404" s="343" t="s">
        <v>831</v>
      </c>
      <c r="G404" s="98">
        <v>43230</v>
      </c>
      <c r="H404" s="321" t="s">
        <v>1002</v>
      </c>
      <c r="I404" s="321" t="s">
        <v>963</v>
      </c>
    </row>
    <row r="405" spans="1:13" ht="14.25" customHeight="1" x14ac:dyDescent="0.25">
      <c r="A405" s="480">
        <v>2</v>
      </c>
      <c r="B405" s="518" t="s">
        <v>818</v>
      </c>
      <c r="C405" s="494" t="s">
        <v>819</v>
      </c>
      <c r="D405" s="124"/>
      <c r="E405" s="344">
        <v>1</v>
      </c>
      <c r="F405" s="343" t="s">
        <v>1161</v>
      </c>
      <c r="G405" s="98">
        <v>43230</v>
      </c>
      <c r="H405" s="321" t="s">
        <v>1002</v>
      </c>
      <c r="I405" s="321" t="s">
        <v>963</v>
      </c>
    </row>
    <row r="406" spans="1:13" ht="28.5" x14ac:dyDescent="0.25">
      <c r="A406" s="482"/>
      <c r="B406" s="518"/>
      <c r="C406" s="495"/>
      <c r="D406" s="124"/>
      <c r="E406" s="344">
        <f>E405+1</f>
        <v>2</v>
      </c>
      <c r="F406" s="343" t="s">
        <v>833</v>
      </c>
      <c r="G406" s="98">
        <v>43230</v>
      </c>
      <c r="H406" s="321" t="s">
        <v>1002</v>
      </c>
      <c r="I406" s="321" t="s">
        <v>963</v>
      </c>
      <c r="K406" s="299"/>
      <c r="L406" s="28"/>
    </row>
    <row r="407" spans="1:13" s="2" customFormat="1" x14ac:dyDescent="0.25">
      <c r="A407" s="63" t="s">
        <v>1162</v>
      </c>
      <c r="B407" s="64" t="s">
        <v>835</v>
      </c>
      <c r="C407" s="105"/>
      <c r="D407" s="107"/>
      <c r="E407" s="105"/>
      <c r="F407" s="105"/>
      <c r="G407" s="6"/>
      <c r="H407" s="6"/>
      <c r="I407" s="6"/>
      <c r="J407" s="6"/>
      <c r="K407" s="6"/>
      <c r="L407" s="6"/>
      <c r="M407" s="7"/>
    </row>
    <row r="408" spans="1:13" ht="14.25" customHeight="1" x14ac:dyDescent="0.25">
      <c r="A408" s="480">
        <v>1</v>
      </c>
      <c r="B408" s="519" t="s">
        <v>836</v>
      </c>
      <c r="C408" s="337" t="s">
        <v>837</v>
      </c>
      <c r="D408" s="343"/>
      <c r="E408" s="344">
        <v>1</v>
      </c>
      <c r="F408" s="343" t="s">
        <v>791</v>
      </c>
      <c r="G408" s="98">
        <v>43230</v>
      </c>
      <c r="H408" s="321" t="s">
        <v>1002</v>
      </c>
      <c r="I408" s="321" t="s">
        <v>963</v>
      </c>
    </row>
    <row r="409" spans="1:13" ht="14.25" customHeight="1" x14ac:dyDescent="0.25">
      <c r="A409" s="481"/>
      <c r="B409" s="520"/>
      <c r="C409" s="494" t="s">
        <v>838</v>
      </c>
      <c r="D409" s="343"/>
      <c r="E409" s="344">
        <f>E408+1</f>
        <v>2</v>
      </c>
      <c r="F409" s="343" t="s">
        <v>1163</v>
      </c>
      <c r="G409" s="98">
        <v>43230</v>
      </c>
      <c r="H409" s="321" t="s">
        <v>1002</v>
      </c>
      <c r="I409" s="321" t="s">
        <v>963</v>
      </c>
    </row>
    <row r="410" spans="1:13" ht="14.25" customHeight="1" x14ac:dyDescent="0.25">
      <c r="A410" s="481"/>
      <c r="B410" s="520"/>
      <c r="C410" s="495"/>
      <c r="D410" s="343"/>
      <c r="E410" s="344">
        <f>E409+1</f>
        <v>3</v>
      </c>
      <c r="F410" s="343" t="s">
        <v>1164</v>
      </c>
      <c r="G410" s="98">
        <v>43230</v>
      </c>
      <c r="H410" s="321" t="s">
        <v>1002</v>
      </c>
      <c r="I410" s="321" t="s">
        <v>963</v>
      </c>
    </row>
    <row r="411" spans="1:13" ht="14.25" customHeight="1" x14ac:dyDescent="0.25">
      <c r="A411" s="481"/>
      <c r="B411" s="520"/>
      <c r="C411" s="494" t="s">
        <v>841</v>
      </c>
      <c r="D411" s="343"/>
      <c r="E411" s="344">
        <f>E410+1</f>
        <v>4</v>
      </c>
      <c r="F411" s="343" t="s">
        <v>1165</v>
      </c>
      <c r="G411" s="98">
        <v>43230</v>
      </c>
      <c r="H411" s="321" t="s">
        <v>1002</v>
      </c>
      <c r="I411" s="321" t="s">
        <v>963</v>
      </c>
    </row>
    <row r="412" spans="1:13" ht="14.25" customHeight="1" x14ac:dyDescent="0.25">
      <c r="A412" s="481"/>
      <c r="B412" s="520"/>
      <c r="C412" s="495"/>
      <c r="D412" s="343"/>
      <c r="E412" s="344">
        <f>E411+1</f>
        <v>5</v>
      </c>
      <c r="F412" s="343" t="s">
        <v>1164</v>
      </c>
      <c r="G412" s="98">
        <v>43230</v>
      </c>
      <c r="H412" s="321" t="s">
        <v>1002</v>
      </c>
      <c r="I412" s="321" t="s">
        <v>963</v>
      </c>
    </row>
    <row r="413" spans="1:13" s="2" customFormat="1" x14ac:dyDescent="0.25">
      <c r="A413" s="63" t="s">
        <v>1166</v>
      </c>
      <c r="B413" s="64" t="s">
        <v>1246</v>
      </c>
      <c r="C413" s="105"/>
      <c r="D413" s="107"/>
      <c r="E413" s="105"/>
      <c r="F413" s="105"/>
      <c r="G413" s="6"/>
      <c r="H413" s="6"/>
      <c r="I413" s="6"/>
      <c r="J413" s="6"/>
      <c r="K413" s="6"/>
      <c r="L413" s="6"/>
      <c r="M413" s="7"/>
    </row>
    <row r="414" spans="1:13" ht="28.5" x14ac:dyDescent="0.25">
      <c r="A414" s="480">
        <v>1</v>
      </c>
      <c r="B414" s="494" t="s">
        <v>1247</v>
      </c>
      <c r="C414" s="494"/>
      <c r="D414" s="124"/>
      <c r="E414" s="344">
        <v>1</v>
      </c>
      <c r="F414" s="343" t="s">
        <v>847</v>
      </c>
      <c r="G414" s="98">
        <v>43230</v>
      </c>
      <c r="H414" s="321" t="s">
        <v>1002</v>
      </c>
      <c r="I414" s="321" t="s">
        <v>963</v>
      </c>
      <c r="K414" s="299"/>
      <c r="L414" s="28"/>
    </row>
    <row r="415" spans="1:13" x14ac:dyDescent="0.25">
      <c r="A415" s="481"/>
      <c r="B415" s="496"/>
      <c r="C415" s="496"/>
      <c r="D415" s="124" t="s">
        <v>848</v>
      </c>
      <c r="E415" s="344">
        <f>E414+1</f>
        <v>2</v>
      </c>
      <c r="F415" s="343" t="s">
        <v>849</v>
      </c>
      <c r="G415" s="98">
        <v>43230</v>
      </c>
      <c r="H415" s="321" t="s">
        <v>1002</v>
      </c>
      <c r="I415" s="321" t="s">
        <v>963</v>
      </c>
    </row>
    <row r="416" spans="1:13" ht="28.5" x14ac:dyDescent="0.25">
      <c r="A416" s="481"/>
      <c r="B416" s="496"/>
      <c r="C416" s="496"/>
      <c r="D416" s="124" t="s">
        <v>1167</v>
      </c>
      <c r="E416" s="344">
        <f>E415+1</f>
        <v>3</v>
      </c>
      <c r="F416" s="343" t="s">
        <v>851</v>
      </c>
      <c r="G416" s="98">
        <v>43230</v>
      </c>
      <c r="H416" s="321" t="s">
        <v>1002</v>
      </c>
      <c r="I416" s="321" t="s">
        <v>963</v>
      </c>
    </row>
    <row r="417" spans="1:13" x14ac:dyDescent="0.25">
      <c r="A417" s="481"/>
      <c r="B417" s="496"/>
      <c r="C417" s="496"/>
      <c r="D417" s="124" t="s">
        <v>852</v>
      </c>
      <c r="E417" s="344">
        <f>E416+1</f>
        <v>4</v>
      </c>
      <c r="F417" s="343" t="s">
        <v>853</v>
      </c>
      <c r="G417" s="98">
        <v>43230</v>
      </c>
      <c r="H417" s="321" t="s">
        <v>1002</v>
      </c>
      <c r="I417" s="321" t="s">
        <v>963</v>
      </c>
      <c r="K417" s="299"/>
      <c r="L417" s="28"/>
    </row>
    <row r="418" spans="1:13" x14ac:dyDescent="0.25">
      <c r="A418" s="482"/>
      <c r="B418" s="495"/>
      <c r="C418" s="495"/>
      <c r="D418" s="124" t="s">
        <v>1168</v>
      </c>
      <c r="E418" s="344">
        <f>E417+1</f>
        <v>5</v>
      </c>
      <c r="F418" s="343" t="s">
        <v>855</v>
      </c>
      <c r="G418" s="98">
        <v>43230</v>
      </c>
      <c r="H418" s="321" t="s">
        <v>1002</v>
      </c>
      <c r="I418" s="321" t="s">
        <v>963</v>
      </c>
      <c r="K418" s="299"/>
      <c r="L418" s="28"/>
    </row>
    <row r="419" spans="1:13" s="2" customFormat="1" x14ac:dyDescent="0.25">
      <c r="A419" s="63" t="s">
        <v>1169</v>
      </c>
      <c r="B419" s="64" t="s">
        <v>857</v>
      </c>
      <c r="C419" s="105"/>
      <c r="D419" s="107"/>
      <c r="E419" s="105"/>
      <c r="F419" s="105"/>
      <c r="G419" s="6"/>
      <c r="H419" s="6"/>
      <c r="I419" s="6"/>
      <c r="J419" s="6"/>
      <c r="K419" s="6"/>
      <c r="L419" s="6"/>
      <c r="M419" s="7"/>
    </row>
    <row r="420" spans="1:13" x14ac:dyDescent="0.25">
      <c r="A420" s="332">
        <v>1</v>
      </c>
      <c r="B420" s="124" t="s">
        <v>1248</v>
      </c>
      <c r="C420" s="124"/>
      <c r="D420" s="124"/>
      <c r="E420" s="344">
        <v>1</v>
      </c>
      <c r="F420" s="343" t="s">
        <v>791</v>
      </c>
      <c r="G420" s="98">
        <v>43230</v>
      </c>
      <c r="H420" s="321" t="s">
        <v>1002</v>
      </c>
      <c r="I420" s="321" t="s">
        <v>963</v>
      </c>
      <c r="J420" s="332"/>
    </row>
    <row r="421" spans="1:13" x14ac:dyDescent="0.25">
      <c r="A421" s="480">
        <v>2</v>
      </c>
      <c r="B421" s="503" t="s">
        <v>1249</v>
      </c>
      <c r="C421" s="124"/>
      <c r="D421" s="124"/>
      <c r="E421" s="344">
        <v>1</v>
      </c>
      <c r="F421" s="343" t="s">
        <v>264</v>
      </c>
      <c r="G421" s="98">
        <v>43230</v>
      </c>
      <c r="H421" s="321" t="s">
        <v>1002</v>
      </c>
      <c r="I421" s="321" t="s">
        <v>963</v>
      </c>
      <c r="J421" s="332"/>
    </row>
    <row r="422" spans="1:13" x14ac:dyDescent="0.25">
      <c r="A422" s="482"/>
      <c r="B422" s="505"/>
      <c r="C422" s="343"/>
      <c r="D422" s="124"/>
      <c r="E422" s="344">
        <f t="shared" ref="E422:E431" si="23">E421+1</f>
        <v>2</v>
      </c>
      <c r="F422" s="343" t="s">
        <v>453</v>
      </c>
      <c r="G422" s="98">
        <v>43230</v>
      </c>
      <c r="H422" s="321" t="s">
        <v>1002</v>
      </c>
      <c r="I422" s="321" t="s">
        <v>963</v>
      </c>
      <c r="J422" s="332"/>
    </row>
    <row r="423" spans="1:13" x14ac:dyDescent="0.25">
      <c r="A423" s="517">
        <v>3</v>
      </c>
      <c r="B423" s="515" t="s">
        <v>103</v>
      </c>
      <c r="C423" s="516" t="s">
        <v>266</v>
      </c>
      <c r="D423" s="124"/>
      <c r="E423" s="344">
        <v>1</v>
      </c>
      <c r="F423" s="343" t="s">
        <v>267</v>
      </c>
      <c r="G423" s="98">
        <v>43230</v>
      </c>
      <c r="H423" s="321" t="s">
        <v>1002</v>
      </c>
      <c r="I423" s="321" t="s">
        <v>963</v>
      </c>
      <c r="J423" s="332"/>
    </row>
    <row r="424" spans="1:13" x14ac:dyDescent="0.25">
      <c r="A424" s="517"/>
      <c r="B424" s="515"/>
      <c r="C424" s="516"/>
      <c r="D424" s="124"/>
      <c r="E424" s="344">
        <f t="shared" si="23"/>
        <v>2</v>
      </c>
      <c r="F424" s="343" t="s">
        <v>1171</v>
      </c>
      <c r="G424" s="98">
        <v>43230</v>
      </c>
      <c r="H424" s="321" t="s">
        <v>1002</v>
      </c>
      <c r="I424" s="321" t="s">
        <v>963</v>
      </c>
      <c r="J424" s="332"/>
    </row>
    <row r="425" spans="1:13" x14ac:dyDescent="0.25">
      <c r="A425" s="517"/>
      <c r="B425" s="515"/>
      <c r="C425" s="516" t="s">
        <v>269</v>
      </c>
      <c r="D425" s="124"/>
      <c r="E425" s="344">
        <v>3</v>
      </c>
      <c r="F425" s="343" t="s">
        <v>267</v>
      </c>
      <c r="G425" s="98">
        <v>43230</v>
      </c>
      <c r="H425" s="321" t="s">
        <v>1002</v>
      </c>
      <c r="I425" s="321" t="s">
        <v>963</v>
      </c>
      <c r="J425" s="332"/>
    </row>
    <row r="426" spans="1:13" x14ac:dyDescent="0.25">
      <c r="A426" s="517"/>
      <c r="B426" s="515"/>
      <c r="C426" s="516"/>
      <c r="D426" s="124"/>
      <c r="E426" s="344">
        <v>4</v>
      </c>
      <c r="F426" s="343" t="s">
        <v>1172</v>
      </c>
      <c r="G426" s="98">
        <v>43230</v>
      </c>
      <c r="H426" s="321" t="s">
        <v>1002</v>
      </c>
      <c r="I426" s="321" t="s">
        <v>963</v>
      </c>
      <c r="J426" s="332"/>
    </row>
    <row r="427" spans="1:13" x14ac:dyDescent="0.25">
      <c r="A427" s="323">
        <v>4</v>
      </c>
      <c r="B427" s="341" t="s">
        <v>1026</v>
      </c>
      <c r="C427" s="343"/>
      <c r="D427" s="124"/>
      <c r="E427" s="344">
        <v>1</v>
      </c>
      <c r="F427" s="343" t="s">
        <v>1173</v>
      </c>
      <c r="G427" s="98">
        <v>43230</v>
      </c>
      <c r="H427" s="321" t="s">
        <v>1002</v>
      </c>
      <c r="I427" s="321" t="s">
        <v>963</v>
      </c>
      <c r="J427" s="332"/>
    </row>
    <row r="428" spans="1:13" x14ac:dyDescent="0.25">
      <c r="A428" s="517">
        <v>5</v>
      </c>
      <c r="B428" s="515" t="s">
        <v>1029</v>
      </c>
      <c r="C428" s="343"/>
      <c r="D428" s="124"/>
      <c r="E428" s="344">
        <v>1</v>
      </c>
      <c r="F428" s="343" t="s">
        <v>272</v>
      </c>
      <c r="G428" s="98">
        <v>43230</v>
      </c>
      <c r="H428" s="321" t="s">
        <v>1002</v>
      </c>
      <c r="I428" s="321" t="s">
        <v>963</v>
      </c>
      <c r="J428" s="332"/>
    </row>
    <row r="429" spans="1:13" x14ac:dyDescent="0.25">
      <c r="A429" s="517"/>
      <c r="B429" s="515"/>
      <c r="C429" s="343" t="s">
        <v>860</v>
      </c>
      <c r="D429" s="124"/>
      <c r="E429" s="344">
        <f t="shared" si="23"/>
        <v>2</v>
      </c>
      <c r="F429" s="343" t="s">
        <v>1237</v>
      </c>
      <c r="G429" s="98">
        <v>43230</v>
      </c>
      <c r="H429" s="321" t="s">
        <v>1002</v>
      </c>
      <c r="I429" s="321" t="s">
        <v>963</v>
      </c>
      <c r="J429" s="332"/>
      <c r="K429" s="299"/>
      <c r="L429" s="28"/>
    </row>
    <row r="430" spans="1:13" x14ac:dyDescent="0.25">
      <c r="A430" s="517"/>
      <c r="B430" s="515"/>
      <c r="C430" s="342" t="s">
        <v>862</v>
      </c>
      <c r="D430" s="124"/>
      <c r="E430" s="344">
        <f t="shared" si="23"/>
        <v>3</v>
      </c>
      <c r="F430" s="343" t="s">
        <v>1174</v>
      </c>
      <c r="G430" s="98">
        <v>43230</v>
      </c>
      <c r="H430" s="321" t="s">
        <v>1002</v>
      </c>
      <c r="I430" s="321" t="s">
        <v>963</v>
      </c>
      <c r="J430" s="332"/>
    </row>
    <row r="431" spans="1:13" x14ac:dyDescent="0.25">
      <c r="A431" s="517"/>
      <c r="B431" s="515"/>
      <c r="C431" s="343"/>
      <c r="D431" s="124"/>
      <c r="E431" s="344">
        <f t="shared" si="23"/>
        <v>4</v>
      </c>
      <c r="F431" s="343" t="s">
        <v>273</v>
      </c>
      <c r="G431" s="98">
        <v>43230</v>
      </c>
      <c r="H431" s="321" t="s">
        <v>1002</v>
      </c>
      <c r="I431" s="321" t="s">
        <v>963</v>
      </c>
      <c r="J431" s="332"/>
    </row>
    <row r="432" spans="1:13" x14ac:dyDescent="0.25">
      <c r="A432" s="517">
        <v>6</v>
      </c>
      <c r="B432" s="515" t="s">
        <v>274</v>
      </c>
      <c r="C432" s="343"/>
      <c r="D432" s="124"/>
      <c r="E432" s="344">
        <v>1</v>
      </c>
      <c r="F432" s="343" t="s">
        <v>414</v>
      </c>
      <c r="G432" s="98">
        <v>43230</v>
      </c>
      <c r="H432" s="321" t="s">
        <v>1002</v>
      </c>
      <c r="I432" s="321" t="s">
        <v>963</v>
      </c>
      <c r="J432" s="332"/>
    </row>
    <row r="433" spans="1:13" x14ac:dyDescent="0.25">
      <c r="A433" s="517"/>
      <c r="B433" s="515"/>
      <c r="C433" s="343"/>
      <c r="D433" s="124"/>
      <c r="E433" s="344">
        <f>E432+1</f>
        <v>2</v>
      </c>
      <c r="F433" s="343" t="s">
        <v>458</v>
      </c>
      <c r="G433" s="98">
        <v>43230</v>
      </c>
      <c r="H433" s="321" t="s">
        <v>1002</v>
      </c>
      <c r="I433" s="321" t="s">
        <v>963</v>
      </c>
      <c r="J433" s="332"/>
    </row>
    <row r="434" spans="1:13" x14ac:dyDescent="0.25">
      <c r="A434" s="517"/>
      <c r="B434" s="515"/>
      <c r="C434" s="343"/>
      <c r="D434" s="124"/>
      <c r="E434" s="344">
        <f>E433+1</f>
        <v>3</v>
      </c>
      <c r="F434" s="343" t="s">
        <v>1175</v>
      </c>
      <c r="G434" s="98">
        <v>43230</v>
      </c>
      <c r="H434" s="321" t="s">
        <v>1002</v>
      </c>
      <c r="I434" s="321" t="s">
        <v>963</v>
      </c>
      <c r="J434" s="332"/>
      <c r="K434" s="299"/>
    </row>
    <row r="435" spans="1:13" x14ac:dyDescent="0.25">
      <c r="A435" s="517">
        <v>7</v>
      </c>
      <c r="B435" s="516" t="s">
        <v>1250</v>
      </c>
      <c r="C435" s="124" t="s">
        <v>43</v>
      </c>
      <c r="D435" s="124"/>
      <c r="E435" s="344">
        <v>1</v>
      </c>
      <c r="F435" s="343" t="s">
        <v>156</v>
      </c>
      <c r="G435" s="98">
        <v>43230</v>
      </c>
      <c r="H435" s="321" t="s">
        <v>1002</v>
      </c>
      <c r="I435" s="321" t="s">
        <v>963</v>
      </c>
      <c r="J435" s="332"/>
    </row>
    <row r="436" spans="1:13" x14ac:dyDescent="0.25">
      <c r="A436" s="517"/>
      <c r="B436" s="516"/>
      <c r="C436" s="124" t="s">
        <v>45</v>
      </c>
      <c r="D436" s="124"/>
      <c r="E436" s="344">
        <f>E435+1</f>
        <v>2</v>
      </c>
      <c r="F436" s="343" t="s">
        <v>1238</v>
      </c>
      <c r="G436" s="98">
        <v>43230</v>
      </c>
      <c r="H436" s="321" t="s">
        <v>1002</v>
      </c>
      <c r="I436" s="321" t="s">
        <v>963</v>
      </c>
      <c r="J436" s="332"/>
    </row>
    <row r="437" spans="1:13" x14ac:dyDescent="0.25">
      <c r="A437" s="517"/>
      <c r="B437" s="516"/>
      <c r="C437" s="124" t="s">
        <v>425</v>
      </c>
      <c r="D437" s="124"/>
      <c r="E437" s="344">
        <f>E436+1</f>
        <v>3</v>
      </c>
      <c r="F437" s="343" t="s">
        <v>6</v>
      </c>
      <c r="G437" s="98">
        <v>43230</v>
      </c>
      <c r="H437" s="321" t="s">
        <v>1002</v>
      </c>
      <c r="I437" s="321" t="s">
        <v>963</v>
      </c>
      <c r="J437" s="332"/>
    </row>
    <row r="438" spans="1:13" ht="28.5" x14ac:dyDescent="0.25">
      <c r="A438" s="517"/>
      <c r="B438" s="516"/>
      <c r="C438" s="124" t="s">
        <v>1176</v>
      </c>
      <c r="D438" s="124"/>
      <c r="E438" s="344">
        <f>E437+1</f>
        <v>4</v>
      </c>
      <c r="F438" s="343" t="s">
        <v>1177</v>
      </c>
      <c r="G438" s="98">
        <v>43230</v>
      </c>
      <c r="H438" s="321" t="s">
        <v>1002</v>
      </c>
      <c r="I438" s="321" t="s">
        <v>963</v>
      </c>
      <c r="J438" s="332"/>
    </row>
    <row r="439" spans="1:13" x14ac:dyDescent="0.25">
      <c r="A439" s="517"/>
      <c r="B439" s="516"/>
      <c r="C439" s="124" t="s">
        <v>1178</v>
      </c>
      <c r="D439" s="124"/>
      <c r="E439" s="344">
        <f>E438+1</f>
        <v>5</v>
      </c>
      <c r="F439" s="343" t="s">
        <v>1179</v>
      </c>
      <c r="G439" s="98">
        <v>43230</v>
      </c>
      <c r="H439" s="321" t="s">
        <v>1002</v>
      </c>
      <c r="I439" s="321" t="s">
        <v>963</v>
      </c>
      <c r="J439" s="332"/>
    </row>
    <row r="440" spans="1:13" x14ac:dyDescent="0.25">
      <c r="A440" s="517"/>
      <c r="B440" s="516"/>
      <c r="C440" s="124" t="s">
        <v>868</v>
      </c>
      <c r="D440" s="124"/>
      <c r="E440" s="344">
        <f>E439+1</f>
        <v>6</v>
      </c>
      <c r="F440" s="343" t="s">
        <v>465</v>
      </c>
      <c r="G440" s="98">
        <v>43230</v>
      </c>
      <c r="H440" s="321" t="s">
        <v>1002</v>
      </c>
      <c r="I440" s="321" t="s">
        <v>963</v>
      </c>
      <c r="J440" s="332"/>
    </row>
    <row r="441" spans="1:13" x14ac:dyDescent="0.25">
      <c r="A441" s="517">
        <v>8</v>
      </c>
      <c r="B441" s="515" t="s">
        <v>1064</v>
      </c>
      <c r="C441" s="343"/>
      <c r="D441" s="124"/>
      <c r="E441" s="344">
        <v>1</v>
      </c>
      <c r="F441" s="343" t="s">
        <v>272</v>
      </c>
      <c r="G441" s="98">
        <v>43230</v>
      </c>
      <c r="H441" s="321" t="s">
        <v>1002</v>
      </c>
      <c r="I441" s="321" t="s">
        <v>963</v>
      </c>
      <c r="J441" s="332"/>
    </row>
    <row r="442" spans="1:13" ht="14.25" customHeight="1" x14ac:dyDescent="0.25">
      <c r="A442" s="517"/>
      <c r="B442" s="515"/>
      <c r="C442" s="343"/>
      <c r="D442" s="124"/>
      <c r="E442" s="344">
        <f>E441+1</f>
        <v>2</v>
      </c>
      <c r="F442" s="343" t="s">
        <v>1239</v>
      </c>
      <c r="G442" s="98">
        <v>43230</v>
      </c>
      <c r="H442" s="321" t="s">
        <v>1002</v>
      </c>
      <c r="I442" s="321" t="s">
        <v>963</v>
      </c>
      <c r="J442" s="332"/>
      <c r="K442" s="299"/>
      <c r="L442" s="28"/>
    </row>
    <row r="443" spans="1:13" x14ac:dyDescent="0.25">
      <c r="A443" s="517"/>
      <c r="B443" s="515"/>
      <c r="C443" s="343"/>
      <c r="D443" s="124"/>
      <c r="E443" s="344">
        <f>E442+1</f>
        <v>3</v>
      </c>
      <c r="F443" s="343" t="s">
        <v>467</v>
      </c>
      <c r="G443" s="98">
        <v>43230</v>
      </c>
      <c r="H443" s="321" t="s">
        <v>1002</v>
      </c>
      <c r="I443" s="321" t="s">
        <v>963</v>
      </c>
      <c r="J443" s="332"/>
    </row>
    <row r="444" spans="1:13" x14ac:dyDescent="0.25">
      <c r="A444" s="517"/>
      <c r="B444" s="515"/>
      <c r="C444" s="343"/>
      <c r="D444" s="124"/>
      <c r="E444" s="344">
        <f>E443+1</f>
        <v>4</v>
      </c>
      <c r="F444" s="343" t="s">
        <v>273</v>
      </c>
      <c r="G444" s="98">
        <v>43230</v>
      </c>
      <c r="H444" s="321" t="s">
        <v>1002</v>
      </c>
      <c r="I444" s="321" t="s">
        <v>963</v>
      </c>
      <c r="J444" s="332"/>
      <c r="K444" s="301"/>
      <c r="L444" s="302"/>
      <c r="M444" s="303"/>
    </row>
    <row r="445" spans="1:13" s="2" customFormat="1" x14ac:dyDescent="0.25">
      <c r="A445" s="5" t="s">
        <v>1180</v>
      </c>
      <c r="B445" s="64" t="s">
        <v>1181</v>
      </c>
      <c r="C445" s="105"/>
      <c r="D445" s="107"/>
      <c r="E445" s="105"/>
      <c r="F445" s="105"/>
      <c r="G445" s="6"/>
      <c r="H445" s="6"/>
      <c r="I445" s="6"/>
      <c r="J445" s="6"/>
      <c r="K445" s="6"/>
      <c r="L445" s="6"/>
      <c r="M445" s="7"/>
    </row>
    <row r="446" spans="1:13" s="328" customFormat="1" ht="28.5" x14ac:dyDescent="0.25">
      <c r="A446" s="488">
        <v>1</v>
      </c>
      <c r="B446" s="491" t="s">
        <v>1024</v>
      </c>
      <c r="C446" s="494" t="s">
        <v>127</v>
      </c>
      <c r="D446" s="339" t="s">
        <v>1182</v>
      </c>
      <c r="E446" s="344">
        <v>1</v>
      </c>
      <c r="F446" s="343" t="s">
        <v>1240</v>
      </c>
      <c r="G446" s="98">
        <v>43231</v>
      </c>
      <c r="H446" s="321" t="s">
        <v>1002</v>
      </c>
      <c r="I446" s="321" t="s">
        <v>963</v>
      </c>
      <c r="J446" s="327">
        <v>8</v>
      </c>
      <c r="K446" s="56">
        <v>43231</v>
      </c>
      <c r="L446" s="321" t="s">
        <v>1002</v>
      </c>
      <c r="M446" s="328" t="s">
        <v>1183</v>
      </c>
    </row>
    <row r="447" spans="1:13" s="328" customFormat="1" ht="19.5" customHeight="1" x14ac:dyDescent="0.25">
      <c r="A447" s="489"/>
      <c r="B447" s="492"/>
      <c r="C447" s="495"/>
      <c r="D447" s="339" t="s">
        <v>1184</v>
      </c>
      <c r="E447" s="344">
        <f>E446+1</f>
        <v>2</v>
      </c>
      <c r="F447" s="343" t="s">
        <v>1241</v>
      </c>
      <c r="G447" s="98">
        <v>43231</v>
      </c>
      <c r="H447" s="321" t="s">
        <v>1002</v>
      </c>
      <c r="I447" s="321" t="s">
        <v>963</v>
      </c>
      <c r="J447" s="327"/>
      <c r="K447" s="56"/>
      <c r="L447" s="327"/>
    </row>
    <row r="448" spans="1:13" s="328" customFormat="1" x14ac:dyDescent="0.25">
      <c r="A448" s="488">
        <v>2</v>
      </c>
      <c r="B448" s="494" t="s">
        <v>103</v>
      </c>
      <c r="C448" s="343" t="s">
        <v>124</v>
      </c>
      <c r="D448" s="339"/>
      <c r="E448" s="344">
        <v>1</v>
      </c>
      <c r="F448" s="343" t="s">
        <v>132</v>
      </c>
      <c r="G448" s="98">
        <v>43231</v>
      </c>
      <c r="H448" s="321" t="s">
        <v>1002</v>
      </c>
      <c r="I448" s="321" t="s">
        <v>963</v>
      </c>
      <c r="J448" s="327"/>
      <c r="K448" s="56"/>
      <c r="L448" s="327"/>
    </row>
    <row r="449" spans="1:12" s="328" customFormat="1" x14ac:dyDescent="0.25">
      <c r="A449" s="489"/>
      <c r="B449" s="496"/>
      <c r="C449" s="494" t="s">
        <v>133</v>
      </c>
      <c r="D449" s="339"/>
      <c r="E449" s="344">
        <f>E448+1</f>
        <v>2</v>
      </c>
      <c r="F449" s="343" t="s">
        <v>132</v>
      </c>
      <c r="G449" s="98">
        <v>43231</v>
      </c>
      <c r="H449" s="321" t="s">
        <v>1002</v>
      </c>
      <c r="I449" s="321" t="s">
        <v>963</v>
      </c>
      <c r="J449" s="327"/>
      <c r="K449" s="56"/>
      <c r="L449" s="327"/>
    </row>
    <row r="450" spans="1:12" s="328" customFormat="1" x14ac:dyDescent="0.25">
      <c r="A450" s="489"/>
      <c r="B450" s="496"/>
      <c r="C450" s="495"/>
      <c r="D450" s="339"/>
      <c r="E450" s="344">
        <f>E449+1</f>
        <v>3</v>
      </c>
      <c r="F450" s="343" t="s">
        <v>1242</v>
      </c>
      <c r="G450" s="98">
        <v>43231</v>
      </c>
      <c r="H450" s="321" t="s">
        <v>1002</v>
      </c>
      <c r="I450" s="321" t="s">
        <v>963</v>
      </c>
      <c r="J450" s="327"/>
      <c r="K450" s="56"/>
      <c r="L450" s="327"/>
    </row>
    <row r="451" spans="1:12" s="121" customFormat="1" ht="28.5" x14ac:dyDescent="0.25">
      <c r="A451" s="327">
        <v>3</v>
      </c>
      <c r="B451" s="304" t="s">
        <v>1024</v>
      </c>
      <c r="C451" s="124"/>
      <c r="D451" s="124"/>
      <c r="E451" s="344">
        <v>1</v>
      </c>
      <c r="F451" s="343" t="s">
        <v>1185</v>
      </c>
      <c r="G451" s="98">
        <v>43231</v>
      </c>
      <c r="H451" s="321" t="s">
        <v>1002</v>
      </c>
      <c r="I451" s="321" t="s">
        <v>963</v>
      </c>
      <c r="J451" s="140"/>
      <c r="K451" s="182"/>
      <c r="L451" s="140"/>
    </row>
    <row r="452" spans="1:12" s="121" customFormat="1" x14ac:dyDescent="0.25">
      <c r="A452" s="514">
        <v>4</v>
      </c>
      <c r="B452" s="515" t="s">
        <v>103</v>
      </c>
      <c r="C452" s="516" t="s">
        <v>266</v>
      </c>
      <c r="D452" s="124"/>
      <c r="E452" s="344">
        <v>1</v>
      </c>
      <c r="F452" s="343" t="s">
        <v>267</v>
      </c>
      <c r="G452" s="98">
        <v>43231</v>
      </c>
      <c r="H452" s="321" t="s">
        <v>1002</v>
      </c>
      <c r="I452" s="321" t="s">
        <v>963</v>
      </c>
      <c r="J452" s="140"/>
      <c r="K452" s="182"/>
      <c r="L452" s="140"/>
    </row>
    <row r="453" spans="1:12" s="121" customFormat="1" x14ac:dyDescent="0.25">
      <c r="A453" s="514"/>
      <c r="B453" s="515"/>
      <c r="C453" s="516"/>
      <c r="D453" s="124"/>
      <c r="E453" s="344">
        <f t="shared" ref="E453:E476" si="24">E452+1</f>
        <v>2</v>
      </c>
      <c r="F453" s="343" t="s">
        <v>1170</v>
      </c>
      <c r="G453" s="98">
        <v>43231</v>
      </c>
      <c r="H453" s="321" t="s">
        <v>1002</v>
      </c>
      <c r="I453" s="321" t="s">
        <v>963</v>
      </c>
      <c r="J453" s="140"/>
      <c r="K453" s="182"/>
      <c r="L453" s="140"/>
    </row>
    <row r="454" spans="1:12" s="121" customFormat="1" x14ac:dyDescent="0.25">
      <c r="A454" s="514"/>
      <c r="B454" s="515"/>
      <c r="C454" s="516" t="s">
        <v>269</v>
      </c>
      <c r="D454" s="124"/>
      <c r="E454" s="344">
        <f t="shared" si="24"/>
        <v>3</v>
      </c>
      <c r="F454" s="343" t="s">
        <v>267</v>
      </c>
      <c r="G454" s="98">
        <v>43231</v>
      </c>
      <c r="H454" s="321" t="s">
        <v>1002</v>
      </c>
      <c r="I454" s="321" t="s">
        <v>963</v>
      </c>
      <c r="J454" s="140"/>
      <c r="K454" s="182"/>
      <c r="L454" s="140"/>
    </row>
    <row r="455" spans="1:12" s="121" customFormat="1" x14ac:dyDescent="0.25">
      <c r="A455" s="514"/>
      <c r="B455" s="515"/>
      <c r="C455" s="516"/>
      <c r="D455" s="124"/>
      <c r="E455" s="344">
        <f t="shared" si="24"/>
        <v>4</v>
      </c>
      <c r="F455" s="343" t="s">
        <v>872</v>
      </c>
      <c r="G455" s="98">
        <v>43231</v>
      </c>
      <c r="H455" s="321" t="s">
        <v>1002</v>
      </c>
      <c r="I455" s="321" t="s">
        <v>963</v>
      </c>
      <c r="J455" s="140"/>
      <c r="K455" s="182"/>
      <c r="L455" s="140"/>
    </row>
    <row r="456" spans="1:12" s="121" customFormat="1" x14ac:dyDescent="0.25">
      <c r="A456" s="514"/>
      <c r="B456" s="515"/>
      <c r="C456" s="516"/>
      <c r="D456" s="124"/>
      <c r="E456" s="344">
        <f t="shared" si="24"/>
        <v>5</v>
      </c>
      <c r="F456" s="343" t="s">
        <v>1242</v>
      </c>
      <c r="G456" s="98">
        <v>43231</v>
      </c>
      <c r="H456" s="321" t="s">
        <v>1002</v>
      </c>
      <c r="I456" s="321" t="s">
        <v>963</v>
      </c>
      <c r="J456" s="140"/>
      <c r="K456" s="182"/>
      <c r="L456" s="140"/>
    </row>
    <row r="457" spans="1:12" s="121" customFormat="1" x14ac:dyDescent="0.25">
      <c r="A457" s="327">
        <v>5</v>
      </c>
      <c r="B457" s="328" t="s">
        <v>1026</v>
      </c>
      <c r="C457" s="343"/>
      <c r="D457" s="124"/>
      <c r="E457" s="344">
        <v>1</v>
      </c>
      <c r="F457" s="343" t="s">
        <v>1243</v>
      </c>
      <c r="G457" s="98">
        <v>43231</v>
      </c>
      <c r="H457" s="321" t="s">
        <v>1002</v>
      </c>
      <c r="I457" s="321" t="s">
        <v>963</v>
      </c>
      <c r="J457" s="140"/>
      <c r="K457" s="182"/>
      <c r="L457" s="140"/>
    </row>
    <row r="458" spans="1:12" s="121" customFormat="1" x14ac:dyDescent="0.25">
      <c r="A458" s="488">
        <v>6</v>
      </c>
      <c r="B458" s="494" t="s">
        <v>1029</v>
      </c>
      <c r="C458" s="343"/>
      <c r="D458" s="124"/>
      <c r="E458" s="344">
        <v>1</v>
      </c>
      <c r="F458" s="343" t="s">
        <v>874</v>
      </c>
      <c r="G458" s="98">
        <v>43231</v>
      </c>
      <c r="H458" s="321" t="s">
        <v>1002</v>
      </c>
      <c r="I458" s="321" t="s">
        <v>963</v>
      </c>
      <c r="J458" s="140"/>
      <c r="K458" s="182"/>
      <c r="L458" s="140"/>
    </row>
    <row r="459" spans="1:12" x14ac:dyDescent="0.25">
      <c r="A459" s="489"/>
      <c r="B459" s="496"/>
      <c r="C459" s="494" t="s">
        <v>1186</v>
      </c>
      <c r="D459" s="124"/>
      <c r="E459" s="344">
        <f t="shared" si="24"/>
        <v>2</v>
      </c>
      <c r="F459" s="343" t="s">
        <v>264</v>
      </c>
      <c r="G459" s="98">
        <v>43231</v>
      </c>
      <c r="H459" s="321" t="s">
        <v>1002</v>
      </c>
      <c r="I459" s="321" t="s">
        <v>963</v>
      </c>
      <c r="J459" s="332"/>
    </row>
    <row r="460" spans="1:12" ht="28.5" x14ac:dyDescent="0.25">
      <c r="A460" s="489"/>
      <c r="B460" s="496"/>
      <c r="C460" s="496"/>
      <c r="D460" s="124"/>
      <c r="E460" s="344">
        <f t="shared" si="24"/>
        <v>3</v>
      </c>
      <c r="F460" s="343" t="s">
        <v>1187</v>
      </c>
      <c r="G460" s="98">
        <v>43231</v>
      </c>
      <c r="H460" s="321" t="s">
        <v>1002</v>
      </c>
      <c r="I460" s="321" t="s">
        <v>963</v>
      </c>
      <c r="J460" s="332"/>
      <c r="K460" s="299"/>
      <c r="L460" s="28"/>
    </row>
    <row r="461" spans="1:12" x14ac:dyDescent="0.25">
      <c r="A461" s="489"/>
      <c r="B461" s="496"/>
      <c r="C461" s="496"/>
      <c r="D461" s="503" t="s">
        <v>1188</v>
      </c>
      <c r="E461" s="344">
        <f t="shared" si="24"/>
        <v>4</v>
      </c>
      <c r="F461" s="343" t="s">
        <v>267</v>
      </c>
      <c r="G461" s="98">
        <v>43231</v>
      </c>
      <c r="H461" s="321" t="s">
        <v>1002</v>
      </c>
      <c r="I461" s="321" t="s">
        <v>963</v>
      </c>
      <c r="J461" s="332"/>
    </row>
    <row r="462" spans="1:12" x14ac:dyDescent="0.25">
      <c r="A462" s="489"/>
      <c r="B462" s="496"/>
      <c r="C462" s="496"/>
      <c r="D462" s="505"/>
      <c r="E462" s="344">
        <f t="shared" si="24"/>
        <v>5</v>
      </c>
      <c r="F462" s="343" t="s">
        <v>1171</v>
      </c>
      <c r="G462" s="98">
        <v>43231</v>
      </c>
      <c r="H462" s="321" t="s">
        <v>1002</v>
      </c>
      <c r="I462" s="321" t="s">
        <v>963</v>
      </c>
      <c r="J462" s="332"/>
    </row>
    <row r="463" spans="1:12" x14ac:dyDescent="0.25">
      <c r="A463" s="489"/>
      <c r="B463" s="496"/>
      <c r="C463" s="496"/>
      <c r="D463" s="503" t="s">
        <v>1189</v>
      </c>
      <c r="E463" s="344">
        <f t="shared" si="24"/>
        <v>6</v>
      </c>
      <c r="F463" s="343" t="s">
        <v>267</v>
      </c>
      <c r="G463" s="98">
        <v>43231</v>
      </c>
      <c r="H463" s="321" t="s">
        <v>1002</v>
      </c>
      <c r="I463" s="321" t="s">
        <v>963</v>
      </c>
      <c r="J463" s="332"/>
    </row>
    <row r="464" spans="1:12" ht="28.5" x14ac:dyDescent="0.25">
      <c r="A464" s="489"/>
      <c r="B464" s="496"/>
      <c r="C464" s="495"/>
      <c r="D464" s="505"/>
      <c r="E464" s="344">
        <f t="shared" si="24"/>
        <v>7</v>
      </c>
      <c r="F464" s="343" t="s">
        <v>1244</v>
      </c>
      <c r="G464" s="98">
        <v>43231</v>
      </c>
      <c r="H464" s="321" t="s">
        <v>1002</v>
      </c>
      <c r="I464" s="321" t="s">
        <v>963</v>
      </c>
      <c r="J464" s="332"/>
    </row>
    <row r="465" spans="1:12" x14ac:dyDescent="0.25">
      <c r="A465" s="489"/>
      <c r="B465" s="496"/>
      <c r="C465" s="494" t="s">
        <v>1190</v>
      </c>
      <c r="D465" s="124"/>
      <c r="E465" s="344">
        <f t="shared" si="24"/>
        <v>8</v>
      </c>
      <c r="F465" s="343" t="s">
        <v>264</v>
      </c>
      <c r="G465" s="98">
        <v>43231</v>
      </c>
      <c r="H465" s="321" t="s">
        <v>1002</v>
      </c>
      <c r="I465" s="321" t="s">
        <v>963</v>
      </c>
      <c r="J465" s="332"/>
    </row>
    <row r="466" spans="1:12" ht="28.5" x14ac:dyDescent="0.25">
      <c r="A466" s="489"/>
      <c r="B466" s="496"/>
      <c r="C466" s="496"/>
      <c r="D466" s="124"/>
      <c r="E466" s="344">
        <f t="shared" si="24"/>
        <v>9</v>
      </c>
      <c r="F466" s="343" t="s">
        <v>1191</v>
      </c>
      <c r="G466" s="98">
        <v>43231</v>
      </c>
      <c r="H466" s="321" t="s">
        <v>1002</v>
      </c>
      <c r="I466" s="321" t="s">
        <v>963</v>
      </c>
      <c r="J466" s="332"/>
      <c r="K466" s="299"/>
      <c r="L466" s="28"/>
    </row>
    <row r="467" spans="1:12" x14ac:dyDescent="0.25">
      <c r="A467" s="489"/>
      <c r="B467" s="496"/>
      <c r="C467" s="496"/>
      <c r="D467" s="503" t="s">
        <v>1188</v>
      </c>
      <c r="E467" s="344">
        <f t="shared" si="24"/>
        <v>10</v>
      </c>
      <c r="F467" s="343" t="s">
        <v>267</v>
      </c>
      <c r="G467" s="98">
        <v>43231</v>
      </c>
      <c r="H467" s="321" t="s">
        <v>1002</v>
      </c>
      <c r="I467" s="321" t="s">
        <v>963</v>
      </c>
      <c r="J467" s="332"/>
    </row>
    <row r="468" spans="1:12" x14ac:dyDescent="0.25">
      <c r="A468" s="489"/>
      <c r="B468" s="496"/>
      <c r="C468" s="496"/>
      <c r="D468" s="505"/>
      <c r="E468" s="344">
        <f t="shared" si="24"/>
        <v>11</v>
      </c>
      <c r="F468" s="343" t="s">
        <v>1171</v>
      </c>
      <c r="G468" s="98">
        <v>43231</v>
      </c>
      <c r="H468" s="321" t="s">
        <v>1002</v>
      </c>
      <c r="I468" s="321" t="s">
        <v>963</v>
      </c>
      <c r="J468" s="332"/>
    </row>
    <row r="469" spans="1:12" x14ac:dyDescent="0.25">
      <c r="A469" s="489"/>
      <c r="B469" s="496"/>
      <c r="C469" s="496"/>
      <c r="D469" s="503" t="s">
        <v>1189</v>
      </c>
      <c r="E469" s="344">
        <f t="shared" si="24"/>
        <v>12</v>
      </c>
      <c r="F469" s="343" t="s">
        <v>267</v>
      </c>
      <c r="G469" s="98">
        <v>43231</v>
      </c>
      <c r="H469" s="321" t="s">
        <v>1002</v>
      </c>
      <c r="I469" s="321" t="s">
        <v>963</v>
      </c>
      <c r="J469" s="332"/>
    </row>
    <row r="470" spans="1:12" ht="28.5" x14ac:dyDescent="0.25">
      <c r="A470" s="489"/>
      <c r="B470" s="496"/>
      <c r="C470" s="495"/>
      <c r="D470" s="505"/>
      <c r="E470" s="344">
        <f t="shared" si="24"/>
        <v>13</v>
      </c>
      <c r="F470" s="343" t="s">
        <v>1244</v>
      </c>
      <c r="G470" s="98">
        <v>43231</v>
      </c>
      <c r="H470" s="321" t="s">
        <v>1002</v>
      </c>
      <c r="I470" s="321" t="s">
        <v>963</v>
      </c>
      <c r="J470" s="332"/>
    </row>
    <row r="471" spans="1:12" x14ac:dyDescent="0.25">
      <c r="A471" s="489"/>
      <c r="B471" s="496"/>
      <c r="C471" s="494" t="s">
        <v>862</v>
      </c>
      <c r="D471" s="124"/>
      <c r="E471" s="344">
        <f t="shared" si="24"/>
        <v>14</v>
      </c>
      <c r="F471" s="343" t="s">
        <v>1192</v>
      </c>
      <c r="G471" s="98">
        <v>43231</v>
      </c>
      <c r="H471" s="321" t="s">
        <v>1002</v>
      </c>
      <c r="I471" s="321" t="s">
        <v>963</v>
      </c>
      <c r="J471" s="332"/>
    </row>
    <row r="472" spans="1:12" s="121" customFormat="1" x14ac:dyDescent="0.25">
      <c r="A472" s="489"/>
      <c r="B472" s="496"/>
      <c r="C472" s="495"/>
      <c r="D472" s="124"/>
      <c r="E472" s="344">
        <f t="shared" si="24"/>
        <v>15</v>
      </c>
      <c r="F472" s="343" t="s">
        <v>1193</v>
      </c>
      <c r="G472" s="98">
        <v>43231</v>
      </c>
      <c r="H472" s="321" t="s">
        <v>1002</v>
      </c>
      <c r="I472" s="321" t="s">
        <v>963</v>
      </c>
      <c r="J472" s="140"/>
      <c r="K472" s="182"/>
      <c r="L472" s="140"/>
    </row>
    <row r="473" spans="1:12" s="121" customFormat="1" x14ac:dyDescent="0.25">
      <c r="A473" s="489"/>
      <c r="B473" s="496"/>
      <c r="C473" s="343"/>
      <c r="D473" s="124"/>
      <c r="E473" s="344">
        <f t="shared" si="24"/>
        <v>16</v>
      </c>
      <c r="F473" s="343" t="s">
        <v>1194</v>
      </c>
      <c r="G473" s="98">
        <v>43231</v>
      </c>
      <c r="H473" s="321" t="s">
        <v>1002</v>
      </c>
      <c r="I473" s="321" t="s">
        <v>963</v>
      </c>
      <c r="J473" s="140"/>
      <c r="K473" s="182"/>
      <c r="L473" s="140"/>
    </row>
    <row r="474" spans="1:12" s="121" customFormat="1" x14ac:dyDescent="0.25">
      <c r="A474" s="488">
        <v>7</v>
      </c>
      <c r="B474" s="494" t="s">
        <v>274</v>
      </c>
      <c r="C474" s="343"/>
      <c r="D474" s="124"/>
      <c r="E474" s="344">
        <v>1</v>
      </c>
      <c r="F474" s="343" t="s">
        <v>874</v>
      </c>
      <c r="G474" s="98">
        <v>43231</v>
      </c>
      <c r="H474" s="321" t="s">
        <v>1002</v>
      </c>
      <c r="I474" s="321" t="s">
        <v>963</v>
      </c>
      <c r="J474" s="140"/>
      <c r="K474" s="182"/>
      <c r="L474" s="140"/>
    </row>
    <row r="475" spans="1:12" s="121" customFormat="1" x14ac:dyDescent="0.25">
      <c r="A475" s="489"/>
      <c r="B475" s="496"/>
      <c r="C475" s="343"/>
      <c r="D475" s="343"/>
      <c r="E475" s="344">
        <f t="shared" si="24"/>
        <v>2</v>
      </c>
      <c r="F475" s="343" t="s">
        <v>882</v>
      </c>
      <c r="G475" s="98">
        <v>43231</v>
      </c>
      <c r="H475" s="321" t="s">
        <v>1002</v>
      </c>
      <c r="I475" s="321" t="s">
        <v>963</v>
      </c>
      <c r="J475" s="140"/>
      <c r="K475" s="182"/>
      <c r="L475" s="140"/>
    </row>
    <row r="476" spans="1:12" s="121" customFormat="1" x14ac:dyDescent="0.25">
      <c r="A476" s="489"/>
      <c r="B476" s="496"/>
      <c r="C476" s="343"/>
      <c r="D476" s="124"/>
      <c r="E476" s="344">
        <f t="shared" si="24"/>
        <v>3</v>
      </c>
      <c r="F476" s="343" t="s">
        <v>1195</v>
      </c>
      <c r="G476" s="98">
        <v>43231</v>
      </c>
      <c r="H476" s="321" t="s">
        <v>1002</v>
      </c>
      <c r="I476" s="321" t="s">
        <v>963</v>
      </c>
      <c r="J476" s="140"/>
      <c r="K476" s="182"/>
      <c r="L476" s="140"/>
    </row>
    <row r="477" spans="1:12" s="121" customFormat="1" ht="32.25" customHeight="1" x14ac:dyDescent="0.25">
      <c r="A477" s="327">
        <v>8</v>
      </c>
      <c r="B477" s="346" t="s">
        <v>1251</v>
      </c>
      <c r="C477" s="343"/>
      <c r="D477" s="124"/>
      <c r="E477" s="344">
        <v>1</v>
      </c>
      <c r="F477" s="343" t="s">
        <v>1245</v>
      </c>
      <c r="G477" s="98">
        <v>43231</v>
      </c>
      <c r="H477" s="321" t="s">
        <v>1002</v>
      </c>
      <c r="I477" s="321" t="s">
        <v>963</v>
      </c>
      <c r="J477" s="140"/>
      <c r="K477" s="182"/>
      <c r="L477" s="140"/>
    </row>
    <row r="478" spans="1:12" s="121" customFormat="1" ht="51" customHeight="1" x14ac:dyDescent="0.25">
      <c r="A478" s="320">
        <v>9</v>
      </c>
      <c r="B478" s="337" t="s">
        <v>1252</v>
      </c>
      <c r="C478" s="343"/>
      <c r="D478" s="124"/>
      <c r="E478" s="344">
        <v>1</v>
      </c>
      <c r="F478" s="343" t="s">
        <v>882</v>
      </c>
      <c r="G478" s="98">
        <v>43231</v>
      </c>
      <c r="H478" s="321" t="s">
        <v>1002</v>
      </c>
      <c r="I478" s="321" t="s">
        <v>963</v>
      </c>
      <c r="J478" s="140"/>
      <c r="K478" s="182"/>
      <c r="L478" s="140"/>
    </row>
    <row r="479" spans="1:12" s="121" customFormat="1" x14ac:dyDescent="0.25">
      <c r="A479" s="488">
        <v>10</v>
      </c>
      <c r="B479" s="494" t="s">
        <v>1253</v>
      </c>
      <c r="C479" s="343"/>
      <c r="D479" s="124"/>
      <c r="E479" s="344">
        <v>1</v>
      </c>
      <c r="F479" s="343" t="s">
        <v>1196</v>
      </c>
      <c r="G479" s="98">
        <v>43231</v>
      </c>
      <c r="H479" s="321" t="s">
        <v>1002</v>
      </c>
      <c r="I479" s="321" t="s">
        <v>963</v>
      </c>
      <c r="J479" s="140"/>
      <c r="K479" s="182"/>
      <c r="L479" s="140"/>
    </row>
    <row r="480" spans="1:12" s="121" customFormat="1" ht="36" customHeight="1" x14ac:dyDescent="0.25">
      <c r="A480" s="489"/>
      <c r="B480" s="496"/>
      <c r="C480" s="343"/>
      <c r="D480" s="124"/>
      <c r="E480" s="344">
        <f>E479+1</f>
        <v>2</v>
      </c>
      <c r="F480" s="343" t="s">
        <v>882</v>
      </c>
      <c r="G480" s="98">
        <v>43231</v>
      </c>
      <c r="H480" s="321" t="s">
        <v>1002</v>
      </c>
      <c r="I480" s="321" t="s">
        <v>963</v>
      </c>
      <c r="J480" s="140"/>
      <c r="K480" s="182"/>
      <c r="L480" s="140"/>
    </row>
    <row r="481" spans="1:13" s="335" customFormat="1" x14ac:dyDescent="0.25">
      <c r="A481" s="509">
        <v>11</v>
      </c>
      <c r="B481" s="511" t="s">
        <v>1197</v>
      </c>
      <c r="C481" s="125" t="s">
        <v>1024</v>
      </c>
      <c r="D481" s="258"/>
      <c r="E481" s="347">
        <v>1</v>
      </c>
      <c r="F481" s="125" t="s">
        <v>1198</v>
      </c>
      <c r="G481" s="98">
        <v>43231</v>
      </c>
      <c r="H481" s="321" t="s">
        <v>1002</v>
      </c>
      <c r="I481" s="321" t="s">
        <v>963</v>
      </c>
      <c r="J481" s="334"/>
      <c r="K481" s="240"/>
      <c r="L481" s="334"/>
    </row>
    <row r="482" spans="1:13" s="335" customFormat="1" x14ac:dyDescent="0.25">
      <c r="A482" s="510"/>
      <c r="B482" s="512"/>
      <c r="C482" s="125" t="s">
        <v>1024</v>
      </c>
      <c r="D482" s="258"/>
      <c r="E482" s="344">
        <f>E481+1</f>
        <v>2</v>
      </c>
      <c r="F482" s="125" t="s">
        <v>1199</v>
      </c>
      <c r="G482" s="98">
        <v>43231</v>
      </c>
      <c r="H482" s="321" t="s">
        <v>1002</v>
      </c>
      <c r="I482" s="321" t="s">
        <v>963</v>
      </c>
      <c r="J482" s="334"/>
      <c r="K482" s="240"/>
      <c r="L482" s="334"/>
    </row>
    <row r="483" spans="1:13" s="335" customFormat="1" ht="28.5" x14ac:dyDescent="0.25">
      <c r="A483" s="510"/>
      <c r="B483" s="512"/>
      <c r="C483" s="125" t="s">
        <v>1024</v>
      </c>
      <c r="D483" s="258"/>
      <c r="E483" s="344">
        <f>E482+1</f>
        <v>3</v>
      </c>
      <c r="F483" s="125" t="s">
        <v>1200</v>
      </c>
      <c r="G483" s="98">
        <v>43231</v>
      </c>
      <c r="H483" s="321" t="s">
        <v>1002</v>
      </c>
      <c r="I483" s="321" t="s">
        <v>963</v>
      </c>
      <c r="J483" s="334"/>
      <c r="K483" s="240"/>
      <c r="L483" s="334"/>
    </row>
    <row r="484" spans="1:13" s="402" customFormat="1" ht="42.75" x14ac:dyDescent="0.25">
      <c r="A484" s="510"/>
      <c r="B484" s="512"/>
      <c r="C484" s="125" t="s">
        <v>1024</v>
      </c>
      <c r="D484" s="258"/>
      <c r="E484" s="400">
        <v>4</v>
      </c>
      <c r="F484" s="125" t="s">
        <v>1356</v>
      </c>
      <c r="G484" s="145">
        <v>43238</v>
      </c>
      <c r="H484" s="399" t="s">
        <v>1267</v>
      </c>
      <c r="I484" s="399" t="s">
        <v>963</v>
      </c>
      <c r="J484" s="401"/>
      <c r="K484" s="240"/>
      <c r="L484" s="401"/>
    </row>
    <row r="485" spans="1:13" s="335" customFormat="1" ht="28.5" x14ac:dyDescent="0.25">
      <c r="A485" s="510"/>
      <c r="B485" s="512"/>
      <c r="C485" s="125" t="s">
        <v>1024</v>
      </c>
      <c r="D485" s="404"/>
      <c r="E485" s="140">
        <v>5</v>
      </c>
      <c r="F485" s="403" t="s">
        <v>1358</v>
      </c>
      <c r="G485" s="145">
        <v>43238</v>
      </c>
      <c r="H485" s="399" t="s">
        <v>1267</v>
      </c>
      <c r="I485" s="399" t="s">
        <v>963</v>
      </c>
      <c r="J485" s="334"/>
      <c r="K485" s="240"/>
      <c r="L485" s="334"/>
    </row>
    <row r="486" spans="1:13" s="335" customFormat="1" ht="62.25" customHeight="1" x14ac:dyDescent="0.25">
      <c r="A486" s="509">
        <v>12</v>
      </c>
      <c r="B486" s="511" t="s">
        <v>1201</v>
      </c>
      <c r="C486" s="511" t="s">
        <v>1012</v>
      </c>
      <c r="D486" s="258"/>
      <c r="E486" s="347">
        <v>1</v>
      </c>
      <c r="F486" s="125" t="s">
        <v>1198</v>
      </c>
      <c r="G486" s="98">
        <v>43231</v>
      </c>
      <c r="H486" s="321" t="s">
        <v>1002</v>
      </c>
      <c r="I486" s="321" t="s">
        <v>963</v>
      </c>
      <c r="J486" s="334">
        <v>9</v>
      </c>
      <c r="K486" s="56">
        <v>43231</v>
      </c>
      <c r="L486" s="371" t="s">
        <v>991</v>
      </c>
      <c r="M486" s="348" t="s">
        <v>1202</v>
      </c>
    </row>
    <row r="487" spans="1:13" s="335" customFormat="1" x14ac:dyDescent="0.25">
      <c r="A487" s="510"/>
      <c r="B487" s="512"/>
      <c r="C487" s="512"/>
      <c r="D487" s="258"/>
      <c r="E487" s="344">
        <f t="shared" ref="E487:E506" si="25">E486+1</f>
        <v>2</v>
      </c>
      <c r="F487" s="125" t="s">
        <v>1199</v>
      </c>
      <c r="G487" s="98">
        <v>43231</v>
      </c>
      <c r="H487" s="371" t="s">
        <v>991</v>
      </c>
      <c r="I487" s="321" t="s">
        <v>963</v>
      </c>
      <c r="J487" s="334"/>
      <c r="K487" s="240"/>
      <c r="L487" s="334"/>
    </row>
    <row r="488" spans="1:13" s="335" customFormat="1" ht="28.5" x14ac:dyDescent="0.25">
      <c r="A488" s="510"/>
      <c r="B488" s="512"/>
      <c r="C488" s="512"/>
      <c r="D488" s="258"/>
      <c r="E488" s="344">
        <f t="shared" si="25"/>
        <v>3</v>
      </c>
      <c r="F488" s="125" t="s">
        <v>1200</v>
      </c>
      <c r="G488" s="98">
        <v>43231</v>
      </c>
      <c r="H488" s="371" t="s">
        <v>991</v>
      </c>
      <c r="I488" s="321" t="s">
        <v>963</v>
      </c>
      <c r="J488" s="334"/>
      <c r="K488" s="240"/>
      <c r="L488" s="334"/>
    </row>
    <row r="489" spans="1:13" s="402" customFormat="1" ht="42.75" x14ac:dyDescent="0.25">
      <c r="A489" s="510"/>
      <c r="B489" s="512"/>
      <c r="C489" s="512"/>
      <c r="D489" s="258"/>
      <c r="E489" s="400">
        <v>4</v>
      </c>
      <c r="F489" s="125" t="s">
        <v>1356</v>
      </c>
      <c r="G489" s="145">
        <v>43238</v>
      </c>
      <c r="H489" s="399" t="s">
        <v>1267</v>
      </c>
      <c r="I489" s="399" t="s">
        <v>963</v>
      </c>
      <c r="J489" s="401"/>
      <c r="K489" s="240"/>
      <c r="L489" s="401"/>
    </row>
    <row r="490" spans="1:13" s="335" customFormat="1" ht="28.5" x14ac:dyDescent="0.25">
      <c r="A490" s="510"/>
      <c r="B490" s="512"/>
      <c r="C490" s="513"/>
      <c r="D490" s="404"/>
      <c r="E490" s="140">
        <v>5</v>
      </c>
      <c r="F490" s="403" t="s">
        <v>1358</v>
      </c>
      <c r="G490" s="145">
        <v>43238</v>
      </c>
      <c r="H490" s="399" t="s">
        <v>1267</v>
      </c>
      <c r="I490" s="399" t="s">
        <v>963</v>
      </c>
      <c r="J490" s="334"/>
      <c r="K490" s="240"/>
      <c r="L490" s="334"/>
    </row>
    <row r="491" spans="1:13" s="335" customFormat="1" ht="14.25" customHeight="1" x14ac:dyDescent="0.25">
      <c r="A491" s="510"/>
      <c r="B491" s="512"/>
      <c r="C491" s="511" t="s">
        <v>1010</v>
      </c>
      <c r="D491" s="506" t="s">
        <v>1203</v>
      </c>
      <c r="E491" s="344">
        <f t="shared" si="25"/>
        <v>6</v>
      </c>
      <c r="F491" s="125" t="s">
        <v>1198</v>
      </c>
      <c r="G491" s="98">
        <v>43231</v>
      </c>
      <c r="H491" s="321" t="s">
        <v>1002</v>
      </c>
      <c r="I491" s="321" t="s">
        <v>963</v>
      </c>
      <c r="J491" s="334"/>
      <c r="K491" s="240"/>
      <c r="L491" s="334"/>
    </row>
    <row r="492" spans="1:13" s="335" customFormat="1" ht="28.5" x14ac:dyDescent="0.25">
      <c r="A492" s="510"/>
      <c r="B492" s="512"/>
      <c r="C492" s="512"/>
      <c r="D492" s="507"/>
      <c r="E492" s="344">
        <f t="shared" si="25"/>
        <v>7</v>
      </c>
      <c r="F492" s="125" t="s">
        <v>1204</v>
      </c>
      <c r="G492" s="98">
        <v>43231</v>
      </c>
      <c r="H492" s="321" t="s">
        <v>1002</v>
      </c>
      <c r="I492" s="321" t="s">
        <v>963</v>
      </c>
      <c r="J492" s="334"/>
      <c r="K492" s="240"/>
      <c r="L492" s="334"/>
    </row>
    <row r="493" spans="1:13" s="335" customFormat="1" ht="28.5" x14ac:dyDescent="0.25">
      <c r="A493" s="510"/>
      <c r="B493" s="512"/>
      <c r="C493" s="512"/>
      <c r="D493" s="507"/>
      <c r="E493" s="344">
        <f t="shared" si="25"/>
        <v>8</v>
      </c>
      <c r="F493" s="125" t="s">
        <v>1200</v>
      </c>
      <c r="G493" s="98">
        <v>43231</v>
      </c>
      <c r="H493" s="321" t="s">
        <v>1002</v>
      </c>
      <c r="I493" s="321" t="s">
        <v>963</v>
      </c>
      <c r="J493" s="334"/>
      <c r="K493" s="240"/>
      <c r="L493" s="334"/>
    </row>
    <row r="494" spans="1:13" s="335" customFormat="1" ht="42.75" x14ac:dyDescent="0.25">
      <c r="A494" s="510"/>
      <c r="B494" s="512"/>
      <c r="C494" s="512"/>
      <c r="D494" s="507"/>
      <c r="E494" s="344">
        <f t="shared" si="25"/>
        <v>9</v>
      </c>
      <c r="F494" s="125" t="s">
        <v>1356</v>
      </c>
      <c r="G494" s="145">
        <v>43238</v>
      </c>
      <c r="H494" s="399" t="s">
        <v>1267</v>
      </c>
      <c r="I494" s="399" t="s">
        <v>963</v>
      </c>
      <c r="J494" s="334"/>
      <c r="K494" s="240"/>
      <c r="L494" s="334"/>
    </row>
    <row r="495" spans="1:13" s="402" customFormat="1" ht="28.5" x14ac:dyDescent="0.25">
      <c r="A495" s="510"/>
      <c r="B495" s="512"/>
      <c r="C495" s="512"/>
      <c r="D495" s="507"/>
      <c r="E495" s="400">
        <f t="shared" si="25"/>
        <v>10</v>
      </c>
      <c r="F495" s="403" t="s">
        <v>1358</v>
      </c>
      <c r="G495" s="145">
        <v>43238</v>
      </c>
      <c r="H495" s="399" t="s">
        <v>1267</v>
      </c>
      <c r="I495" s="399" t="s">
        <v>963</v>
      </c>
      <c r="J495" s="401"/>
      <c r="K495" s="240"/>
      <c r="L495" s="401"/>
    </row>
    <row r="496" spans="1:13" s="335" customFormat="1" ht="28.5" x14ac:dyDescent="0.25">
      <c r="A496" s="510"/>
      <c r="B496" s="512"/>
      <c r="C496" s="512"/>
      <c r="D496" s="507"/>
      <c r="E496" s="400">
        <f t="shared" si="25"/>
        <v>11</v>
      </c>
      <c r="F496" s="125" t="s">
        <v>1205</v>
      </c>
      <c r="G496" s="98">
        <v>43231</v>
      </c>
      <c r="H496" s="321" t="s">
        <v>1002</v>
      </c>
      <c r="I496" s="321" t="s">
        <v>963</v>
      </c>
      <c r="J496" s="334"/>
      <c r="K496" s="240"/>
      <c r="L496" s="334"/>
    </row>
    <row r="497" spans="1:12" s="402" customFormat="1" x14ac:dyDescent="0.25">
      <c r="A497" s="510"/>
      <c r="B497" s="512"/>
      <c r="C497" s="512"/>
      <c r="D497" s="507"/>
      <c r="E497" s="400">
        <f t="shared" si="25"/>
        <v>12</v>
      </c>
      <c r="F497" s="125" t="s">
        <v>1206</v>
      </c>
      <c r="G497" s="98">
        <v>43231</v>
      </c>
      <c r="H497" s="398" t="s">
        <v>991</v>
      </c>
      <c r="I497" s="398" t="s">
        <v>963</v>
      </c>
      <c r="J497" s="401"/>
      <c r="K497" s="240"/>
      <c r="L497" s="401"/>
    </row>
    <row r="498" spans="1:12" s="335" customFormat="1" x14ac:dyDescent="0.25">
      <c r="A498" s="510"/>
      <c r="B498" s="512"/>
      <c r="C498" s="512"/>
      <c r="D498" s="508"/>
      <c r="E498" s="400">
        <f t="shared" si="25"/>
        <v>13</v>
      </c>
      <c r="F498" s="125" t="s">
        <v>1206</v>
      </c>
      <c r="G498" s="98">
        <v>43231</v>
      </c>
      <c r="H498" s="321" t="s">
        <v>1002</v>
      </c>
      <c r="I498" s="321" t="s">
        <v>963</v>
      </c>
      <c r="J498" s="334"/>
      <c r="K498" s="240"/>
      <c r="L498" s="334"/>
    </row>
    <row r="499" spans="1:12" s="335" customFormat="1" ht="14.25" customHeight="1" x14ac:dyDescent="0.25">
      <c r="A499" s="510"/>
      <c r="B499" s="512"/>
      <c r="C499" s="512"/>
      <c r="D499" s="506" t="s">
        <v>1207</v>
      </c>
      <c r="E499" s="344">
        <f t="shared" si="25"/>
        <v>14</v>
      </c>
      <c r="F499" s="125" t="s">
        <v>1198</v>
      </c>
      <c r="G499" s="98">
        <v>43231</v>
      </c>
      <c r="H499" s="321" t="s">
        <v>1002</v>
      </c>
      <c r="I499" s="321" t="s">
        <v>963</v>
      </c>
      <c r="J499" s="334"/>
      <c r="K499" s="240"/>
      <c r="L499" s="334"/>
    </row>
    <row r="500" spans="1:12" s="335" customFormat="1" ht="28.5" x14ac:dyDescent="0.25">
      <c r="A500" s="510"/>
      <c r="B500" s="512"/>
      <c r="C500" s="512"/>
      <c r="D500" s="507"/>
      <c r="E500" s="344">
        <f t="shared" si="25"/>
        <v>15</v>
      </c>
      <c r="F500" s="125" t="s">
        <v>1204</v>
      </c>
      <c r="G500" s="98">
        <v>43231</v>
      </c>
      <c r="H500" s="321" t="s">
        <v>1002</v>
      </c>
      <c r="I500" s="321" t="s">
        <v>963</v>
      </c>
      <c r="J500" s="334"/>
      <c r="K500" s="240"/>
      <c r="L500" s="334"/>
    </row>
    <row r="501" spans="1:12" s="335" customFormat="1" ht="28.5" x14ac:dyDescent="0.25">
      <c r="A501" s="510"/>
      <c r="B501" s="512"/>
      <c r="C501" s="512"/>
      <c r="D501" s="507"/>
      <c r="E501" s="344">
        <f t="shared" si="25"/>
        <v>16</v>
      </c>
      <c r="F501" s="125" t="s">
        <v>1200</v>
      </c>
      <c r="G501" s="98">
        <v>43231</v>
      </c>
      <c r="H501" s="321" t="s">
        <v>1002</v>
      </c>
      <c r="I501" s="321" t="s">
        <v>963</v>
      </c>
      <c r="J501" s="334"/>
      <c r="K501" s="240"/>
      <c r="L501" s="334"/>
    </row>
    <row r="502" spans="1:12" s="335" customFormat="1" ht="42.75" x14ac:dyDescent="0.25">
      <c r="A502" s="510"/>
      <c r="B502" s="512"/>
      <c r="C502" s="512"/>
      <c r="D502" s="507"/>
      <c r="E502" s="344">
        <f t="shared" si="25"/>
        <v>17</v>
      </c>
      <c r="F502" s="125" t="s">
        <v>1356</v>
      </c>
      <c r="G502" s="145">
        <v>43238</v>
      </c>
      <c r="H502" s="399" t="s">
        <v>1267</v>
      </c>
      <c r="I502" s="399" t="s">
        <v>963</v>
      </c>
      <c r="J502" s="334"/>
      <c r="K502" s="240"/>
      <c r="L502" s="334"/>
    </row>
    <row r="503" spans="1:12" s="335" customFormat="1" x14ac:dyDescent="0.25">
      <c r="A503" s="510"/>
      <c r="B503" s="512"/>
      <c r="C503" s="512"/>
      <c r="D503" s="508"/>
      <c r="E503" s="344">
        <f t="shared" si="25"/>
        <v>18</v>
      </c>
      <c r="F503" s="125" t="s">
        <v>1206</v>
      </c>
      <c r="G503" s="98">
        <v>43231</v>
      </c>
      <c r="H503" s="321" t="s">
        <v>1002</v>
      </c>
      <c r="I503" s="321" t="s">
        <v>963</v>
      </c>
      <c r="J503" s="334"/>
      <c r="K503" s="240"/>
      <c r="L503" s="334"/>
    </row>
    <row r="504" spans="1:12" s="335" customFormat="1" ht="14.25" customHeight="1" x14ac:dyDescent="0.25">
      <c r="A504" s="510"/>
      <c r="B504" s="512"/>
      <c r="C504" s="512"/>
      <c r="D504" s="506" t="s">
        <v>1208</v>
      </c>
      <c r="E504" s="344">
        <f t="shared" si="25"/>
        <v>19</v>
      </c>
      <c r="F504" s="125" t="s">
        <v>1198</v>
      </c>
      <c r="G504" s="98">
        <v>43231</v>
      </c>
      <c r="H504" s="321" t="s">
        <v>1002</v>
      </c>
      <c r="I504" s="321" t="s">
        <v>963</v>
      </c>
      <c r="J504" s="334"/>
      <c r="K504" s="240"/>
      <c r="L504" s="334"/>
    </row>
    <row r="505" spans="1:12" s="335" customFormat="1" x14ac:dyDescent="0.25">
      <c r="A505" s="510"/>
      <c r="B505" s="512"/>
      <c r="C505" s="512"/>
      <c r="D505" s="507"/>
      <c r="E505" s="344">
        <f t="shared" si="25"/>
        <v>20</v>
      </c>
      <c r="F505" s="125" t="s">
        <v>1199</v>
      </c>
      <c r="G505" s="98">
        <v>43231</v>
      </c>
      <c r="H505" s="321" t="s">
        <v>1002</v>
      </c>
      <c r="I505" s="321" t="s">
        <v>963</v>
      </c>
      <c r="J505" s="334"/>
      <c r="K505" s="240"/>
      <c r="L505" s="334"/>
    </row>
    <row r="506" spans="1:12" s="335" customFormat="1" ht="28.5" x14ac:dyDescent="0.25">
      <c r="A506" s="510"/>
      <c r="B506" s="512"/>
      <c r="C506" s="512"/>
      <c r="D506" s="507"/>
      <c r="E506" s="344">
        <f t="shared" si="25"/>
        <v>21</v>
      </c>
      <c r="F506" s="125" t="s">
        <v>1200</v>
      </c>
      <c r="G506" s="98">
        <v>43231</v>
      </c>
      <c r="H506" s="321" t="s">
        <v>1002</v>
      </c>
      <c r="I506" s="321" t="s">
        <v>963</v>
      </c>
      <c r="J506" s="334"/>
      <c r="K506" s="240"/>
      <c r="L506" s="334"/>
    </row>
    <row r="507" spans="1:12" s="335" customFormat="1" ht="42.75" x14ac:dyDescent="0.25">
      <c r="A507" s="510"/>
      <c r="B507" s="512"/>
      <c r="C507" s="512"/>
      <c r="D507" s="507"/>
      <c r="E507" s="344">
        <f>E506+1</f>
        <v>22</v>
      </c>
      <c r="F507" s="125" t="s">
        <v>1356</v>
      </c>
      <c r="G507" s="145">
        <v>43238</v>
      </c>
      <c r="H507" s="399" t="s">
        <v>1267</v>
      </c>
      <c r="I507" s="399" t="s">
        <v>963</v>
      </c>
      <c r="J507" s="334"/>
      <c r="K507" s="240"/>
      <c r="L507" s="334"/>
    </row>
    <row r="508" spans="1:12" s="328" customFormat="1" x14ac:dyDescent="0.25">
      <c r="A508" s="327"/>
      <c r="C508" s="326"/>
      <c r="D508" s="124"/>
      <c r="E508" s="327"/>
      <c r="F508" s="326"/>
      <c r="G508" s="94"/>
      <c r="H508" s="327"/>
      <c r="I508" s="327"/>
      <c r="J508" s="327"/>
      <c r="K508" s="56"/>
      <c r="L508" s="327"/>
    </row>
    <row r="509" spans="1:12" s="328" customFormat="1" x14ac:dyDescent="0.25">
      <c r="A509" s="327"/>
      <c r="C509" s="326"/>
      <c r="D509" s="124"/>
      <c r="E509" s="327"/>
      <c r="F509" s="326"/>
      <c r="G509" s="94"/>
      <c r="H509" s="327"/>
      <c r="I509" s="327"/>
      <c r="J509" s="327"/>
      <c r="K509" s="56"/>
      <c r="L509" s="327"/>
    </row>
    <row r="510" spans="1:12" s="328" customFormat="1" x14ac:dyDescent="0.25">
      <c r="A510" s="327"/>
      <c r="C510" s="326"/>
      <c r="D510" s="124"/>
      <c r="E510" s="327"/>
      <c r="F510" s="326"/>
      <c r="G510" s="94"/>
      <c r="H510" s="327"/>
      <c r="I510" s="327"/>
      <c r="J510" s="327"/>
      <c r="K510" s="56"/>
      <c r="L510" s="327"/>
    </row>
    <row r="511" spans="1:12" s="328" customFormat="1" x14ac:dyDescent="0.25">
      <c r="A511" s="327"/>
      <c r="C511" s="326"/>
      <c r="D511" s="124"/>
      <c r="E511" s="327"/>
      <c r="F511" s="326"/>
      <c r="G511" s="94"/>
      <c r="H511" s="327"/>
      <c r="I511" s="327"/>
      <c r="J511" s="327"/>
      <c r="K511" s="56"/>
      <c r="L511" s="327"/>
    </row>
    <row r="512" spans="1:12" s="328" customFormat="1" x14ac:dyDescent="0.25">
      <c r="A512" s="327"/>
      <c r="C512" s="326"/>
      <c r="D512" s="124"/>
      <c r="E512" s="327"/>
      <c r="F512" s="326"/>
      <c r="G512" s="94"/>
      <c r="H512" s="327"/>
      <c r="I512" s="327"/>
      <c r="J512" s="327"/>
      <c r="K512" s="56"/>
      <c r="L512" s="327"/>
    </row>
    <row r="513" spans="1:12" s="328" customFormat="1" x14ac:dyDescent="0.25">
      <c r="A513" s="327"/>
      <c r="C513" s="326"/>
      <c r="D513" s="124"/>
      <c r="E513" s="327"/>
      <c r="F513" s="326"/>
      <c r="G513" s="94"/>
      <c r="H513" s="327"/>
      <c r="I513" s="327"/>
      <c r="J513" s="327"/>
      <c r="K513" s="56"/>
      <c r="L513" s="327"/>
    </row>
    <row r="514" spans="1:12" s="328" customFormat="1" x14ac:dyDescent="0.25">
      <c r="A514" s="327"/>
      <c r="C514" s="326"/>
      <c r="D514" s="124"/>
      <c r="E514" s="327"/>
      <c r="F514" s="326"/>
      <c r="G514" s="94"/>
      <c r="H514" s="327"/>
      <c r="I514" s="327"/>
      <c r="J514" s="327"/>
      <c r="K514" s="56"/>
      <c r="L514" s="327"/>
    </row>
    <row r="515" spans="1:12" s="328" customFormat="1" x14ac:dyDescent="0.25">
      <c r="A515" s="327"/>
      <c r="C515" s="326"/>
      <c r="D515" s="124"/>
      <c r="E515" s="327"/>
      <c r="F515" s="326"/>
      <c r="G515" s="94"/>
      <c r="H515" s="327"/>
      <c r="I515" s="327"/>
      <c r="J515" s="327"/>
      <c r="K515" s="56"/>
      <c r="L515" s="327"/>
    </row>
  </sheetData>
  <autoFilter ref="A2:M272"/>
  <mergeCells count="177">
    <mergeCell ref="C47:C48"/>
    <mergeCell ref="A45:A48"/>
    <mergeCell ref="B45:B48"/>
    <mergeCell ref="C45:C46"/>
    <mergeCell ref="A50:A51"/>
    <mergeCell ref="B50:B51"/>
    <mergeCell ref="C50:C51"/>
    <mergeCell ref="A52:A54"/>
    <mergeCell ref="A4:A24"/>
    <mergeCell ref="B4:B24"/>
    <mergeCell ref="A26:A33"/>
    <mergeCell ref="B26:B33"/>
    <mergeCell ref="C27:C33"/>
    <mergeCell ref="A34:A41"/>
    <mergeCell ref="B34:B41"/>
    <mergeCell ref="C35:C41"/>
    <mergeCell ref="A43:A44"/>
    <mergeCell ref="B43:B44"/>
    <mergeCell ref="B52:B54"/>
    <mergeCell ref="C53:C54"/>
    <mergeCell ref="A55:A67"/>
    <mergeCell ref="B55:B67"/>
    <mergeCell ref="C55:C58"/>
    <mergeCell ref="A68:A69"/>
    <mergeCell ref="B68:B69"/>
    <mergeCell ref="A70:A78"/>
    <mergeCell ref="B70:B78"/>
    <mergeCell ref="A79:A82"/>
    <mergeCell ref="B79:B82"/>
    <mergeCell ref="A83:A99"/>
    <mergeCell ref="B83:B99"/>
    <mergeCell ref="A100:A115"/>
    <mergeCell ref="B100:B115"/>
    <mergeCell ref="C109:C110"/>
    <mergeCell ref="A116:A132"/>
    <mergeCell ref="A155:A156"/>
    <mergeCell ref="B155:B156"/>
    <mergeCell ref="C155:C156"/>
    <mergeCell ref="B116:B132"/>
    <mergeCell ref="A133:A141"/>
    <mergeCell ref="B133:B141"/>
    <mergeCell ref="A143:A144"/>
    <mergeCell ref="B143:B144"/>
    <mergeCell ref="C143:C144"/>
    <mergeCell ref="A145:A149"/>
    <mergeCell ref="B145:B149"/>
    <mergeCell ref="C145:C149"/>
    <mergeCell ref="A157:A159"/>
    <mergeCell ref="B157:B159"/>
    <mergeCell ref="C158:C159"/>
    <mergeCell ref="A160:A174"/>
    <mergeCell ref="B160:B174"/>
    <mergeCell ref="A176:A189"/>
    <mergeCell ref="B176:B189"/>
    <mergeCell ref="A190:A195"/>
    <mergeCell ref="B190:B195"/>
    <mergeCell ref="C190:C191"/>
    <mergeCell ref="C192:C193"/>
    <mergeCell ref="C194:C195"/>
    <mergeCell ref="A196:A212"/>
    <mergeCell ref="B196:B212"/>
    <mergeCell ref="A213:A229"/>
    <mergeCell ref="B213:B229"/>
    <mergeCell ref="A230:A232"/>
    <mergeCell ref="B230:B232"/>
    <mergeCell ref="A234:A235"/>
    <mergeCell ref="B234:B235"/>
    <mergeCell ref="A237:A238"/>
    <mergeCell ref="B237:B238"/>
    <mergeCell ref="A243:A250"/>
    <mergeCell ref="B243:B250"/>
    <mergeCell ref="A251:A265"/>
    <mergeCell ref="B251:B265"/>
    <mergeCell ref="A241:A242"/>
    <mergeCell ref="B241:B242"/>
    <mergeCell ref="C259:C260"/>
    <mergeCell ref="A266:A274"/>
    <mergeCell ref="B266:B274"/>
    <mergeCell ref="A276:A277"/>
    <mergeCell ref="B276:B277"/>
    <mergeCell ref="C276:C277"/>
    <mergeCell ref="A279:A281"/>
    <mergeCell ref="B279:B281"/>
    <mergeCell ref="A283:A284"/>
    <mergeCell ref="B283:B284"/>
    <mergeCell ref="A285:A287"/>
    <mergeCell ref="B285:B287"/>
    <mergeCell ref="A288:A290"/>
    <mergeCell ref="B288:B290"/>
    <mergeCell ref="A291:A298"/>
    <mergeCell ref="B291:B298"/>
    <mergeCell ref="A299:A313"/>
    <mergeCell ref="B299:B313"/>
    <mergeCell ref="C307:C308"/>
    <mergeCell ref="A314:A322"/>
    <mergeCell ref="B314:B322"/>
    <mergeCell ref="A323:A331"/>
    <mergeCell ref="B323:B331"/>
    <mergeCell ref="A335:A352"/>
    <mergeCell ref="B335:B352"/>
    <mergeCell ref="C338:C340"/>
    <mergeCell ref="D338:D340"/>
    <mergeCell ref="C341:C352"/>
    <mergeCell ref="A353:A385"/>
    <mergeCell ref="B353:B385"/>
    <mergeCell ref="C353:C354"/>
    <mergeCell ref="C357:C361"/>
    <mergeCell ref="C362:C366"/>
    <mergeCell ref="C368:C372"/>
    <mergeCell ref="C375:C379"/>
    <mergeCell ref="C381:C385"/>
    <mergeCell ref="A387:A390"/>
    <mergeCell ref="B387:B390"/>
    <mergeCell ref="C387:C390"/>
    <mergeCell ref="A391:A392"/>
    <mergeCell ref="B391:B392"/>
    <mergeCell ref="C391:C392"/>
    <mergeCell ref="A394:A404"/>
    <mergeCell ref="B394:B404"/>
    <mergeCell ref="C394:C399"/>
    <mergeCell ref="C400:C404"/>
    <mergeCell ref="A405:A406"/>
    <mergeCell ref="B405:B406"/>
    <mergeCell ref="C405:C406"/>
    <mergeCell ref="A408:A412"/>
    <mergeCell ref="B408:B412"/>
    <mergeCell ref="C409:C410"/>
    <mergeCell ref="C411:C412"/>
    <mergeCell ref="A414:A418"/>
    <mergeCell ref="B414:B418"/>
    <mergeCell ref="C414:C418"/>
    <mergeCell ref="A421:A422"/>
    <mergeCell ref="B421:B422"/>
    <mergeCell ref="A423:A426"/>
    <mergeCell ref="B423:B426"/>
    <mergeCell ref="C423:C424"/>
    <mergeCell ref="C425:C426"/>
    <mergeCell ref="A428:A431"/>
    <mergeCell ref="B428:B431"/>
    <mergeCell ref="A432:A434"/>
    <mergeCell ref="B432:B434"/>
    <mergeCell ref="A435:A440"/>
    <mergeCell ref="B435:B440"/>
    <mergeCell ref="A441:A444"/>
    <mergeCell ref="B441:B444"/>
    <mergeCell ref="A446:A447"/>
    <mergeCell ref="B446:B447"/>
    <mergeCell ref="C446:C447"/>
    <mergeCell ref="A448:A450"/>
    <mergeCell ref="B448:B450"/>
    <mergeCell ref="C449:C450"/>
    <mergeCell ref="A452:A456"/>
    <mergeCell ref="B452:B456"/>
    <mergeCell ref="C452:C453"/>
    <mergeCell ref="C454:C456"/>
    <mergeCell ref="A458:A473"/>
    <mergeCell ref="B458:B473"/>
    <mergeCell ref="C459:C464"/>
    <mergeCell ref="D461:D462"/>
    <mergeCell ref="D463:D464"/>
    <mergeCell ref="C465:C470"/>
    <mergeCell ref="D467:D468"/>
    <mergeCell ref="D469:D470"/>
    <mergeCell ref="C471:C472"/>
    <mergeCell ref="D491:D498"/>
    <mergeCell ref="D499:D503"/>
    <mergeCell ref="D504:D507"/>
    <mergeCell ref="A474:A476"/>
    <mergeCell ref="B474:B476"/>
    <mergeCell ref="A479:A480"/>
    <mergeCell ref="B479:B480"/>
    <mergeCell ref="A481:A485"/>
    <mergeCell ref="B481:B485"/>
    <mergeCell ref="A486:A507"/>
    <mergeCell ref="B486:B507"/>
    <mergeCell ref="C486:C490"/>
    <mergeCell ref="C491:C507"/>
  </mergeCells>
  <phoneticPr fontId="4"/>
  <conditionalFormatting sqref="G1:G3 G508:G1048576">
    <cfRule type="expression" dxfId="1021" priority="508">
      <formula>AND($E1&gt;0,$G1="")</formula>
    </cfRule>
  </conditionalFormatting>
  <conditionalFormatting sqref="F1">
    <cfRule type="expression" dxfId="1020" priority="507">
      <formula>AND($E1&gt;0,$G1="")</formula>
    </cfRule>
  </conditionalFormatting>
  <conditionalFormatting sqref="G42">
    <cfRule type="expression" dxfId="1019" priority="506">
      <formula>AND($E42&gt;0,$G42="")</formula>
    </cfRule>
  </conditionalFormatting>
  <conditionalFormatting sqref="G49">
    <cfRule type="expression" dxfId="1018" priority="505">
      <formula>AND($E49&gt;0,$G49="")</formula>
    </cfRule>
  </conditionalFormatting>
  <conditionalFormatting sqref="G25">
    <cfRule type="expression" dxfId="1017" priority="504">
      <formula>AND($E25&gt;0,$G25="")</formula>
    </cfRule>
  </conditionalFormatting>
  <conditionalFormatting sqref="G356">
    <cfRule type="expression" dxfId="1016" priority="501">
      <formula>AND($E356&gt;0,$G356="")</formula>
    </cfRule>
  </conditionalFormatting>
  <conditionalFormatting sqref="G373">
    <cfRule type="expression" dxfId="1015" priority="500">
      <formula>AND($E373&gt;0,$G373="")</formula>
    </cfRule>
  </conditionalFormatting>
  <conditionalFormatting sqref="G367">
    <cfRule type="expression" dxfId="1014" priority="499">
      <formula>AND($E367&gt;0,$G367="")</formula>
    </cfRule>
  </conditionalFormatting>
  <conditionalFormatting sqref="G374">
    <cfRule type="expression" dxfId="1013" priority="498">
      <formula>AND($E374&gt;0,$G374="")</formula>
    </cfRule>
  </conditionalFormatting>
  <conditionalFormatting sqref="G380">
    <cfRule type="expression" dxfId="1012" priority="497">
      <formula>AND($E380&gt;0,$G380="")</formula>
    </cfRule>
  </conditionalFormatting>
  <conditionalFormatting sqref="G386">
    <cfRule type="expression" dxfId="1011" priority="496">
      <formula>AND($E386&gt;0,$G386="")</formula>
    </cfRule>
  </conditionalFormatting>
  <conditionalFormatting sqref="G393">
    <cfRule type="expression" dxfId="1010" priority="495">
      <formula>AND($E393&gt;0,$G393="")</formula>
    </cfRule>
  </conditionalFormatting>
  <conditionalFormatting sqref="G407">
    <cfRule type="expression" dxfId="1009" priority="494">
      <formula>AND($E407&gt;0,$G407="")</formula>
    </cfRule>
  </conditionalFormatting>
  <conditionalFormatting sqref="G413">
    <cfRule type="expression" dxfId="1008" priority="493">
      <formula>AND($E413&gt;0,$G413="")</formula>
    </cfRule>
  </conditionalFormatting>
  <conditionalFormatting sqref="G419">
    <cfRule type="expression" dxfId="1007" priority="492">
      <formula>AND($E419&gt;0,$G419="")</formula>
    </cfRule>
  </conditionalFormatting>
  <conditionalFormatting sqref="G445">
    <cfRule type="expression" dxfId="1006" priority="491">
      <formula>AND($E445&gt;0,$G445="")</formula>
    </cfRule>
  </conditionalFormatting>
  <conditionalFormatting sqref="G355">
    <cfRule type="expression" dxfId="1005" priority="490">
      <formula>AND($E355&gt;0,$G355="")</formula>
    </cfRule>
  </conditionalFormatting>
  <conditionalFormatting sqref="G19">
    <cfRule type="expression" dxfId="1004" priority="503">
      <formula>AND(#REF!&gt;0,#REF!="")</formula>
    </cfRule>
  </conditionalFormatting>
  <conditionalFormatting sqref="G22">
    <cfRule type="expression" dxfId="1003" priority="502">
      <formula>AND(#REF!&gt;0,#REF!="")</formula>
    </cfRule>
  </conditionalFormatting>
  <conditionalFormatting sqref="G4">
    <cfRule type="expression" dxfId="1002" priority="489">
      <formula>AND($E4&gt;0,$G4="")</formula>
    </cfRule>
  </conditionalFormatting>
  <conditionalFormatting sqref="G5">
    <cfRule type="expression" dxfId="1001" priority="488">
      <formula>AND($E5&gt;0,$G5="")</formula>
    </cfRule>
  </conditionalFormatting>
  <conditionalFormatting sqref="G6">
    <cfRule type="expression" dxfId="1000" priority="487">
      <formula>AND($E6&gt;0,$G6="")</formula>
    </cfRule>
  </conditionalFormatting>
  <conditionalFormatting sqref="G7">
    <cfRule type="expression" dxfId="999" priority="486">
      <formula>AND($E7&gt;0,$G7="")</formula>
    </cfRule>
  </conditionalFormatting>
  <conditionalFormatting sqref="G8">
    <cfRule type="expression" dxfId="998" priority="485">
      <formula>AND($E8&gt;0,$G8="")</formula>
    </cfRule>
  </conditionalFormatting>
  <conditionalFormatting sqref="G9">
    <cfRule type="expression" dxfId="997" priority="484">
      <formula>AND($E9&gt;0,$G9="")</formula>
    </cfRule>
  </conditionalFormatting>
  <conditionalFormatting sqref="G10">
    <cfRule type="expression" dxfId="996" priority="483">
      <formula>AND($E10&gt;0,$G10="")</formula>
    </cfRule>
  </conditionalFormatting>
  <conditionalFormatting sqref="G11">
    <cfRule type="expression" dxfId="995" priority="482">
      <formula>AND($E11&gt;0,$G11="")</formula>
    </cfRule>
  </conditionalFormatting>
  <conditionalFormatting sqref="G12">
    <cfRule type="expression" dxfId="994" priority="481">
      <formula>AND($E12&gt;0,$G12="")</formula>
    </cfRule>
  </conditionalFormatting>
  <conditionalFormatting sqref="G13">
    <cfRule type="expression" dxfId="993" priority="480">
      <formula>AND($E13&gt;0,$G13="")</formula>
    </cfRule>
  </conditionalFormatting>
  <conditionalFormatting sqref="G14">
    <cfRule type="expression" dxfId="992" priority="479">
      <formula>AND($E14&gt;0,$G14="")</formula>
    </cfRule>
  </conditionalFormatting>
  <conditionalFormatting sqref="G15">
    <cfRule type="expression" dxfId="991" priority="478">
      <formula>AND($E15&gt;0,$G15="")</formula>
    </cfRule>
  </conditionalFormatting>
  <conditionalFormatting sqref="G16">
    <cfRule type="expression" dxfId="990" priority="477">
      <formula>AND($E16&gt;0,$G16="")</formula>
    </cfRule>
  </conditionalFormatting>
  <conditionalFormatting sqref="G17">
    <cfRule type="expression" dxfId="989" priority="476">
      <formula>AND($E17&gt;0,$G17="")</formula>
    </cfRule>
  </conditionalFormatting>
  <conditionalFormatting sqref="G18">
    <cfRule type="expression" dxfId="988" priority="475">
      <formula>AND($E18&gt;0,$G18="")</formula>
    </cfRule>
  </conditionalFormatting>
  <conditionalFormatting sqref="G20">
    <cfRule type="expression" dxfId="987" priority="474">
      <formula>AND($E20&gt;0,$G20="")</formula>
    </cfRule>
  </conditionalFormatting>
  <conditionalFormatting sqref="G21">
    <cfRule type="expression" dxfId="986" priority="473">
      <formula>AND($E21&gt;0,$G21="")</formula>
    </cfRule>
  </conditionalFormatting>
  <conditionalFormatting sqref="G23">
    <cfRule type="expression" dxfId="985" priority="472">
      <formula>AND($E23&gt;0,$G23="")</formula>
    </cfRule>
  </conditionalFormatting>
  <conditionalFormatting sqref="G24">
    <cfRule type="expression" dxfId="984" priority="471">
      <formula>AND($E24&gt;0,$G24="")</formula>
    </cfRule>
  </conditionalFormatting>
  <conditionalFormatting sqref="G26">
    <cfRule type="expression" dxfId="983" priority="470">
      <formula>AND($E26&gt;0,$G26="")</formula>
    </cfRule>
  </conditionalFormatting>
  <conditionalFormatting sqref="G27">
    <cfRule type="expression" dxfId="982" priority="469">
      <formula>AND($E27&gt;0,$G27="")</formula>
    </cfRule>
  </conditionalFormatting>
  <conditionalFormatting sqref="G28">
    <cfRule type="expression" dxfId="981" priority="468">
      <formula>AND($E28&gt;0,$G28="")</formula>
    </cfRule>
  </conditionalFormatting>
  <conditionalFormatting sqref="G29">
    <cfRule type="expression" dxfId="980" priority="467">
      <formula>AND($E29&gt;0,$G29="")</formula>
    </cfRule>
  </conditionalFormatting>
  <conditionalFormatting sqref="G30">
    <cfRule type="expression" dxfId="979" priority="466">
      <formula>AND($E30&gt;0,$G30="")</formula>
    </cfRule>
  </conditionalFormatting>
  <conditionalFormatting sqref="G31">
    <cfRule type="expression" dxfId="978" priority="465">
      <formula>AND($E31&gt;0,$G31="")</formula>
    </cfRule>
  </conditionalFormatting>
  <conditionalFormatting sqref="G32">
    <cfRule type="expression" dxfId="977" priority="464">
      <formula>AND($E32&gt;0,$G32="")</formula>
    </cfRule>
  </conditionalFormatting>
  <conditionalFormatting sqref="G33">
    <cfRule type="expression" dxfId="976" priority="463">
      <formula>AND($E33&gt;0,$G33="")</formula>
    </cfRule>
  </conditionalFormatting>
  <conditionalFormatting sqref="G34">
    <cfRule type="expression" dxfId="975" priority="462">
      <formula>AND($E34&gt;0,$G34="")</formula>
    </cfRule>
  </conditionalFormatting>
  <conditionalFormatting sqref="G35">
    <cfRule type="expression" dxfId="974" priority="461">
      <formula>AND($E35&gt;0,$G35="")</formula>
    </cfRule>
  </conditionalFormatting>
  <conditionalFormatting sqref="G36">
    <cfRule type="expression" dxfId="973" priority="460">
      <formula>AND($E36&gt;0,$G36="")</formula>
    </cfRule>
  </conditionalFormatting>
  <conditionalFormatting sqref="G37">
    <cfRule type="expression" dxfId="972" priority="459">
      <formula>AND($E37&gt;0,$G37="")</formula>
    </cfRule>
  </conditionalFormatting>
  <conditionalFormatting sqref="G38">
    <cfRule type="expression" dxfId="971" priority="458">
      <formula>AND($E38&gt;0,$G38="")</formula>
    </cfRule>
  </conditionalFormatting>
  <conditionalFormatting sqref="G39">
    <cfRule type="expression" dxfId="970" priority="457">
      <formula>AND($E39&gt;0,$G39="")</formula>
    </cfRule>
  </conditionalFormatting>
  <conditionalFormatting sqref="G40">
    <cfRule type="expression" dxfId="969" priority="456">
      <formula>AND($E40&gt;0,$G40="")</formula>
    </cfRule>
  </conditionalFormatting>
  <conditionalFormatting sqref="G41">
    <cfRule type="expression" dxfId="968" priority="455">
      <formula>AND($E41&gt;0,$G41="")</formula>
    </cfRule>
  </conditionalFormatting>
  <conditionalFormatting sqref="G43">
    <cfRule type="expression" dxfId="967" priority="454">
      <formula>AND($E43&gt;0,$G43="")</formula>
    </cfRule>
  </conditionalFormatting>
  <conditionalFormatting sqref="G44">
    <cfRule type="expression" dxfId="966" priority="453">
      <formula>AND($E44&gt;0,$G44="")</formula>
    </cfRule>
  </conditionalFormatting>
  <conditionalFormatting sqref="G45">
    <cfRule type="expression" dxfId="965" priority="452">
      <formula>AND($E45&gt;0,$G45="")</formula>
    </cfRule>
  </conditionalFormatting>
  <conditionalFormatting sqref="G46">
    <cfRule type="expression" dxfId="964" priority="451">
      <formula>AND($E46&gt;0,$G46="")</formula>
    </cfRule>
  </conditionalFormatting>
  <conditionalFormatting sqref="G47">
    <cfRule type="expression" dxfId="963" priority="450">
      <formula>AND($E47&gt;0,$G47="")</formula>
    </cfRule>
  </conditionalFormatting>
  <conditionalFormatting sqref="G48">
    <cfRule type="expression" dxfId="962" priority="449">
      <formula>AND($E48&gt;0,$G48="")</formula>
    </cfRule>
  </conditionalFormatting>
  <conditionalFormatting sqref="G50">
    <cfRule type="expression" dxfId="961" priority="448">
      <formula>AND($E50&gt;0,$G50="")</formula>
    </cfRule>
  </conditionalFormatting>
  <conditionalFormatting sqref="G51">
    <cfRule type="expression" dxfId="960" priority="447">
      <formula>AND($E51&gt;0,$G51="")</formula>
    </cfRule>
  </conditionalFormatting>
  <conditionalFormatting sqref="G52">
    <cfRule type="expression" dxfId="959" priority="446">
      <formula>AND($E52&gt;0,$G52="")</formula>
    </cfRule>
  </conditionalFormatting>
  <conditionalFormatting sqref="G53">
    <cfRule type="expression" dxfId="958" priority="445">
      <formula>AND($E53&gt;0,$G53="")</formula>
    </cfRule>
  </conditionalFormatting>
  <conditionalFormatting sqref="G54">
    <cfRule type="expression" dxfId="957" priority="444">
      <formula>AND($E54&gt;0,$G54="")</formula>
    </cfRule>
  </conditionalFormatting>
  <conditionalFormatting sqref="G55">
    <cfRule type="expression" dxfId="956" priority="443">
      <formula>AND($E55&gt;0,$G55="")</formula>
    </cfRule>
  </conditionalFormatting>
  <conditionalFormatting sqref="G56">
    <cfRule type="expression" dxfId="955" priority="442">
      <formula>AND($E56&gt;0,$G56="")</formula>
    </cfRule>
  </conditionalFormatting>
  <conditionalFormatting sqref="G57">
    <cfRule type="expression" dxfId="954" priority="441">
      <formula>AND($E57&gt;0,$G57="")</formula>
    </cfRule>
  </conditionalFormatting>
  <conditionalFormatting sqref="G58">
    <cfRule type="expression" dxfId="953" priority="440">
      <formula>AND($E58&gt;0,$G58="")</formula>
    </cfRule>
  </conditionalFormatting>
  <conditionalFormatting sqref="G59">
    <cfRule type="expression" dxfId="952" priority="439">
      <formula>AND($E59&gt;0,$G59="")</formula>
    </cfRule>
  </conditionalFormatting>
  <conditionalFormatting sqref="G60">
    <cfRule type="expression" dxfId="951" priority="438">
      <formula>AND($E60&gt;0,$G60="")</formula>
    </cfRule>
  </conditionalFormatting>
  <conditionalFormatting sqref="G61">
    <cfRule type="expression" dxfId="950" priority="437">
      <formula>AND($E61&gt;0,$G61="")</formula>
    </cfRule>
  </conditionalFormatting>
  <conditionalFormatting sqref="G62">
    <cfRule type="expression" dxfId="949" priority="436">
      <formula>AND($E62&gt;0,$G62="")</formula>
    </cfRule>
  </conditionalFormatting>
  <conditionalFormatting sqref="G63">
    <cfRule type="expression" dxfId="948" priority="435">
      <formula>AND($E63&gt;0,$G63="")</formula>
    </cfRule>
  </conditionalFormatting>
  <conditionalFormatting sqref="G64">
    <cfRule type="expression" dxfId="947" priority="434">
      <formula>AND($E64&gt;0,$G64="")</formula>
    </cfRule>
  </conditionalFormatting>
  <conditionalFormatting sqref="G65">
    <cfRule type="expression" dxfId="946" priority="433">
      <formula>AND($E65&gt;0,$G65="")</formula>
    </cfRule>
  </conditionalFormatting>
  <conditionalFormatting sqref="G66">
    <cfRule type="expression" dxfId="945" priority="432">
      <formula>AND($E66&gt;0,$G66="")</formula>
    </cfRule>
  </conditionalFormatting>
  <conditionalFormatting sqref="G67">
    <cfRule type="expression" dxfId="944" priority="431">
      <formula>AND($E67&gt;0,$G67="")</formula>
    </cfRule>
  </conditionalFormatting>
  <conditionalFormatting sqref="G68">
    <cfRule type="expression" dxfId="943" priority="430">
      <formula>AND($E68&gt;0,$G68="")</formula>
    </cfRule>
  </conditionalFormatting>
  <conditionalFormatting sqref="G69">
    <cfRule type="expression" dxfId="942" priority="429">
      <formula>AND($E69&gt;0,$G69="")</formula>
    </cfRule>
  </conditionalFormatting>
  <conditionalFormatting sqref="G70">
    <cfRule type="expression" dxfId="941" priority="428">
      <formula>AND($E70&gt;0,$G70="")</formula>
    </cfRule>
  </conditionalFormatting>
  <conditionalFormatting sqref="G71">
    <cfRule type="expression" dxfId="940" priority="427">
      <formula>AND($E71&gt;0,$G71="")</formula>
    </cfRule>
  </conditionalFormatting>
  <conditionalFormatting sqref="G72">
    <cfRule type="expression" dxfId="939" priority="426">
      <formula>AND($E72&gt;0,$G72="")</formula>
    </cfRule>
  </conditionalFormatting>
  <conditionalFormatting sqref="G73">
    <cfRule type="expression" dxfId="938" priority="425">
      <formula>AND($E73&gt;0,$G73="")</formula>
    </cfRule>
  </conditionalFormatting>
  <conditionalFormatting sqref="G74">
    <cfRule type="expression" dxfId="937" priority="424">
      <formula>AND($E74&gt;0,$G74="")</formula>
    </cfRule>
  </conditionalFormatting>
  <conditionalFormatting sqref="G75">
    <cfRule type="expression" dxfId="936" priority="423">
      <formula>AND($E75&gt;0,$G75="")</formula>
    </cfRule>
  </conditionalFormatting>
  <conditionalFormatting sqref="G76">
    <cfRule type="expression" dxfId="935" priority="422">
      <formula>AND($E76&gt;0,$G76="")</formula>
    </cfRule>
  </conditionalFormatting>
  <conditionalFormatting sqref="G77">
    <cfRule type="expression" dxfId="934" priority="421">
      <formula>AND($E77&gt;0,$G77="")</formula>
    </cfRule>
  </conditionalFormatting>
  <conditionalFormatting sqref="G78">
    <cfRule type="expression" dxfId="933" priority="420">
      <formula>AND($E78&gt;0,$G78="")</formula>
    </cfRule>
  </conditionalFormatting>
  <conditionalFormatting sqref="G79">
    <cfRule type="expression" dxfId="932" priority="419">
      <formula>AND($E79&gt;0,$G79="")</formula>
    </cfRule>
  </conditionalFormatting>
  <conditionalFormatting sqref="G80">
    <cfRule type="expression" dxfId="931" priority="418">
      <formula>AND($E80&gt;0,$G80="")</formula>
    </cfRule>
  </conditionalFormatting>
  <conditionalFormatting sqref="G81">
    <cfRule type="expression" dxfId="930" priority="417">
      <formula>AND($E81&gt;0,$G81="")</formula>
    </cfRule>
  </conditionalFormatting>
  <conditionalFormatting sqref="G82">
    <cfRule type="expression" dxfId="929" priority="416">
      <formula>AND($E82&gt;0,$G82="")</formula>
    </cfRule>
  </conditionalFormatting>
  <conditionalFormatting sqref="G83">
    <cfRule type="expression" dxfId="928" priority="415">
      <formula>AND($E83&gt;0,$G83="")</formula>
    </cfRule>
  </conditionalFormatting>
  <conditionalFormatting sqref="G84">
    <cfRule type="expression" dxfId="927" priority="414">
      <formula>AND($E84&gt;0,$G84="")</formula>
    </cfRule>
  </conditionalFormatting>
  <conditionalFormatting sqref="G85">
    <cfRule type="expression" dxfId="926" priority="413">
      <formula>AND($E85&gt;0,$G85="")</formula>
    </cfRule>
  </conditionalFormatting>
  <conditionalFormatting sqref="G86">
    <cfRule type="expression" dxfId="925" priority="412">
      <formula>AND($E86&gt;0,$G86="")</formula>
    </cfRule>
  </conditionalFormatting>
  <conditionalFormatting sqref="G87">
    <cfRule type="expression" dxfId="924" priority="411">
      <formula>AND($E87&gt;0,$G87="")</formula>
    </cfRule>
  </conditionalFormatting>
  <conditionalFormatting sqref="G88">
    <cfRule type="expression" dxfId="923" priority="410">
      <formula>AND($E88&gt;0,$G88="")</formula>
    </cfRule>
  </conditionalFormatting>
  <conditionalFormatting sqref="G89">
    <cfRule type="expression" dxfId="922" priority="409">
      <formula>AND($E89&gt;0,$G89="")</formula>
    </cfRule>
  </conditionalFormatting>
  <conditionalFormatting sqref="G90">
    <cfRule type="expression" dxfId="921" priority="408">
      <formula>AND($E90&gt;0,$G90="")</formula>
    </cfRule>
  </conditionalFormatting>
  <conditionalFormatting sqref="G91">
    <cfRule type="expression" dxfId="920" priority="407">
      <formula>AND($E91&gt;0,$G91="")</formula>
    </cfRule>
  </conditionalFormatting>
  <conditionalFormatting sqref="G92">
    <cfRule type="expression" dxfId="919" priority="406">
      <formula>AND($E92&gt;0,$G92="")</formula>
    </cfRule>
  </conditionalFormatting>
  <conditionalFormatting sqref="G93">
    <cfRule type="expression" dxfId="918" priority="405">
      <formula>AND($E93&gt;0,$G93="")</formula>
    </cfRule>
  </conditionalFormatting>
  <conditionalFormatting sqref="G94">
    <cfRule type="expression" dxfId="917" priority="404">
      <formula>AND($E94&gt;0,$G94="")</formula>
    </cfRule>
  </conditionalFormatting>
  <conditionalFormatting sqref="G95">
    <cfRule type="expression" dxfId="916" priority="403">
      <formula>AND($E95&gt;0,$G95="")</formula>
    </cfRule>
  </conditionalFormatting>
  <conditionalFormatting sqref="G96">
    <cfRule type="expression" dxfId="915" priority="402">
      <formula>AND($E96&gt;0,$G96="")</formula>
    </cfRule>
  </conditionalFormatting>
  <conditionalFormatting sqref="G97">
    <cfRule type="expression" dxfId="914" priority="401">
      <formula>AND($E97&gt;0,$G97="")</formula>
    </cfRule>
  </conditionalFormatting>
  <conditionalFormatting sqref="G98">
    <cfRule type="expression" dxfId="913" priority="400">
      <formula>AND($E98&gt;0,$G98="")</formula>
    </cfRule>
  </conditionalFormatting>
  <conditionalFormatting sqref="G99">
    <cfRule type="expression" dxfId="912" priority="399">
      <formula>AND($E99&gt;0,$G99="")</formula>
    </cfRule>
  </conditionalFormatting>
  <conditionalFormatting sqref="G100">
    <cfRule type="expression" dxfId="911" priority="398">
      <formula>AND($E100&gt;0,$G100="")</formula>
    </cfRule>
  </conditionalFormatting>
  <conditionalFormatting sqref="G101">
    <cfRule type="expression" dxfId="910" priority="397">
      <formula>AND($E101&gt;0,$G101="")</formula>
    </cfRule>
  </conditionalFormatting>
  <conditionalFormatting sqref="G102">
    <cfRule type="expression" dxfId="909" priority="396">
      <formula>AND($E102&gt;0,$G102="")</formula>
    </cfRule>
  </conditionalFormatting>
  <conditionalFormatting sqref="G103">
    <cfRule type="expression" dxfId="908" priority="395">
      <formula>AND($E103&gt;0,$G103="")</formula>
    </cfRule>
  </conditionalFormatting>
  <conditionalFormatting sqref="G104">
    <cfRule type="expression" dxfId="907" priority="394">
      <formula>AND($E104&gt;0,$G104="")</formula>
    </cfRule>
  </conditionalFormatting>
  <conditionalFormatting sqref="G105">
    <cfRule type="expression" dxfId="906" priority="393">
      <formula>AND($E105&gt;0,$G105="")</formula>
    </cfRule>
  </conditionalFormatting>
  <conditionalFormatting sqref="G106">
    <cfRule type="expression" dxfId="905" priority="392">
      <formula>AND($E106&gt;0,$G106="")</formula>
    </cfRule>
  </conditionalFormatting>
  <conditionalFormatting sqref="G107">
    <cfRule type="expression" dxfId="904" priority="391">
      <formula>AND($E107&gt;0,$G107="")</formula>
    </cfRule>
  </conditionalFormatting>
  <conditionalFormatting sqref="G108">
    <cfRule type="expression" dxfId="903" priority="390">
      <formula>AND($E108&gt;0,$G108="")</formula>
    </cfRule>
  </conditionalFormatting>
  <conditionalFormatting sqref="G109">
    <cfRule type="expression" dxfId="902" priority="389">
      <formula>AND($E109&gt;0,$G109="")</formula>
    </cfRule>
  </conditionalFormatting>
  <conditionalFormatting sqref="G110">
    <cfRule type="expression" dxfId="901" priority="388">
      <formula>AND($E110&gt;0,$G110="")</formula>
    </cfRule>
  </conditionalFormatting>
  <conditionalFormatting sqref="G111">
    <cfRule type="expression" dxfId="900" priority="387">
      <formula>AND($E111&gt;0,$G111="")</formula>
    </cfRule>
  </conditionalFormatting>
  <conditionalFormatting sqref="G112">
    <cfRule type="expression" dxfId="899" priority="386">
      <formula>AND($E112&gt;0,$G112="")</formula>
    </cfRule>
  </conditionalFormatting>
  <conditionalFormatting sqref="G113">
    <cfRule type="expression" dxfId="898" priority="385">
      <formula>AND($E113&gt;0,$G113="")</formula>
    </cfRule>
  </conditionalFormatting>
  <conditionalFormatting sqref="G114">
    <cfRule type="expression" dxfId="897" priority="384">
      <formula>AND($E114&gt;0,$G114="")</formula>
    </cfRule>
  </conditionalFormatting>
  <conditionalFormatting sqref="G115">
    <cfRule type="expression" dxfId="896" priority="383">
      <formula>AND($E115&gt;0,$G115="")</formula>
    </cfRule>
  </conditionalFormatting>
  <conditionalFormatting sqref="G116">
    <cfRule type="expression" dxfId="895" priority="382">
      <formula>AND($E116&gt;0,$G116="")</formula>
    </cfRule>
  </conditionalFormatting>
  <conditionalFormatting sqref="G117">
    <cfRule type="expression" dxfId="894" priority="381">
      <formula>AND($E117&gt;0,$G117="")</formula>
    </cfRule>
  </conditionalFormatting>
  <conditionalFormatting sqref="G118">
    <cfRule type="expression" dxfId="893" priority="380">
      <formula>AND($E118&gt;0,$G118="")</formula>
    </cfRule>
  </conditionalFormatting>
  <conditionalFormatting sqref="G119">
    <cfRule type="expression" dxfId="892" priority="379">
      <formula>AND($E119&gt;0,$G119="")</formula>
    </cfRule>
  </conditionalFormatting>
  <conditionalFormatting sqref="G120">
    <cfRule type="expression" dxfId="891" priority="378">
      <formula>AND($E120&gt;0,$G120="")</formula>
    </cfRule>
  </conditionalFormatting>
  <conditionalFormatting sqref="G121">
    <cfRule type="expression" dxfId="890" priority="377">
      <formula>AND($E121&gt;0,$G121="")</formula>
    </cfRule>
  </conditionalFormatting>
  <conditionalFormatting sqref="G122">
    <cfRule type="expression" dxfId="889" priority="376">
      <formula>AND($E122&gt;0,$G122="")</formula>
    </cfRule>
  </conditionalFormatting>
  <conditionalFormatting sqref="G123">
    <cfRule type="expression" dxfId="888" priority="375">
      <formula>AND($E123&gt;0,$G123="")</formula>
    </cfRule>
  </conditionalFormatting>
  <conditionalFormatting sqref="G124">
    <cfRule type="expression" dxfId="887" priority="374">
      <formula>AND($E124&gt;0,$G124="")</formula>
    </cfRule>
  </conditionalFormatting>
  <conditionalFormatting sqref="G125">
    <cfRule type="expression" dxfId="886" priority="373">
      <formula>AND($E125&gt;0,$G125="")</formula>
    </cfRule>
  </conditionalFormatting>
  <conditionalFormatting sqref="G126">
    <cfRule type="expression" dxfId="885" priority="372">
      <formula>AND($E126&gt;0,$G126="")</formula>
    </cfRule>
  </conditionalFormatting>
  <conditionalFormatting sqref="G127">
    <cfRule type="expression" dxfId="884" priority="371">
      <formula>AND($E127&gt;0,$G127="")</formula>
    </cfRule>
  </conditionalFormatting>
  <conditionalFormatting sqref="G128">
    <cfRule type="expression" dxfId="883" priority="370">
      <formula>AND($E128&gt;0,$G128="")</formula>
    </cfRule>
  </conditionalFormatting>
  <conditionalFormatting sqref="G129">
    <cfRule type="expression" dxfId="882" priority="369">
      <formula>AND($E129&gt;0,$G129="")</formula>
    </cfRule>
  </conditionalFormatting>
  <conditionalFormatting sqref="G130">
    <cfRule type="expression" dxfId="881" priority="368">
      <formula>AND($E130&gt;0,$G130="")</formula>
    </cfRule>
  </conditionalFormatting>
  <conditionalFormatting sqref="G131">
    <cfRule type="expression" dxfId="880" priority="367">
      <formula>AND($E131&gt;0,$G131="")</formula>
    </cfRule>
  </conditionalFormatting>
  <conditionalFormatting sqref="G132">
    <cfRule type="expression" dxfId="879" priority="366">
      <formula>AND($E132&gt;0,$G132="")</formula>
    </cfRule>
  </conditionalFormatting>
  <conditionalFormatting sqref="G133">
    <cfRule type="expression" dxfId="878" priority="365">
      <formula>AND($E133&gt;0,$G133="")</formula>
    </cfRule>
  </conditionalFormatting>
  <conditionalFormatting sqref="G134">
    <cfRule type="expression" dxfId="877" priority="364">
      <formula>AND($E134&gt;0,$G134="")</formula>
    </cfRule>
  </conditionalFormatting>
  <conditionalFormatting sqref="G135">
    <cfRule type="expression" dxfId="876" priority="363">
      <formula>AND($E135&gt;0,$G135="")</formula>
    </cfRule>
  </conditionalFormatting>
  <conditionalFormatting sqref="G136">
    <cfRule type="expression" dxfId="875" priority="362">
      <formula>AND($E136&gt;0,$G136="")</formula>
    </cfRule>
  </conditionalFormatting>
  <conditionalFormatting sqref="G137">
    <cfRule type="expression" dxfId="874" priority="361">
      <formula>AND($E137&gt;0,$G137="")</formula>
    </cfRule>
  </conditionalFormatting>
  <conditionalFormatting sqref="G138">
    <cfRule type="expression" dxfId="873" priority="360">
      <formula>AND($E138&gt;0,$G138="")</formula>
    </cfRule>
  </conditionalFormatting>
  <conditionalFormatting sqref="G139">
    <cfRule type="expression" dxfId="872" priority="359">
      <formula>AND($E139&gt;0,$G139="")</formula>
    </cfRule>
  </conditionalFormatting>
  <conditionalFormatting sqref="G140">
    <cfRule type="expression" dxfId="871" priority="358">
      <formula>AND($E140&gt;0,$G140="")</formula>
    </cfRule>
  </conditionalFormatting>
  <conditionalFormatting sqref="G141">
    <cfRule type="expression" dxfId="870" priority="357">
      <formula>AND($E141&gt;0,$G141="")</formula>
    </cfRule>
  </conditionalFormatting>
  <conditionalFormatting sqref="G142">
    <cfRule type="expression" dxfId="869" priority="356">
      <formula>AND($E142&gt;0,$G142="")</formula>
    </cfRule>
  </conditionalFormatting>
  <conditionalFormatting sqref="G143">
    <cfRule type="expression" dxfId="868" priority="355">
      <formula>AND($E143&gt;0,$G143="")</formula>
    </cfRule>
  </conditionalFormatting>
  <conditionalFormatting sqref="G144">
    <cfRule type="expression" dxfId="867" priority="354">
      <formula>AND($E144&gt;0,$G144="")</formula>
    </cfRule>
  </conditionalFormatting>
  <conditionalFormatting sqref="G145">
    <cfRule type="expression" dxfId="866" priority="353">
      <formula>AND($E145&gt;0,$G145="")</formula>
    </cfRule>
  </conditionalFormatting>
  <conditionalFormatting sqref="G146">
    <cfRule type="expression" dxfId="865" priority="352">
      <formula>AND($E146&gt;0,$G146="")</formula>
    </cfRule>
  </conditionalFormatting>
  <conditionalFormatting sqref="G147">
    <cfRule type="expression" dxfId="864" priority="351">
      <formula>AND($E147&gt;0,$G147="")</formula>
    </cfRule>
  </conditionalFormatting>
  <conditionalFormatting sqref="G148">
    <cfRule type="expression" dxfId="863" priority="350">
      <formula>AND($E148&gt;0,$G148="")</formula>
    </cfRule>
  </conditionalFormatting>
  <conditionalFormatting sqref="G149">
    <cfRule type="expression" dxfId="862" priority="349">
      <formula>AND($E149&gt;0,$G149="")</formula>
    </cfRule>
  </conditionalFormatting>
  <conditionalFormatting sqref="G151">
    <cfRule type="expression" dxfId="861" priority="348">
      <formula>AND($E151&gt;0,$G151="")</formula>
    </cfRule>
  </conditionalFormatting>
  <conditionalFormatting sqref="G152">
    <cfRule type="expression" dxfId="860" priority="347">
      <formula>AND($E152&gt;0,$G152="")</formula>
    </cfRule>
  </conditionalFormatting>
  <conditionalFormatting sqref="G153">
    <cfRule type="expression" dxfId="859" priority="346">
      <formula>AND($E153&gt;0,$G153="")</formula>
    </cfRule>
  </conditionalFormatting>
  <conditionalFormatting sqref="G155">
    <cfRule type="expression" dxfId="858" priority="345">
      <formula>AND($E155&gt;0,$G155="")</formula>
    </cfRule>
  </conditionalFormatting>
  <conditionalFormatting sqref="G156">
    <cfRule type="expression" dxfId="857" priority="344">
      <formula>AND($E156&gt;0,$G156="")</formula>
    </cfRule>
  </conditionalFormatting>
  <conditionalFormatting sqref="G157">
    <cfRule type="expression" dxfId="856" priority="343">
      <formula>AND($E157&gt;0,$G157="")</formula>
    </cfRule>
  </conditionalFormatting>
  <conditionalFormatting sqref="G158">
    <cfRule type="expression" dxfId="855" priority="342">
      <formula>AND($E158&gt;0,$G158="")</formula>
    </cfRule>
  </conditionalFormatting>
  <conditionalFormatting sqref="G159">
    <cfRule type="expression" dxfId="854" priority="341">
      <formula>AND($E159&gt;0,$G159="")</formula>
    </cfRule>
  </conditionalFormatting>
  <conditionalFormatting sqref="G160">
    <cfRule type="expression" dxfId="853" priority="340">
      <formula>AND($E160&gt;0,$G160="")</formula>
    </cfRule>
  </conditionalFormatting>
  <conditionalFormatting sqref="G161">
    <cfRule type="expression" dxfId="852" priority="339">
      <formula>AND($E161&gt;0,$G161="")</formula>
    </cfRule>
  </conditionalFormatting>
  <conditionalFormatting sqref="G162">
    <cfRule type="expression" dxfId="851" priority="338">
      <formula>AND($E162&gt;0,$G162="")</formula>
    </cfRule>
  </conditionalFormatting>
  <conditionalFormatting sqref="G163">
    <cfRule type="expression" dxfId="850" priority="337">
      <formula>AND($E163&gt;0,$G163="")</formula>
    </cfRule>
  </conditionalFormatting>
  <conditionalFormatting sqref="G164">
    <cfRule type="expression" dxfId="849" priority="336">
      <formula>AND($E164&gt;0,$G164="")</formula>
    </cfRule>
  </conditionalFormatting>
  <conditionalFormatting sqref="G165">
    <cfRule type="expression" dxfId="848" priority="335">
      <formula>AND($E165&gt;0,$G165="")</formula>
    </cfRule>
  </conditionalFormatting>
  <conditionalFormatting sqref="G166">
    <cfRule type="expression" dxfId="847" priority="334">
      <formula>AND($E166&gt;0,$G166="")</formula>
    </cfRule>
  </conditionalFormatting>
  <conditionalFormatting sqref="G167">
    <cfRule type="expression" dxfId="846" priority="333">
      <formula>AND($E167&gt;0,$G167="")</formula>
    </cfRule>
  </conditionalFormatting>
  <conditionalFormatting sqref="G168">
    <cfRule type="expression" dxfId="845" priority="332">
      <formula>AND($E168&gt;0,$G168="")</formula>
    </cfRule>
  </conditionalFormatting>
  <conditionalFormatting sqref="G169">
    <cfRule type="expression" dxfId="844" priority="331">
      <formula>AND($E169&gt;0,$G169="")</formula>
    </cfRule>
  </conditionalFormatting>
  <conditionalFormatting sqref="G170">
    <cfRule type="expression" dxfId="843" priority="330">
      <formula>AND($E170&gt;0,$G170="")</formula>
    </cfRule>
  </conditionalFormatting>
  <conditionalFormatting sqref="G171">
    <cfRule type="expression" dxfId="842" priority="329">
      <formula>AND($E171&gt;0,$G171="")</formula>
    </cfRule>
  </conditionalFormatting>
  <conditionalFormatting sqref="G172">
    <cfRule type="expression" dxfId="841" priority="328">
      <formula>AND($E172&gt;0,$G172="")</formula>
    </cfRule>
  </conditionalFormatting>
  <conditionalFormatting sqref="G173">
    <cfRule type="expression" dxfId="840" priority="327">
      <formula>AND($E173&gt;0,$G173="")</formula>
    </cfRule>
  </conditionalFormatting>
  <conditionalFormatting sqref="G174">
    <cfRule type="expression" dxfId="839" priority="326">
      <formula>AND($E174&gt;0,$G174="")</formula>
    </cfRule>
  </conditionalFormatting>
  <conditionalFormatting sqref="G175">
    <cfRule type="expression" dxfId="838" priority="325">
      <formula>AND($E175&gt;0,$G175="")</formula>
    </cfRule>
  </conditionalFormatting>
  <conditionalFormatting sqref="G176">
    <cfRule type="expression" dxfId="837" priority="324">
      <formula>AND($E176&gt;0,$G176="")</formula>
    </cfRule>
  </conditionalFormatting>
  <conditionalFormatting sqref="G177">
    <cfRule type="expression" dxfId="836" priority="323">
      <formula>AND($E177&gt;0,$G177="")</formula>
    </cfRule>
  </conditionalFormatting>
  <conditionalFormatting sqref="G178">
    <cfRule type="expression" dxfId="835" priority="322">
      <formula>AND($E178&gt;0,$G178="")</formula>
    </cfRule>
  </conditionalFormatting>
  <conditionalFormatting sqref="G179">
    <cfRule type="expression" dxfId="834" priority="321">
      <formula>AND($E179&gt;0,$G179="")</formula>
    </cfRule>
  </conditionalFormatting>
  <conditionalFormatting sqref="G180">
    <cfRule type="expression" dxfId="833" priority="320">
      <formula>AND($E180&gt;0,$G180="")</formula>
    </cfRule>
  </conditionalFormatting>
  <conditionalFormatting sqref="G181">
    <cfRule type="expression" dxfId="832" priority="319">
      <formula>AND($E181&gt;0,$G181="")</formula>
    </cfRule>
  </conditionalFormatting>
  <conditionalFormatting sqref="G182">
    <cfRule type="expression" dxfId="831" priority="318">
      <formula>AND($E182&gt;0,$G182="")</formula>
    </cfRule>
  </conditionalFormatting>
  <conditionalFormatting sqref="G183">
    <cfRule type="expression" dxfId="830" priority="317">
      <formula>AND($E183&gt;0,$G183="")</formula>
    </cfRule>
  </conditionalFormatting>
  <conditionalFormatting sqref="G184">
    <cfRule type="expression" dxfId="829" priority="316">
      <formula>AND($E184&gt;0,$G184="")</formula>
    </cfRule>
  </conditionalFormatting>
  <conditionalFormatting sqref="G185">
    <cfRule type="expression" dxfId="828" priority="315">
      <formula>AND($E185&gt;0,$G185="")</formula>
    </cfRule>
  </conditionalFormatting>
  <conditionalFormatting sqref="G186">
    <cfRule type="expression" dxfId="827" priority="314">
      <formula>AND($E186&gt;0,$G186="")</formula>
    </cfRule>
  </conditionalFormatting>
  <conditionalFormatting sqref="G187">
    <cfRule type="expression" dxfId="826" priority="313">
      <formula>AND($E187&gt;0,$G187="")</formula>
    </cfRule>
  </conditionalFormatting>
  <conditionalFormatting sqref="G188">
    <cfRule type="expression" dxfId="825" priority="312">
      <formula>AND($E188&gt;0,$G188="")</formula>
    </cfRule>
  </conditionalFormatting>
  <conditionalFormatting sqref="G189">
    <cfRule type="expression" dxfId="824" priority="311">
      <formula>AND($E189&gt;0,$G189="")</formula>
    </cfRule>
  </conditionalFormatting>
  <conditionalFormatting sqref="G190">
    <cfRule type="expression" dxfId="823" priority="310">
      <formula>AND($E190&gt;0,$G190="")</formula>
    </cfRule>
  </conditionalFormatting>
  <conditionalFormatting sqref="G191">
    <cfRule type="expression" dxfId="822" priority="309">
      <formula>AND($E191&gt;0,$G191="")</formula>
    </cfRule>
  </conditionalFormatting>
  <conditionalFormatting sqref="G192">
    <cfRule type="expression" dxfId="821" priority="308">
      <formula>AND($E192&gt;0,$G192="")</formula>
    </cfRule>
  </conditionalFormatting>
  <conditionalFormatting sqref="G193">
    <cfRule type="expression" dxfId="820" priority="307">
      <formula>AND($E193&gt;0,$G193="")</formula>
    </cfRule>
  </conditionalFormatting>
  <conditionalFormatting sqref="G194">
    <cfRule type="expression" dxfId="819" priority="306">
      <formula>AND($E194&gt;0,$G194="")</formula>
    </cfRule>
  </conditionalFormatting>
  <conditionalFormatting sqref="G195">
    <cfRule type="expression" dxfId="818" priority="305">
      <formula>AND($E195&gt;0,$G195="")</formula>
    </cfRule>
  </conditionalFormatting>
  <conditionalFormatting sqref="G196">
    <cfRule type="expression" dxfId="817" priority="304">
      <formula>AND($E196&gt;0,$G196="")</formula>
    </cfRule>
  </conditionalFormatting>
  <conditionalFormatting sqref="G197">
    <cfRule type="expression" dxfId="816" priority="303">
      <formula>AND($E197&gt;0,$G197="")</formula>
    </cfRule>
  </conditionalFormatting>
  <conditionalFormatting sqref="G198">
    <cfRule type="expression" dxfId="815" priority="302">
      <formula>AND($E198&gt;0,$G198="")</formula>
    </cfRule>
  </conditionalFormatting>
  <conditionalFormatting sqref="G199">
    <cfRule type="expression" dxfId="814" priority="301">
      <formula>AND($E199&gt;0,$G199="")</formula>
    </cfRule>
  </conditionalFormatting>
  <conditionalFormatting sqref="G200">
    <cfRule type="expression" dxfId="813" priority="300">
      <formula>AND($E200&gt;0,$G200="")</formula>
    </cfRule>
  </conditionalFormatting>
  <conditionalFormatting sqref="G201">
    <cfRule type="expression" dxfId="812" priority="299">
      <formula>AND($E201&gt;0,$G201="")</formula>
    </cfRule>
  </conditionalFormatting>
  <conditionalFormatting sqref="G202">
    <cfRule type="expression" dxfId="811" priority="298">
      <formula>AND($E202&gt;0,$G202="")</formula>
    </cfRule>
  </conditionalFormatting>
  <conditionalFormatting sqref="G203">
    <cfRule type="expression" dxfId="810" priority="297">
      <formula>AND($E203&gt;0,$G203="")</formula>
    </cfRule>
  </conditionalFormatting>
  <conditionalFormatting sqref="G204">
    <cfRule type="expression" dxfId="809" priority="296">
      <formula>AND($E204&gt;0,$G204="")</formula>
    </cfRule>
  </conditionalFormatting>
  <conditionalFormatting sqref="G205">
    <cfRule type="expression" dxfId="808" priority="295">
      <formula>AND($E205&gt;0,$G205="")</formula>
    </cfRule>
  </conditionalFormatting>
  <conditionalFormatting sqref="G206">
    <cfRule type="expression" dxfId="807" priority="294">
      <formula>AND($E206&gt;0,$G206="")</formula>
    </cfRule>
  </conditionalFormatting>
  <conditionalFormatting sqref="G207">
    <cfRule type="expression" dxfId="806" priority="293">
      <formula>AND($E207&gt;0,$G207="")</formula>
    </cfRule>
  </conditionalFormatting>
  <conditionalFormatting sqref="G208">
    <cfRule type="expression" dxfId="805" priority="292">
      <formula>AND($E208&gt;0,$G208="")</formula>
    </cfRule>
  </conditionalFormatting>
  <conditionalFormatting sqref="G209">
    <cfRule type="expression" dxfId="804" priority="291">
      <formula>AND($E209&gt;0,$G209="")</formula>
    </cfRule>
  </conditionalFormatting>
  <conditionalFormatting sqref="G210">
    <cfRule type="expression" dxfId="803" priority="290">
      <formula>AND($E210&gt;0,$G210="")</formula>
    </cfRule>
  </conditionalFormatting>
  <conditionalFormatting sqref="G211">
    <cfRule type="expression" dxfId="802" priority="289">
      <formula>AND($E211&gt;0,$G211="")</formula>
    </cfRule>
  </conditionalFormatting>
  <conditionalFormatting sqref="G212">
    <cfRule type="expression" dxfId="801" priority="288">
      <formula>AND($E212&gt;0,$G212="")</formula>
    </cfRule>
  </conditionalFormatting>
  <conditionalFormatting sqref="G213">
    <cfRule type="expression" dxfId="800" priority="287">
      <formula>AND($E213&gt;0,$G213="")</formula>
    </cfRule>
  </conditionalFormatting>
  <conditionalFormatting sqref="G214">
    <cfRule type="expression" dxfId="799" priority="286">
      <formula>AND($E214&gt;0,$G214="")</formula>
    </cfRule>
  </conditionalFormatting>
  <conditionalFormatting sqref="G215">
    <cfRule type="expression" dxfId="798" priority="285">
      <formula>AND($E215&gt;0,$G215="")</formula>
    </cfRule>
  </conditionalFormatting>
  <conditionalFormatting sqref="G216">
    <cfRule type="expression" dxfId="797" priority="284">
      <formula>AND($E216&gt;0,$G216="")</formula>
    </cfRule>
  </conditionalFormatting>
  <conditionalFormatting sqref="G217">
    <cfRule type="expression" dxfId="796" priority="283">
      <formula>AND($E217&gt;0,$G217="")</formula>
    </cfRule>
  </conditionalFormatting>
  <conditionalFormatting sqref="G218">
    <cfRule type="expression" dxfId="795" priority="282">
      <formula>AND($E218&gt;0,$G218="")</formula>
    </cfRule>
  </conditionalFormatting>
  <conditionalFormatting sqref="G219">
    <cfRule type="expression" dxfId="794" priority="281">
      <formula>AND($E219&gt;0,$G219="")</formula>
    </cfRule>
  </conditionalFormatting>
  <conditionalFormatting sqref="G220">
    <cfRule type="expression" dxfId="793" priority="280">
      <formula>AND($E220&gt;0,$G220="")</formula>
    </cfRule>
  </conditionalFormatting>
  <conditionalFormatting sqref="G221">
    <cfRule type="expression" dxfId="792" priority="279">
      <formula>AND($E221&gt;0,$G221="")</formula>
    </cfRule>
  </conditionalFormatting>
  <conditionalFormatting sqref="G222">
    <cfRule type="expression" dxfId="791" priority="278">
      <formula>AND($E222&gt;0,$G222="")</formula>
    </cfRule>
  </conditionalFormatting>
  <conditionalFormatting sqref="G223">
    <cfRule type="expression" dxfId="790" priority="277">
      <formula>AND($E223&gt;0,$G223="")</formula>
    </cfRule>
  </conditionalFormatting>
  <conditionalFormatting sqref="G224">
    <cfRule type="expression" dxfId="789" priority="276">
      <formula>AND($E224&gt;0,$G224="")</formula>
    </cfRule>
  </conditionalFormatting>
  <conditionalFormatting sqref="G225">
    <cfRule type="expression" dxfId="788" priority="275">
      <formula>AND($E225&gt;0,$G225="")</formula>
    </cfRule>
  </conditionalFormatting>
  <conditionalFormatting sqref="G226">
    <cfRule type="expression" dxfId="787" priority="274">
      <formula>AND($E226&gt;0,$G226="")</formula>
    </cfRule>
  </conditionalFormatting>
  <conditionalFormatting sqref="G227">
    <cfRule type="expression" dxfId="786" priority="273">
      <formula>AND($E227&gt;0,$G227="")</formula>
    </cfRule>
  </conditionalFormatting>
  <conditionalFormatting sqref="G228">
    <cfRule type="expression" dxfId="785" priority="272">
      <formula>AND($E228&gt;0,$G228="")</formula>
    </cfRule>
  </conditionalFormatting>
  <conditionalFormatting sqref="G229">
    <cfRule type="expression" dxfId="784" priority="271">
      <formula>AND($E229&gt;0,$G229="")</formula>
    </cfRule>
  </conditionalFormatting>
  <conditionalFormatting sqref="G230">
    <cfRule type="expression" dxfId="783" priority="270">
      <formula>AND($E230&gt;0,$G230="")</formula>
    </cfRule>
  </conditionalFormatting>
  <conditionalFormatting sqref="G231">
    <cfRule type="expression" dxfId="782" priority="269">
      <formula>AND($E231&gt;0,$G231="")</formula>
    </cfRule>
  </conditionalFormatting>
  <conditionalFormatting sqref="G232">
    <cfRule type="expression" dxfId="781" priority="268">
      <formula>AND($E232&gt;0,$G232="")</formula>
    </cfRule>
  </conditionalFormatting>
  <conditionalFormatting sqref="G234">
    <cfRule type="expression" dxfId="780" priority="267">
      <formula>AND($E234&gt;0,$G234="")</formula>
    </cfRule>
  </conditionalFormatting>
  <conditionalFormatting sqref="G235">
    <cfRule type="expression" dxfId="779" priority="266">
      <formula>AND($E235&gt;0,$G235="")</formula>
    </cfRule>
  </conditionalFormatting>
  <conditionalFormatting sqref="G237">
    <cfRule type="expression" dxfId="778" priority="265">
      <formula>AND($E237&gt;0,$G237="")</formula>
    </cfRule>
  </conditionalFormatting>
  <conditionalFormatting sqref="G238">
    <cfRule type="expression" dxfId="777" priority="264">
      <formula>AND($E238&gt;0,$G238="")</formula>
    </cfRule>
  </conditionalFormatting>
  <conditionalFormatting sqref="G239">
    <cfRule type="expression" dxfId="776" priority="263">
      <formula>AND($E239&gt;0,$G239="")</formula>
    </cfRule>
  </conditionalFormatting>
  <conditionalFormatting sqref="G240">
    <cfRule type="expression" dxfId="775" priority="262">
      <formula>AND($E240&gt;0,$G240="")</formula>
    </cfRule>
  </conditionalFormatting>
  <conditionalFormatting sqref="G241">
    <cfRule type="expression" dxfId="774" priority="261">
      <formula>AND($E241&gt;0,$G241="")</formula>
    </cfRule>
  </conditionalFormatting>
  <conditionalFormatting sqref="G242">
    <cfRule type="expression" dxfId="773" priority="260">
      <formula>AND($E242&gt;0,$G242="")</formula>
    </cfRule>
  </conditionalFormatting>
  <conditionalFormatting sqref="G243">
    <cfRule type="expression" dxfId="772" priority="259">
      <formula>AND($E243&gt;0,$G243="")</formula>
    </cfRule>
  </conditionalFormatting>
  <conditionalFormatting sqref="G244">
    <cfRule type="expression" dxfId="771" priority="258">
      <formula>AND($E244&gt;0,$G244="")</formula>
    </cfRule>
  </conditionalFormatting>
  <conditionalFormatting sqref="G245">
    <cfRule type="expression" dxfId="770" priority="257">
      <formula>AND($E245&gt;0,$G245="")</formula>
    </cfRule>
  </conditionalFormatting>
  <conditionalFormatting sqref="G246">
    <cfRule type="expression" dxfId="769" priority="256">
      <formula>AND($E246&gt;0,$G246="")</formula>
    </cfRule>
  </conditionalFormatting>
  <conditionalFormatting sqref="G247">
    <cfRule type="expression" dxfId="768" priority="255">
      <formula>AND($E247&gt;0,$G247="")</formula>
    </cfRule>
  </conditionalFormatting>
  <conditionalFormatting sqref="G248">
    <cfRule type="expression" dxfId="767" priority="254">
      <formula>AND($E248&gt;0,$G248="")</formula>
    </cfRule>
  </conditionalFormatting>
  <conditionalFormatting sqref="G249">
    <cfRule type="expression" dxfId="766" priority="253">
      <formula>AND($E249&gt;0,$G249="")</formula>
    </cfRule>
  </conditionalFormatting>
  <conditionalFormatting sqref="G250">
    <cfRule type="expression" dxfId="765" priority="252">
      <formula>AND($E250&gt;0,$G250="")</formula>
    </cfRule>
  </conditionalFormatting>
  <conditionalFormatting sqref="G251">
    <cfRule type="expression" dxfId="764" priority="251">
      <formula>AND($E251&gt;0,$G251="")</formula>
    </cfRule>
  </conditionalFormatting>
  <conditionalFormatting sqref="G252">
    <cfRule type="expression" dxfId="763" priority="250">
      <formula>AND($E252&gt;0,$G252="")</formula>
    </cfRule>
  </conditionalFormatting>
  <conditionalFormatting sqref="G253">
    <cfRule type="expression" dxfId="762" priority="249">
      <formula>AND($E253&gt;0,$G253="")</formula>
    </cfRule>
  </conditionalFormatting>
  <conditionalFormatting sqref="G254">
    <cfRule type="expression" dxfId="761" priority="248">
      <formula>AND($E254&gt;0,$G254="")</formula>
    </cfRule>
  </conditionalFormatting>
  <conditionalFormatting sqref="G255">
    <cfRule type="expression" dxfId="760" priority="247">
      <formula>AND($E255&gt;0,$G255="")</formula>
    </cfRule>
  </conditionalFormatting>
  <conditionalFormatting sqref="G256">
    <cfRule type="expression" dxfId="759" priority="246">
      <formula>AND($E256&gt;0,$G256="")</formula>
    </cfRule>
  </conditionalFormatting>
  <conditionalFormatting sqref="G257">
    <cfRule type="expression" dxfId="758" priority="245">
      <formula>AND($E257&gt;0,$G257="")</formula>
    </cfRule>
  </conditionalFormatting>
  <conditionalFormatting sqref="G258">
    <cfRule type="expression" dxfId="757" priority="244">
      <formula>AND($E258&gt;0,$G258="")</formula>
    </cfRule>
  </conditionalFormatting>
  <conditionalFormatting sqref="G259">
    <cfRule type="expression" dxfId="756" priority="243">
      <formula>AND($E259&gt;0,$G259="")</formula>
    </cfRule>
  </conditionalFormatting>
  <conditionalFormatting sqref="G260">
    <cfRule type="expression" dxfId="755" priority="242">
      <formula>AND($E260&gt;0,$G260="")</formula>
    </cfRule>
  </conditionalFormatting>
  <conditionalFormatting sqref="G261">
    <cfRule type="expression" dxfId="754" priority="241">
      <formula>AND($E261&gt;0,$G261="")</formula>
    </cfRule>
  </conditionalFormatting>
  <conditionalFormatting sqref="G262">
    <cfRule type="expression" dxfId="753" priority="240">
      <formula>AND($E262&gt;0,$G262="")</formula>
    </cfRule>
  </conditionalFormatting>
  <conditionalFormatting sqref="G263">
    <cfRule type="expression" dxfId="752" priority="239">
      <formula>AND($E263&gt;0,$G263="")</formula>
    </cfRule>
  </conditionalFormatting>
  <conditionalFormatting sqref="G264">
    <cfRule type="expression" dxfId="751" priority="238">
      <formula>AND($E264&gt;0,$G264="")</formula>
    </cfRule>
  </conditionalFormatting>
  <conditionalFormatting sqref="G265">
    <cfRule type="expression" dxfId="750" priority="237">
      <formula>AND($E265&gt;0,$G265="")</formula>
    </cfRule>
  </conditionalFormatting>
  <conditionalFormatting sqref="G266">
    <cfRule type="expression" dxfId="749" priority="236">
      <formula>AND($E266&gt;0,$G266="")</formula>
    </cfRule>
  </conditionalFormatting>
  <conditionalFormatting sqref="G267">
    <cfRule type="expression" dxfId="748" priority="235">
      <formula>AND($E267&gt;0,$G267="")</formula>
    </cfRule>
  </conditionalFormatting>
  <conditionalFormatting sqref="G268">
    <cfRule type="expression" dxfId="747" priority="234">
      <formula>AND($E268&gt;0,$G268="")</formula>
    </cfRule>
  </conditionalFormatting>
  <conditionalFormatting sqref="G269">
    <cfRule type="expression" dxfId="746" priority="233">
      <formula>AND($E269&gt;0,$G269="")</formula>
    </cfRule>
  </conditionalFormatting>
  <conditionalFormatting sqref="G270">
    <cfRule type="expression" dxfId="745" priority="232">
      <formula>AND($E270&gt;0,$G270="")</formula>
    </cfRule>
  </conditionalFormatting>
  <conditionalFormatting sqref="G271">
    <cfRule type="expression" dxfId="744" priority="231">
      <formula>AND($E271&gt;0,$G271="")</formula>
    </cfRule>
  </conditionalFormatting>
  <conditionalFormatting sqref="G272">
    <cfRule type="expression" dxfId="743" priority="230">
      <formula>AND($E272&gt;0,$G272="")</formula>
    </cfRule>
  </conditionalFormatting>
  <conditionalFormatting sqref="G273">
    <cfRule type="expression" dxfId="742" priority="229">
      <formula>AND($E273&gt;0,$G273="")</formula>
    </cfRule>
  </conditionalFormatting>
  <conditionalFormatting sqref="G274">
    <cfRule type="expression" dxfId="741" priority="228">
      <formula>AND($E274&gt;0,$G274="")</formula>
    </cfRule>
  </conditionalFormatting>
  <conditionalFormatting sqref="G275">
    <cfRule type="expression" dxfId="740" priority="227">
      <formula>AND($E275&gt;0,$G275="")</formula>
    </cfRule>
  </conditionalFormatting>
  <conditionalFormatting sqref="G276">
    <cfRule type="expression" dxfId="739" priority="226">
      <formula>AND($E276&gt;0,$G276="")</formula>
    </cfRule>
  </conditionalFormatting>
  <conditionalFormatting sqref="G277">
    <cfRule type="expression" dxfId="738" priority="225">
      <formula>AND($E277&gt;0,$G277="")</formula>
    </cfRule>
  </conditionalFormatting>
  <conditionalFormatting sqref="G279">
    <cfRule type="expression" dxfId="737" priority="224">
      <formula>AND($E279&gt;0,$G279="")</formula>
    </cfRule>
  </conditionalFormatting>
  <conditionalFormatting sqref="G280">
    <cfRule type="expression" dxfId="736" priority="223">
      <formula>AND($E280&gt;0,$G280="")</formula>
    </cfRule>
  </conditionalFormatting>
  <conditionalFormatting sqref="G281">
    <cfRule type="expression" dxfId="735" priority="222">
      <formula>AND($E281&gt;0,$G281="")</formula>
    </cfRule>
  </conditionalFormatting>
  <conditionalFormatting sqref="G282">
    <cfRule type="expression" dxfId="734" priority="221">
      <formula>AND($E282&gt;0,$G282="")</formula>
    </cfRule>
  </conditionalFormatting>
  <conditionalFormatting sqref="G283">
    <cfRule type="expression" dxfId="733" priority="220">
      <formula>AND($E283&gt;0,$G283="")</formula>
    </cfRule>
  </conditionalFormatting>
  <conditionalFormatting sqref="G284">
    <cfRule type="expression" dxfId="732" priority="219">
      <formula>AND($E284&gt;0,$G284="")</formula>
    </cfRule>
  </conditionalFormatting>
  <conditionalFormatting sqref="G285">
    <cfRule type="expression" dxfId="731" priority="218">
      <formula>AND($E285&gt;0,$G285="")</formula>
    </cfRule>
  </conditionalFormatting>
  <conditionalFormatting sqref="G286">
    <cfRule type="expression" dxfId="730" priority="217">
      <formula>AND($E286&gt;0,$G286="")</formula>
    </cfRule>
  </conditionalFormatting>
  <conditionalFormatting sqref="G287">
    <cfRule type="expression" dxfId="729" priority="216">
      <formula>AND($E287&gt;0,$G287="")</formula>
    </cfRule>
  </conditionalFormatting>
  <conditionalFormatting sqref="G288">
    <cfRule type="expression" dxfId="728" priority="215">
      <formula>AND($E288&gt;0,$G288="")</formula>
    </cfRule>
  </conditionalFormatting>
  <conditionalFormatting sqref="G289">
    <cfRule type="expression" dxfId="727" priority="214">
      <formula>AND($E289&gt;0,$G289="")</formula>
    </cfRule>
  </conditionalFormatting>
  <conditionalFormatting sqref="G290">
    <cfRule type="expression" dxfId="726" priority="213">
      <formula>AND($E290&gt;0,$G290="")</formula>
    </cfRule>
  </conditionalFormatting>
  <conditionalFormatting sqref="G291">
    <cfRule type="expression" dxfId="725" priority="212">
      <formula>AND($E291&gt;0,$G291="")</formula>
    </cfRule>
  </conditionalFormatting>
  <conditionalFormatting sqref="G292">
    <cfRule type="expression" dxfId="724" priority="211">
      <formula>AND($E292&gt;0,$G292="")</formula>
    </cfRule>
  </conditionalFormatting>
  <conditionalFormatting sqref="G293">
    <cfRule type="expression" dxfId="723" priority="210">
      <formula>AND($E293&gt;0,$G293="")</formula>
    </cfRule>
  </conditionalFormatting>
  <conditionalFormatting sqref="G294">
    <cfRule type="expression" dxfId="722" priority="209">
      <formula>AND($E294&gt;0,$G294="")</formula>
    </cfRule>
  </conditionalFormatting>
  <conditionalFormatting sqref="G295">
    <cfRule type="expression" dxfId="721" priority="208">
      <formula>AND($E295&gt;0,$G295="")</formula>
    </cfRule>
  </conditionalFormatting>
  <conditionalFormatting sqref="G296">
    <cfRule type="expression" dxfId="720" priority="207">
      <formula>AND($E296&gt;0,$G296="")</formula>
    </cfRule>
  </conditionalFormatting>
  <conditionalFormatting sqref="G297">
    <cfRule type="expression" dxfId="719" priority="206">
      <formula>AND($E297&gt;0,$G297="")</formula>
    </cfRule>
  </conditionalFormatting>
  <conditionalFormatting sqref="G298">
    <cfRule type="expression" dxfId="718" priority="205">
      <formula>AND($E298&gt;0,$G298="")</formula>
    </cfRule>
  </conditionalFormatting>
  <conditionalFormatting sqref="G299">
    <cfRule type="expression" dxfId="717" priority="204">
      <formula>AND($E299&gt;0,$G299="")</formula>
    </cfRule>
  </conditionalFormatting>
  <conditionalFormatting sqref="G300">
    <cfRule type="expression" dxfId="716" priority="203">
      <formula>AND($E300&gt;0,$G300="")</formula>
    </cfRule>
  </conditionalFormatting>
  <conditionalFormatting sqref="G301">
    <cfRule type="expression" dxfId="715" priority="202">
      <formula>AND($E301&gt;0,$G301="")</formula>
    </cfRule>
  </conditionalFormatting>
  <conditionalFormatting sqref="G302">
    <cfRule type="expression" dxfId="714" priority="201">
      <formula>AND($E302&gt;0,$G302="")</formula>
    </cfRule>
  </conditionalFormatting>
  <conditionalFormatting sqref="G303">
    <cfRule type="expression" dxfId="713" priority="200">
      <formula>AND($E303&gt;0,$G303="")</formula>
    </cfRule>
  </conditionalFormatting>
  <conditionalFormatting sqref="G304">
    <cfRule type="expression" dxfId="712" priority="199">
      <formula>AND($E304&gt;0,$G304="")</formula>
    </cfRule>
  </conditionalFormatting>
  <conditionalFormatting sqref="G305">
    <cfRule type="expression" dxfId="711" priority="198">
      <formula>AND($E305&gt;0,$G305="")</formula>
    </cfRule>
  </conditionalFormatting>
  <conditionalFormatting sqref="G306">
    <cfRule type="expression" dxfId="710" priority="197">
      <formula>AND($E306&gt;0,$G306="")</formula>
    </cfRule>
  </conditionalFormatting>
  <conditionalFormatting sqref="G307">
    <cfRule type="expression" dxfId="709" priority="196">
      <formula>AND($E307&gt;0,$G307="")</formula>
    </cfRule>
  </conditionalFormatting>
  <conditionalFormatting sqref="G308">
    <cfRule type="expression" dxfId="708" priority="195">
      <formula>AND($E308&gt;0,$G308="")</formula>
    </cfRule>
  </conditionalFormatting>
  <conditionalFormatting sqref="G309">
    <cfRule type="expression" dxfId="707" priority="194">
      <formula>AND($E309&gt;0,$G309="")</formula>
    </cfRule>
  </conditionalFormatting>
  <conditionalFormatting sqref="G310">
    <cfRule type="expression" dxfId="706" priority="193">
      <formula>AND($E310&gt;0,$G310="")</formula>
    </cfRule>
  </conditionalFormatting>
  <conditionalFormatting sqref="G311">
    <cfRule type="expression" dxfId="705" priority="192">
      <formula>AND($E311&gt;0,$G311="")</formula>
    </cfRule>
  </conditionalFormatting>
  <conditionalFormatting sqref="G312">
    <cfRule type="expression" dxfId="704" priority="191">
      <formula>AND($E312&gt;0,$G312="")</formula>
    </cfRule>
  </conditionalFormatting>
  <conditionalFormatting sqref="G313">
    <cfRule type="expression" dxfId="703" priority="190">
      <formula>AND($E313&gt;0,$G313="")</formula>
    </cfRule>
  </conditionalFormatting>
  <conditionalFormatting sqref="G314">
    <cfRule type="expression" dxfId="702" priority="189">
      <formula>AND($E314&gt;0,$G314="")</formula>
    </cfRule>
  </conditionalFormatting>
  <conditionalFormatting sqref="G315">
    <cfRule type="expression" dxfId="701" priority="188">
      <formula>AND($E315&gt;0,$G315="")</formula>
    </cfRule>
  </conditionalFormatting>
  <conditionalFormatting sqref="G316">
    <cfRule type="expression" dxfId="700" priority="187">
      <formula>AND($E316&gt;0,$G316="")</formula>
    </cfRule>
  </conditionalFormatting>
  <conditionalFormatting sqref="G317">
    <cfRule type="expression" dxfId="699" priority="186">
      <formula>AND($E317&gt;0,$G317="")</formula>
    </cfRule>
  </conditionalFormatting>
  <conditionalFormatting sqref="G318">
    <cfRule type="expression" dxfId="698" priority="185">
      <formula>AND($E318&gt;0,$G318="")</formula>
    </cfRule>
  </conditionalFormatting>
  <conditionalFormatting sqref="G319">
    <cfRule type="expression" dxfId="697" priority="184">
      <formula>AND($E319&gt;0,$G319="")</formula>
    </cfRule>
  </conditionalFormatting>
  <conditionalFormatting sqref="G320">
    <cfRule type="expression" dxfId="696" priority="183">
      <formula>AND($E320&gt;0,$G320="")</formula>
    </cfRule>
  </conditionalFormatting>
  <conditionalFormatting sqref="G321">
    <cfRule type="expression" dxfId="695" priority="182">
      <formula>AND($E321&gt;0,$G321="")</formula>
    </cfRule>
  </conditionalFormatting>
  <conditionalFormatting sqref="G322">
    <cfRule type="expression" dxfId="694" priority="181">
      <formula>AND($E322&gt;0,$G322="")</formula>
    </cfRule>
  </conditionalFormatting>
  <conditionalFormatting sqref="G323">
    <cfRule type="expression" dxfId="693" priority="180">
      <formula>AND($E323&gt;0,$G323="")</formula>
    </cfRule>
  </conditionalFormatting>
  <conditionalFormatting sqref="G324">
    <cfRule type="expression" dxfId="692" priority="179">
      <formula>AND($E324&gt;0,$G324="")</formula>
    </cfRule>
  </conditionalFormatting>
  <conditionalFormatting sqref="G325">
    <cfRule type="expression" dxfId="691" priority="178">
      <formula>AND($E325&gt;0,$G325="")</formula>
    </cfRule>
  </conditionalFormatting>
  <conditionalFormatting sqref="G326">
    <cfRule type="expression" dxfId="690" priority="177">
      <formula>AND($E326&gt;0,$G326="")</formula>
    </cfRule>
  </conditionalFormatting>
  <conditionalFormatting sqref="G327">
    <cfRule type="expression" dxfId="689" priority="176">
      <formula>AND($E327&gt;0,$G327="")</formula>
    </cfRule>
  </conditionalFormatting>
  <conditionalFormatting sqref="G328">
    <cfRule type="expression" dxfId="688" priority="175">
      <formula>AND($E328&gt;0,$G328="")</formula>
    </cfRule>
  </conditionalFormatting>
  <conditionalFormatting sqref="G329">
    <cfRule type="expression" dxfId="687" priority="174">
      <formula>AND($E329&gt;0,$G329="")</formula>
    </cfRule>
  </conditionalFormatting>
  <conditionalFormatting sqref="G330">
    <cfRule type="expression" dxfId="686" priority="173">
      <formula>AND($E330&gt;0,$G330="")</formula>
    </cfRule>
  </conditionalFormatting>
  <conditionalFormatting sqref="G331">
    <cfRule type="expression" dxfId="685" priority="172">
      <formula>AND($E331&gt;0,$G331="")</formula>
    </cfRule>
  </conditionalFormatting>
  <conditionalFormatting sqref="G332">
    <cfRule type="expression" dxfId="684" priority="171">
      <formula>AND($E332&gt;0,$G332="")</formula>
    </cfRule>
  </conditionalFormatting>
  <conditionalFormatting sqref="G334">
    <cfRule type="expression" dxfId="683" priority="170">
      <formula>AND($E334&gt;0,$G334="")</formula>
    </cfRule>
  </conditionalFormatting>
  <conditionalFormatting sqref="G335">
    <cfRule type="expression" dxfId="682" priority="169">
      <formula>AND($E335&gt;0,$G335="")</formula>
    </cfRule>
  </conditionalFormatting>
  <conditionalFormatting sqref="G336">
    <cfRule type="expression" dxfId="681" priority="168">
      <formula>AND($E336&gt;0,$G336="")</formula>
    </cfRule>
  </conditionalFormatting>
  <conditionalFormatting sqref="G337">
    <cfRule type="expression" dxfId="680" priority="167">
      <formula>AND($E337&gt;0,$G337="")</formula>
    </cfRule>
  </conditionalFormatting>
  <conditionalFormatting sqref="G338">
    <cfRule type="expression" dxfId="679" priority="166">
      <formula>AND($E338&gt;0,$G338="")</formula>
    </cfRule>
  </conditionalFormatting>
  <conditionalFormatting sqref="G339">
    <cfRule type="expression" dxfId="678" priority="165">
      <formula>AND($E339&gt;0,$G339="")</formula>
    </cfRule>
  </conditionalFormatting>
  <conditionalFormatting sqref="G340">
    <cfRule type="expression" dxfId="677" priority="164">
      <formula>AND($E340&gt;0,$G340="")</formula>
    </cfRule>
  </conditionalFormatting>
  <conditionalFormatting sqref="G341">
    <cfRule type="expression" dxfId="676" priority="163">
      <formula>AND($E341&gt;0,$G341="")</formula>
    </cfRule>
  </conditionalFormatting>
  <conditionalFormatting sqref="G342">
    <cfRule type="expression" dxfId="675" priority="162">
      <formula>AND($E342&gt;0,$G342="")</formula>
    </cfRule>
  </conditionalFormatting>
  <conditionalFormatting sqref="G343">
    <cfRule type="expression" dxfId="674" priority="161">
      <formula>AND($E343&gt;0,$G343="")</formula>
    </cfRule>
  </conditionalFormatting>
  <conditionalFormatting sqref="G344">
    <cfRule type="expression" dxfId="673" priority="160">
      <formula>AND($E344&gt;0,$G344="")</formula>
    </cfRule>
  </conditionalFormatting>
  <conditionalFormatting sqref="G345">
    <cfRule type="expression" dxfId="672" priority="159">
      <formula>AND($E345&gt;0,$G345="")</formula>
    </cfRule>
  </conditionalFormatting>
  <conditionalFormatting sqref="G346">
    <cfRule type="expression" dxfId="671" priority="158">
      <formula>AND($E346&gt;0,$G346="")</formula>
    </cfRule>
  </conditionalFormatting>
  <conditionalFormatting sqref="G347">
    <cfRule type="expression" dxfId="670" priority="157">
      <formula>AND($E347&gt;0,$G347="")</formula>
    </cfRule>
  </conditionalFormatting>
  <conditionalFormatting sqref="G348">
    <cfRule type="expression" dxfId="669" priority="156">
      <formula>AND($E348&gt;0,$G348="")</formula>
    </cfRule>
  </conditionalFormatting>
  <conditionalFormatting sqref="G349">
    <cfRule type="expression" dxfId="668" priority="155">
      <formula>AND($E349&gt;0,$G349="")</formula>
    </cfRule>
  </conditionalFormatting>
  <conditionalFormatting sqref="G350">
    <cfRule type="expression" dxfId="667" priority="154">
      <formula>AND($E350&gt;0,$G350="")</formula>
    </cfRule>
  </conditionalFormatting>
  <conditionalFormatting sqref="G351">
    <cfRule type="expression" dxfId="666" priority="153">
      <formula>AND($E351&gt;0,$G351="")</formula>
    </cfRule>
  </conditionalFormatting>
  <conditionalFormatting sqref="G352">
    <cfRule type="expression" dxfId="665" priority="152">
      <formula>AND($E352&gt;0,$G352="")</formula>
    </cfRule>
  </conditionalFormatting>
  <conditionalFormatting sqref="G353">
    <cfRule type="expression" dxfId="664" priority="151">
      <formula>AND($E353&gt;0,$G353="")</formula>
    </cfRule>
  </conditionalFormatting>
  <conditionalFormatting sqref="G354">
    <cfRule type="expression" dxfId="663" priority="150">
      <formula>AND($E354&gt;0,$G354="")</formula>
    </cfRule>
  </conditionalFormatting>
  <conditionalFormatting sqref="G357">
    <cfRule type="expression" dxfId="662" priority="149">
      <formula>AND($E357&gt;0,$G357="")</formula>
    </cfRule>
  </conditionalFormatting>
  <conditionalFormatting sqref="G358">
    <cfRule type="expression" dxfId="661" priority="148">
      <formula>AND($E358&gt;0,$G358="")</formula>
    </cfRule>
  </conditionalFormatting>
  <conditionalFormatting sqref="G359">
    <cfRule type="expression" dxfId="660" priority="147">
      <formula>AND($E359&gt;0,$G359="")</formula>
    </cfRule>
  </conditionalFormatting>
  <conditionalFormatting sqref="G360">
    <cfRule type="expression" dxfId="659" priority="146">
      <formula>AND($E360&gt;0,$G360="")</formula>
    </cfRule>
  </conditionalFormatting>
  <conditionalFormatting sqref="G361">
    <cfRule type="expression" dxfId="658" priority="145">
      <formula>AND($E361&gt;0,$G361="")</formula>
    </cfRule>
  </conditionalFormatting>
  <conditionalFormatting sqref="G362">
    <cfRule type="expression" dxfId="657" priority="144">
      <formula>AND($E362&gt;0,$G362="")</formula>
    </cfRule>
  </conditionalFormatting>
  <conditionalFormatting sqref="G363">
    <cfRule type="expression" dxfId="656" priority="143">
      <formula>AND($E363&gt;0,$G363="")</formula>
    </cfRule>
  </conditionalFormatting>
  <conditionalFormatting sqref="G364">
    <cfRule type="expression" dxfId="655" priority="142">
      <formula>AND($E364&gt;0,$G364="")</formula>
    </cfRule>
  </conditionalFormatting>
  <conditionalFormatting sqref="G365">
    <cfRule type="expression" dxfId="654" priority="141">
      <formula>AND($E365&gt;0,$G365="")</formula>
    </cfRule>
  </conditionalFormatting>
  <conditionalFormatting sqref="G366">
    <cfRule type="expression" dxfId="653" priority="140">
      <formula>AND($E366&gt;0,$G366="")</formula>
    </cfRule>
  </conditionalFormatting>
  <conditionalFormatting sqref="G368">
    <cfRule type="expression" dxfId="652" priority="139">
      <formula>AND($E368&gt;0,$G368="")</formula>
    </cfRule>
  </conditionalFormatting>
  <conditionalFormatting sqref="G369">
    <cfRule type="expression" dxfId="651" priority="138">
      <formula>AND($E369&gt;0,$G369="")</formula>
    </cfRule>
  </conditionalFormatting>
  <conditionalFormatting sqref="G370">
    <cfRule type="expression" dxfId="650" priority="137">
      <formula>AND($E370&gt;0,$G370="")</formula>
    </cfRule>
  </conditionalFormatting>
  <conditionalFormatting sqref="G371">
    <cfRule type="expression" dxfId="649" priority="136">
      <formula>AND($E371&gt;0,$G371="")</formula>
    </cfRule>
  </conditionalFormatting>
  <conditionalFormatting sqref="G372">
    <cfRule type="expression" dxfId="648" priority="135">
      <formula>AND($E372&gt;0,$G372="")</formula>
    </cfRule>
  </conditionalFormatting>
  <conditionalFormatting sqref="G375">
    <cfRule type="expression" dxfId="647" priority="134">
      <formula>AND($E375&gt;0,$G375="")</formula>
    </cfRule>
  </conditionalFormatting>
  <conditionalFormatting sqref="G376">
    <cfRule type="expression" dxfId="646" priority="133">
      <formula>AND($E376&gt;0,$G376="")</formula>
    </cfRule>
  </conditionalFormatting>
  <conditionalFormatting sqref="G377">
    <cfRule type="expression" dxfId="645" priority="132">
      <formula>AND($E377&gt;0,$G377="")</formula>
    </cfRule>
  </conditionalFormatting>
  <conditionalFormatting sqref="G378">
    <cfRule type="expression" dxfId="644" priority="131">
      <formula>AND($E378&gt;0,$G378="")</formula>
    </cfRule>
  </conditionalFormatting>
  <conditionalFormatting sqref="G379">
    <cfRule type="expression" dxfId="643" priority="130">
      <formula>AND($E379&gt;0,$G379="")</formula>
    </cfRule>
  </conditionalFormatting>
  <conditionalFormatting sqref="G381">
    <cfRule type="expression" dxfId="642" priority="129">
      <formula>AND($E381&gt;0,$G381="")</formula>
    </cfRule>
  </conditionalFormatting>
  <conditionalFormatting sqref="G382">
    <cfRule type="expression" dxfId="641" priority="128">
      <formula>AND($E382&gt;0,$G382="")</formula>
    </cfRule>
  </conditionalFormatting>
  <conditionalFormatting sqref="G383">
    <cfRule type="expression" dxfId="640" priority="127">
      <formula>AND($E383&gt;0,$G383="")</formula>
    </cfRule>
  </conditionalFormatting>
  <conditionalFormatting sqref="G384">
    <cfRule type="expression" dxfId="639" priority="126">
      <formula>AND($E384&gt;0,$G384="")</formula>
    </cfRule>
  </conditionalFormatting>
  <conditionalFormatting sqref="G385">
    <cfRule type="expression" dxfId="638" priority="125">
      <formula>AND($E385&gt;0,$G385="")</formula>
    </cfRule>
  </conditionalFormatting>
  <conditionalFormatting sqref="G387">
    <cfRule type="expression" dxfId="637" priority="124">
      <formula>AND($E387&gt;0,$G387="")</formula>
    </cfRule>
  </conditionalFormatting>
  <conditionalFormatting sqref="G388">
    <cfRule type="expression" dxfId="636" priority="123">
      <formula>AND($E388&gt;0,$G388="")</formula>
    </cfRule>
  </conditionalFormatting>
  <conditionalFormatting sqref="G389">
    <cfRule type="expression" dxfId="635" priority="122">
      <formula>AND($E389&gt;0,$G389="")</formula>
    </cfRule>
  </conditionalFormatting>
  <conditionalFormatting sqref="G390">
    <cfRule type="expression" dxfId="634" priority="121">
      <formula>AND($E390&gt;0,$G390="")</formula>
    </cfRule>
  </conditionalFormatting>
  <conditionalFormatting sqref="G391">
    <cfRule type="expression" dxfId="633" priority="120">
      <formula>AND($E391&gt;0,$G391="")</formula>
    </cfRule>
  </conditionalFormatting>
  <conditionalFormatting sqref="G392">
    <cfRule type="expression" dxfId="632" priority="119">
      <formula>AND($E392&gt;0,$G392="")</formula>
    </cfRule>
  </conditionalFormatting>
  <conditionalFormatting sqref="G394">
    <cfRule type="expression" dxfId="631" priority="118">
      <formula>AND($E394&gt;0,$G394="")</formula>
    </cfRule>
  </conditionalFormatting>
  <conditionalFormatting sqref="G395">
    <cfRule type="expression" dxfId="630" priority="117">
      <formula>AND($E395&gt;0,$G395="")</formula>
    </cfRule>
  </conditionalFormatting>
  <conditionalFormatting sqref="G396">
    <cfRule type="expression" dxfId="629" priority="116">
      <formula>AND($E396&gt;0,$G396="")</formula>
    </cfRule>
  </conditionalFormatting>
  <conditionalFormatting sqref="G397">
    <cfRule type="expression" dxfId="628" priority="115">
      <formula>AND($E397&gt;0,$G397="")</formula>
    </cfRule>
  </conditionalFormatting>
  <conditionalFormatting sqref="G398">
    <cfRule type="expression" dxfId="627" priority="114">
      <formula>AND($E398&gt;0,$G398="")</formula>
    </cfRule>
  </conditionalFormatting>
  <conditionalFormatting sqref="G399">
    <cfRule type="expression" dxfId="626" priority="113">
      <formula>AND($E399&gt;0,$G399="")</formula>
    </cfRule>
  </conditionalFormatting>
  <conditionalFormatting sqref="G400">
    <cfRule type="expression" dxfId="625" priority="112">
      <formula>AND($E400&gt;0,$G400="")</formula>
    </cfRule>
  </conditionalFormatting>
  <conditionalFormatting sqref="G401">
    <cfRule type="expression" dxfId="624" priority="111">
      <formula>AND($E401&gt;0,$G401="")</formula>
    </cfRule>
  </conditionalFormatting>
  <conditionalFormatting sqref="G402">
    <cfRule type="expression" dxfId="623" priority="110">
      <formula>AND($E402&gt;0,$G402="")</formula>
    </cfRule>
  </conditionalFormatting>
  <conditionalFormatting sqref="G403">
    <cfRule type="expression" dxfId="622" priority="109">
      <formula>AND($E403&gt;0,$G403="")</formula>
    </cfRule>
  </conditionalFormatting>
  <conditionalFormatting sqref="G404">
    <cfRule type="expression" dxfId="621" priority="108">
      <formula>AND($E404&gt;0,$G404="")</formula>
    </cfRule>
  </conditionalFormatting>
  <conditionalFormatting sqref="G405">
    <cfRule type="expression" dxfId="620" priority="107">
      <formula>AND($E405&gt;0,$G405="")</formula>
    </cfRule>
  </conditionalFormatting>
  <conditionalFormatting sqref="G406">
    <cfRule type="expression" dxfId="619" priority="106">
      <formula>AND($E406&gt;0,$G406="")</formula>
    </cfRule>
  </conditionalFormatting>
  <conditionalFormatting sqref="G408">
    <cfRule type="expression" dxfId="618" priority="105">
      <formula>AND($E408&gt;0,$G408="")</formula>
    </cfRule>
  </conditionalFormatting>
  <conditionalFormatting sqref="G409">
    <cfRule type="expression" dxfId="617" priority="104">
      <formula>AND($E409&gt;0,$G409="")</formula>
    </cfRule>
  </conditionalFormatting>
  <conditionalFormatting sqref="G410">
    <cfRule type="expression" dxfId="616" priority="103">
      <formula>AND($E410&gt;0,$G410="")</formula>
    </cfRule>
  </conditionalFormatting>
  <conditionalFormatting sqref="G411">
    <cfRule type="expression" dxfId="615" priority="102">
      <formula>AND($E411&gt;0,$G411="")</formula>
    </cfRule>
  </conditionalFormatting>
  <conditionalFormatting sqref="G412">
    <cfRule type="expression" dxfId="614" priority="101">
      <formula>AND($E412&gt;0,$G412="")</formula>
    </cfRule>
  </conditionalFormatting>
  <conditionalFormatting sqref="G414">
    <cfRule type="expression" dxfId="613" priority="100">
      <formula>AND($E414&gt;0,$G414="")</formula>
    </cfRule>
  </conditionalFormatting>
  <conditionalFormatting sqref="G415">
    <cfRule type="expression" dxfId="612" priority="99">
      <formula>AND($E415&gt;0,$G415="")</formula>
    </cfRule>
  </conditionalFormatting>
  <conditionalFormatting sqref="G416">
    <cfRule type="expression" dxfId="611" priority="98">
      <formula>AND($E416&gt;0,$G416="")</formula>
    </cfRule>
  </conditionalFormatting>
  <conditionalFormatting sqref="G417">
    <cfRule type="expression" dxfId="610" priority="97">
      <formula>AND($E417&gt;0,$G417="")</formula>
    </cfRule>
  </conditionalFormatting>
  <conditionalFormatting sqref="G418">
    <cfRule type="expression" dxfId="609" priority="96">
      <formula>AND($E418&gt;0,$G418="")</formula>
    </cfRule>
  </conditionalFormatting>
  <conditionalFormatting sqref="G420">
    <cfRule type="expression" dxfId="608" priority="95">
      <formula>AND($E420&gt;0,$G420="")</formula>
    </cfRule>
  </conditionalFormatting>
  <conditionalFormatting sqref="G421">
    <cfRule type="expression" dxfId="607" priority="94">
      <formula>AND($E421&gt;0,$G421="")</formula>
    </cfRule>
  </conditionalFormatting>
  <conditionalFormatting sqref="G422">
    <cfRule type="expression" dxfId="606" priority="93">
      <formula>AND($E422&gt;0,$G422="")</formula>
    </cfRule>
  </conditionalFormatting>
  <conditionalFormatting sqref="G423">
    <cfRule type="expression" dxfId="605" priority="92">
      <formula>AND($E423&gt;0,$G423="")</formula>
    </cfRule>
  </conditionalFormatting>
  <conditionalFormatting sqref="G424">
    <cfRule type="expression" dxfId="604" priority="91">
      <formula>AND($E424&gt;0,$G424="")</formula>
    </cfRule>
  </conditionalFormatting>
  <conditionalFormatting sqref="G425">
    <cfRule type="expression" dxfId="603" priority="90">
      <formula>AND($E425&gt;0,$G425="")</formula>
    </cfRule>
  </conditionalFormatting>
  <conditionalFormatting sqref="G426">
    <cfRule type="expression" dxfId="602" priority="89">
      <formula>AND($E426&gt;0,$G426="")</formula>
    </cfRule>
  </conditionalFormatting>
  <conditionalFormatting sqref="G427">
    <cfRule type="expression" dxfId="601" priority="88">
      <formula>AND($E427&gt;0,$G427="")</formula>
    </cfRule>
  </conditionalFormatting>
  <conditionalFormatting sqref="G428">
    <cfRule type="expression" dxfId="600" priority="87">
      <formula>AND($E428&gt;0,$G428="")</formula>
    </cfRule>
  </conditionalFormatting>
  <conditionalFormatting sqref="G429">
    <cfRule type="expression" dxfId="599" priority="86">
      <formula>AND($E429&gt;0,$G429="")</formula>
    </cfRule>
  </conditionalFormatting>
  <conditionalFormatting sqref="G430">
    <cfRule type="expression" dxfId="598" priority="85">
      <formula>AND($E430&gt;0,$G430="")</formula>
    </cfRule>
  </conditionalFormatting>
  <conditionalFormatting sqref="G431">
    <cfRule type="expression" dxfId="597" priority="84">
      <formula>AND($E431&gt;0,$G431="")</formula>
    </cfRule>
  </conditionalFormatting>
  <conditionalFormatting sqref="G432">
    <cfRule type="expression" dxfId="596" priority="83">
      <formula>AND($E432&gt;0,$G432="")</formula>
    </cfRule>
  </conditionalFormatting>
  <conditionalFormatting sqref="G433">
    <cfRule type="expression" dxfId="595" priority="82">
      <formula>AND($E433&gt;0,$G433="")</formula>
    </cfRule>
  </conditionalFormatting>
  <conditionalFormatting sqref="G434">
    <cfRule type="expression" dxfId="594" priority="81">
      <formula>AND($E434&gt;0,$G434="")</formula>
    </cfRule>
  </conditionalFormatting>
  <conditionalFormatting sqref="G435">
    <cfRule type="expression" dxfId="593" priority="80">
      <formula>AND($E435&gt;0,$G435="")</formula>
    </cfRule>
  </conditionalFormatting>
  <conditionalFormatting sqref="G436">
    <cfRule type="expression" dxfId="592" priority="79">
      <formula>AND($E436&gt;0,$G436="")</formula>
    </cfRule>
  </conditionalFormatting>
  <conditionalFormatting sqref="G437">
    <cfRule type="expression" dxfId="591" priority="78">
      <formula>AND($E437&gt;0,$G437="")</formula>
    </cfRule>
  </conditionalFormatting>
  <conditionalFormatting sqref="G438">
    <cfRule type="expression" dxfId="590" priority="77">
      <formula>AND($E438&gt;0,$G438="")</formula>
    </cfRule>
  </conditionalFormatting>
  <conditionalFormatting sqref="G439">
    <cfRule type="expression" dxfId="589" priority="76">
      <formula>AND($E439&gt;0,$G439="")</formula>
    </cfRule>
  </conditionalFormatting>
  <conditionalFormatting sqref="G440">
    <cfRule type="expression" dxfId="588" priority="75">
      <formula>AND($E440&gt;0,$G440="")</formula>
    </cfRule>
  </conditionalFormatting>
  <conditionalFormatting sqref="G441">
    <cfRule type="expression" dxfId="587" priority="74">
      <formula>AND($E441&gt;0,$G441="")</formula>
    </cfRule>
  </conditionalFormatting>
  <conditionalFormatting sqref="G442">
    <cfRule type="expression" dxfId="586" priority="73">
      <formula>AND($E442&gt;0,$G442="")</formula>
    </cfRule>
  </conditionalFormatting>
  <conditionalFormatting sqref="G443">
    <cfRule type="expression" dxfId="585" priority="72">
      <formula>AND($E443&gt;0,$G443="")</formula>
    </cfRule>
  </conditionalFormatting>
  <conditionalFormatting sqref="G444">
    <cfRule type="expression" dxfId="584" priority="71">
      <formula>AND($E444&gt;0,$G444="")</formula>
    </cfRule>
  </conditionalFormatting>
  <conditionalFormatting sqref="G446">
    <cfRule type="expression" dxfId="583" priority="70">
      <formula>AND($E446&gt;0,$G446="")</formula>
    </cfRule>
  </conditionalFormatting>
  <conditionalFormatting sqref="G447">
    <cfRule type="expression" dxfId="582" priority="69">
      <formula>AND($E447&gt;0,$G447="")</formula>
    </cfRule>
  </conditionalFormatting>
  <conditionalFormatting sqref="G448">
    <cfRule type="expression" dxfId="581" priority="68">
      <formula>AND($E448&gt;0,$G448="")</formula>
    </cfRule>
  </conditionalFormatting>
  <conditionalFormatting sqref="G449">
    <cfRule type="expression" dxfId="580" priority="67">
      <formula>AND($E449&gt;0,$G449="")</formula>
    </cfRule>
  </conditionalFormatting>
  <conditionalFormatting sqref="G450">
    <cfRule type="expression" dxfId="579" priority="66">
      <formula>AND($E450&gt;0,$G450="")</formula>
    </cfRule>
  </conditionalFormatting>
  <conditionalFormatting sqref="G451">
    <cfRule type="expression" dxfId="578" priority="65">
      <formula>AND($E451&gt;0,$G451="")</formula>
    </cfRule>
  </conditionalFormatting>
  <conditionalFormatting sqref="G452">
    <cfRule type="expression" dxfId="577" priority="64">
      <formula>AND($E452&gt;0,$G452="")</formula>
    </cfRule>
  </conditionalFormatting>
  <conditionalFormatting sqref="G453">
    <cfRule type="expression" dxfId="576" priority="63">
      <formula>AND($E453&gt;0,$G453="")</formula>
    </cfRule>
  </conditionalFormatting>
  <conditionalFormatting sqref="G454">
    <cfRule type="expression" dxfId="575" priority="62">
      <formula>AND($E454&gt;0,$G454="")</formula>
    </cfRule>
  </conditionalFormatting>
  <conditionalFormatting sqref="G455">
    <cfRule type="expression" dxfId="574" priority="61">
      <formula>AND($E455&gt;0,$G455="")</formula>
    </cfRule>
  </conditionalFormatting>
  <conditionalFormatting sqref="G456">
    <cfRule type="expression" dxfId="573" priority="60">
      <formula>AND($E456&gt;0,$G456="")</formula>
    </cfRule>
  </conditionalFormatting>
  <conditionalFormatting sqref="G457">
    <cfRule type="expression" dxfId="572" priority="59">
      <formula>AND($E457&gt;0,$G457="")</formula>
    </cfRule>
  </conditionalFormatting>
  <conditionalFormatting sqref="G458">
    <cfRule type="expression" dxfId="571" priority="58">
      <formula>AND($E458&gt;0,$G458="")</formula>
    </cfRule>
  </conditionalFormatting>
  <conditionalFormatting sqref="G459">
    <cfRule type="expression" dxfId="570" priority="57">
      <formula>AND($E459&gt;0,$G459="")</formula>
    </cfRule>
  </conditionalFormatting>
  <conditionalFormatting sqref="G460">
    <cfRule type="expression" dxfId="569" priority="56">
      <formula>AND($E460&gt;0,$G460="")</formula>
    </cfRule>
  </conditionalFormatting>
  <conditionalFormatting sqref="G461">
    <cfRule type="expression" dxfId="568" priority="55">
      <formula>AND($E461&gt;0,$G461="")</formula>
    </cfRule>
  </conditionalFormatting>
  <conditionalFormatting sqref="G462">
    <cfRule type="expression" dxfId="567" priority="54">
      <formula>AND($E462&gt;0,$G462="")</formula>
    </cfRule>
  </conditionalFormatting>
  <conditionalFormatting sqref="G463">
    <cfRule type="expression" dxfId="566" priority="53">
      <formula>AND($E463&gt;0,$G463="")</formula>
    </cfRule>
  </conditionalFormatting>
  <conditionalFormatting sqref="G464">
    <cfRule type="expression" dxfId="565" priority="52">
      <formula>AND($E464&gt;0,$G464="")</formula>
    </cfRule>
  </conditionalFormatting>
  <conditionalFormatting sqref="G465">
    <cfRule type="expression" dxfId="564" priority="51">
      <formula>AND($E465&gt;0,$G465="")</formula>
    </cfRule>
  </conditionalFormatting>
  <conditionalFormatting sqref="G466">
    <cfRule type="expression" dxfId="563" priority="50">
      <formula>AND($E466&gt;0,$G466="")</formula>
    </cfRule>
  </conditionalFormatting>
  <conditionalFormatting sqref="G467">
    <cfRule type="expression" dxfId="562" priority="49">
      <formula>AND($E467&gt;0,$G467="")</formula>
    </cfRule>
  </conditionalFormatting>
  <conditionalFormatting sqref="G468">
    <cfRule type="expression" dxfId="561" priority="48">
      <formula>AND($E468&gt;0,$G468="")</formula>
    </cfRule>
  </conditionalFormatting>
  <conditionalFormatting sqref="G469">
    <cfRule type="expression" dxfId="560" priority="47">
      <formula>AND($E469&gt;0,$G469="")</formula>
    </cfRule>
  </conditionalFormatting>
  <conditionalFormatting sqref="G470">
    <cfRule type="expression" dxfId="559" priority="46">
      <formula>AND($E470&gt;0,$G470="")</formula>
    </cfRule>
  </conditionalFormatting>
  <conditionalFormatting sqref="G471">
    <cfRule type="expression" dxfId="558" priority="45">
      <formula>AND($E471&gt;0,$G471="")</formula>
    </cfRule>
  </conditionalFormatting>
  <conditionalFormatting sqref="G472">
    <cfRule type="expression" dxfId="557" priority="44">
      <formula>AND($E472&gt;0,$G472="")</formula>
    </cfRule>
  </conditionalFormatting>
  <conditionalFormatting sqref="G473">
    <cfRule type="expression" dxfId="556" priority="43">
      <formula>AND($E473&gt;0,$G473="")</formula>
    </cfRule>
  </conditionalFormatting>
  <conditionalFormatting sqref="G474">
    <cfRule type="expression" dxfId="555" priority="42">
      <formula>AND($E474&gt;0,$G474="")</formula>
    </cfRule>
  </conditionalFormatting>
  <conditionalFormatting sqref="G475">
    <cfRule type="expression" dxfId="554" priority="41">
      <formula>AND($E475&gt;0,$G475="")</formula>
    </cfRule>
  </conditionalFormatting>
  <conditionalFormatting sqref="G476">
    <cfRule type="expression" dxfId="553" priority="40">
      <formula>AND($E476&gt;0,$G476="")</formula>
    </cfRule>
  </conditionalFormatting>
  <conditionalFormatting sqref="G477">
    <cfRule type="expression" dxfId="552" priority="39">
      <formula>AND($E477&gt;0,$G477="")</formula>
    </cfRule>
  </conditionalFormatting>
  <conditionalFormatting sqref="G478">
    <cfRule type="expression" dxfId="551" priority="38">
      <formula>AND($E478&gt;0,$G478="")</formula>
    </cfRule>
  </conditionalFormatting>
  <conditionalFormatting sqref="G479">
    <cfRule type="expression" dxfId="550" priority="37">
      <formula>AND($E479&gt;0,$G479="")</formula>
    </cfRule>
  </conditionalFormatting>
  <conditionalFormatting sqref="G480">
    <cfRule type="expression" dxfId="549" priority="36">
      <formula>AND($E480&gt;0,$G480="")</formula>
    </cfRule>
  </conditionalFormatting>
  <conditionalFormatting sqref="G481">
    <cfRule type="expression" dxfId="548" priority="35">
      <formula>AND($E481&gt;0,$G481="")</formula>
    </cfRule>
  </conditionalFormatting>
  <conditionalFormatting sqref="G482">
    <cfRule type="expression" dxfId="547" priority="34">
      <formula>AND($E482&gt;0,$G482="")</formula>
    </cfRule>
  </conditionalFormatting>
  <conditionalFormatting sqref="G483">
    <cfRule type="expression" dxfId="546" priority="33">
      <formula>AND($E483&gt;0,$G483="")</formula>
    </cfRule>
  </conditionalFormatting>
  <conditionalFormatting sqref="G485">
    <cfRule type="expression" dxfId="545" priority="32">
      <formula>AND($E485&gt;0,$G485="")</formula>
    </cfRule>
  </conditionalFormatting>
  <conditionalFormatting sqref="G486">
    <cfRule type="expression" dxfId="544" priority="31">
      <formula>AND($E486&gt;0,$G486="")</formula>
    </cfRule>
  </conditionalFormatting>
  <conditionalFormatting sqref="G491">
    <cfRule type="expression" dxfId="543" priority="27">
      <formula>AND($E491&gt;0,$G491="")</formula>
    </cfRule>
  </conditionalFormatting>
  <conditionalFormatting sqref="G492">
    <cfRule type="expression" dxfId="542" priority="26">
      <formula>AND($E492&gt;0,$G492="")</formula>
    </cfRule>
  </conditionalFormatting>
  <conditionalFormatting sqref="G493">
    <cfRule type="expression" dxfId="541" priority="25">
      <formula>AND($E493&gt;0,$G493="")</formula>
    </cfRule>
  </conditionalFormatting>
  <conditionalFormatting sqref="G496">
    <cfRule type="expression" dxfId="540" priority="23">
      <formula>AND($E496&gt;0,$G496="")</formula>
    </cfRule>
  </conditionalFormatting>
  <conditionalFormatting sqref="G498">
    <cfRule type="expression" dxfId="539" priority="22">
      <formula>AND($E498&gt;0,$G498="")</formula>
    </cfRule>
  </conditionalFormatting>
  <conditionalFormatting sqref="G499">
    <cfRule type="expression" dxfId="538" priority="21">
      <formula>AND($E499&gt;0,$G499="")</formula>
    </cfRule>
  </conditionalFormatting>
  <conditionalFormatting sqref="G500">
    <cfRule type="expression" dxfId="537" priority="20">
      <formula>AND($E500&gt;0,$G500="")</formula>
    </cfRule>
  </conditionalFormatting>
  <conditionalFormatting sqref="G501">
    <cfRule type="expression" dxfId="536" priority="19">
      <formula>AND($E501&gt;0,$G501="")</formula>
    </cfRule>
  </conditionalFormatting>
  <conditionalFormatting sqref="G504">
    <cfRule type="expression" dxfId="535" priority="16">
      <formula>AND($E504&gt;0,$G504="")</formula>
    </cfRule>
  </conditionalFormatting>
  <conditionalFormatting sqref="G503">
    <cfRule type="expression" dxfId="534" priority="17">
      <formula>AND($E503&gt;0,$G503="")</formula>
    </cfRule>
  </conditionalFormatting>
  <conditionalFormatting sqref="G505">
    <cfRule type="expression" dxfId="533" priority="15">
      <formula>AND($E505&gt;0,$G505="")</formula>
    </cfRule>
  </conditionalFormatting>
  <conditionalFormatting sqref="G506">
    <cfRule type="expression" dxfId="532" priority="14">
      <formula>AND($E506&gt;0,$G506="")</formula>
    </cfRule>
  </conditionalFormatting>
  <conditionalFormatting sqref="G484">
    <cfRule type="expression" dxfId="531" priority="9">
      <formula>AND($E484&gt;0,$G484="")</formula>
    </cfRule>
  </conditionalFormatting>
  <conditionalFormatting sqref="G487">
    <cfRule type="expression" dxfId="530" priority="12">
      <formula>AND($E487&gt;0,$G487="")</formula>
    </cfRule>
  </conditionalFormatting>
  <conditionalFormatting sqref="G488">
    <cfRule type="expression" dxfId="529" priority="11">
      <formula>AND($E488&gt;0,$G488="")</formula>
    </cfRule>
  </conditionalFormatting>
  <conditionalFormatting sqref="G507">
    <cfRule type="expression" dxfId="528" priority="8">
      <formula>AND($E507&gt;0,$G507="")</formula>
    </cfRule>
  </conditionalFormatting>
  <conditionalFormatting sqref="G494">
    <cfRule type="expression" dxfId="527" priority="6">
      <formula>AND($E494&gt;0,$G494="")</formula>
    </cfRule>
  </conditionalFormatting>
  <conditionalFormatting sqref="G502">
    <cfRule type="expression" dxfId="526" priority="7">
      <formula>AND($E502&gt;0,$G502="")</formula>
    </cfRule>
  </conditionalFormatting>
  <conditionalFormatting sqref="G497">
    <cfRule type="expression" dxfId="525" priority="5">
      <formula>AND($E497&gt;0,$G497="")</formula>
    </cfRule>
  </conditionalFormatting>
  <conditionalFormatting sqref="G489">
    <cfRule type="expression" dxfId="524" priority="3">
      <formula>AND($E489&gt;0,$G489="")</formula>
    </cfRule>
  </conditionalFormatting>
  <conditionalFormatting sqref="G490">
    <cfRule type="expression" dxfId="523" priority="2">
      <formula>AND($E490&gt;0,$G490="")</formula>
    </cfRule>
  </conditionalFormatting>
  <conditionalFormatting sqref="G495">
    <cfRule type="expression" dxfId="522" priority="1">
      <formula>AND($E495&gt;0,$G495="")</formula>
    </cfRule>
  </conditionalFormatting>
  <dataValidations disablePrompts="1"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rowBreaks count="3" manualBreakCount="3">
    <brk id="36" max="16383" man="1"/>
    <brk id="105" max="16383" man="1"/>
    <brk id="2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9"/>
  <sheetViews>
    <sheetView zoomScaleNormal="100" zoomScaleSheetLayoutView="100" workbookViewId="0">
      <pane xSplit="5" ySplit="2" topLeftCell="F3" activePane="bottomRight" state="frozen"/>
      <selection activeCell="C39" sqref="C39"/>
      <selection pane="topRight" activeCell="C39" sqref="C39"/>
      <selection pane="bottomLeft" activeCell="C39" sqref="C39"/>
      <selection pane="bottomRight" activeCell="D21" sqref="D21"/>
    </sheetView>
  </sheetViews>
  <sheetFormatPr defaultRowHeight="14.25" x14ac:dyDescent="0.25"/>
  <cols>
    <col min="1" max="1" width="3.75" style="423" customWidth="1"/>
    <col min="2" max="2" width="21.375" style="424" customWidth="1"/>
    <col min="3" max="3" width="22.375" style="427" customWidth="1"/>
    <col min="4" max="4" width="14.25" style="122" customWidth="1"/>
    <col min="5" max="5" width="3.75" style="423" customWidth="1"/>
    <col min="6" max="6" width="37" style="427" customWidth="1"/>
    <col min="7" max="7" width="11.125" style="3" bestFit="1" customWidth="1"/>
    <col min="8" max="8" width="6.75" style="423" customWidth="1"/>
    <col min="9" max="9" width="6.375" style="423" bestFit="1" customWidth="1"/>
    <col min="10" max="10" width="9" style="423"/>
    <col min="11" max="11" width="6.375" style="4" bestFit="1" customWidth="1"/>
    <col min="12" max="12" width="6.375" style="423" bestFit="1" customWidth="1"/>
    <col min="13" max="13" width="25" style="424" customWidth="1"/>
    <col min="14" max="14" width="19.375" style="424" customWidth="1"/>
    <col min="15" max="16384" width="9" style="424"/>
  </cols>
  <sheetData>
    <row r="1" spans="1:13" s="78" customFormat="1" ht="16.5" x14ac:dyDescent="0.25">
      <c r="A1" s="77" t="s">
        <v>180</v>
      </c>
      <c r="C1" s="79">
        <f>COUNT($E:$E)</f>
        <v>141</v>
      </c>
      <c r="D1" s="80">
        <f>COUNTIF($I:$I,"OK")</f>
        <v>141</v>
      </c>
      <c r="E1" s="81"/>
      <c r="F1" s="82">
        <f>COUNTA($J:$J)-1</f>
        <v>0</v>
      </c>
      <c r="G1" s="83"/>
      <c r="H1" s="84"/>
      <c r="I1" s="84"/>
      <c r="J1" s="84"/>
      <c r="K1" s="84"/>
      <c r="L1" s="84"/>
      <c r="M1" s="84"/>
    </row>
    <row r="2" spans="1:13" s="10" customFormat="1" x14ac:dyDescent="0.25">
      <c r="A2" s="10" t="s">
        <v>15</v>
      </c>
      <c r="B2" s="75" t="s">
        <v>28</v>
      </c>
      <c r="C2" s="76"/>
      <c r="D2" s="85"/>
      <c r="E2" s="10" t="s">
        <v>15</v>
      </c>
      <c r="F2" s="11" t="s">
        <v>16</v>
      </c>
      <c r="G2" s="12" t="s">
        <v>3</v>
      </c>
      <c r="H2" s="12" t="s">
        <v>4</v>
      </c>
      <c r="I2" s="12" t="s">
        <v>8</v>
      </c>
      <c r="J2" s="12" t="s">
        <v>2</v>
      </c>
      <c r="K2" s="12" t="s">
        <v>0</v>
      </c>
      <c r="L2" s="12" t="s">
        <v>1</v>
      </c>
      <c r="M2" s="12" t="s">
        <v>7</v>
      </c>
    </row>
    <row r="3" spans="1:13" s="2" customFormat="1" x14ac:dyDescent="0.25">
      <c r="A3" s="5" t="s">
        <v>1370</v>
      </c>
      <c r="B3" s="6" t="s">
        <v>36</v>
      </c>
      <c r="C3" s="73"/>
      <c r="D3" s="74"/>
      <c r="E3" s="6"/>
      <c r="F3" s="6"/>
      <c r="G3" s="6"/>
      <c r="H3" s="6"/>
      <c r="I3" s="6"/>
      <c r="J3" s="6"/>
      <c r="K3" s="6"/>
      <c r="L3" s="6"/>
      <c r="M3" s="7"/>
    </row>
    <row r="4" spans="1:13" s="414" customFormat="1" x14ac:dyDescent="0.25">
      <c r="A4" s="521">
        <v>1</v>
      </c>
      <c r="B4" s="540" t="s">
        <v>30</v>
      </c>
      <c r="C4" s="417" t="s">
        <v>643</v>
      </c>
      <c r="D4" s="426"/>
      <c r="E4" s="140">
        <v>1</v>
      </c>
      <c r="F4" s="418" t="s">
        <v>644</v>
      </c>
      <c r="G4" s="98">
        <v>43238</v>
      </c>
      <c r="H4" s="413" t="s">
        <v>991</v>
      </c>
      <c r="I4" s="413" t="s">
        <v>963</v>
      </c>
      <c r="J4" s="420"/>
      <c r="K4" s="99"/>
      <c r="L4" s="413"/>
    </row>
    <row r="5" spans="1:13" s="414" customFormat="1" x14ac:dyDescent="0.25">
      <c r="A5" s="522"/>
      <c r="B5" s="541"/>
      <c r="C5" s="419" t="s">
        <v>179</v>
      </c>
      <c r="D5" s="124"/>
      <c r="E5" s="420">
        <f t="shared" ref="E5:E19" si="0">E4+1</f>
        <v>2</v>
      </c>
      <c r="F5" s="422" t="s">
        <v>180</v>
      </c>
      <c r="G5" s="98">
        <v>43238</v>
      </c>
      <c r="H5" s="413" t="s">
        <v>991</v>
      </c>
      <c r="I5" s="413" t="s">
        <v>963</v>
      </c>
      <c r="J5" s="420"/>
      <c r="K5" s="99"/>
      <c r="L5" s="413"/>
    </row>
    <row r="6" spans="1:13" s="414" customFormat="1" x14ac:dyDescent="0.25">
      <c r="A6" s="522"/>
      <c r="B6" s="541"/>
      <c r="C6" s="419" t="s">
        <v>1371</v>
      </c>
      <c r="D6" s="124" t="s">
        <v>1372</v>
      </c>
      <c r="E6" s="420">
        <f t="shared" si="0"/>
        <v>3</v>
      </c>
      <c r="F6" s="422" t="s">
        <v>181</v>
      </c>
      <c r="G6" s="98">
        <v>43238</v>
      </c>
      <c r="H6" s="413" t="s">
        <v>991</v>
      </c>
      <c r="I6" s="413" t="s">
        <v>963</v>
      </c>
      <c r="J6" s="420"/>
      <c r="K6" s="99"/>
      <c r="L6" s="413"/>
    </row>
    <row r="7" spans="1:13" s="421" customFormat="1" x14ac:dyDescent="0.25">
      <c r="A7" s="522"/>
      <c r="B7" s="541"/>
      <c r="C7" s="422" t="s">
        <v>182</v>
      </c>
      <c r="D7" s="124" t="s">
        <v>1373</v>
      </c>
      <c r="E7" s="420">
        <f t="shared" si="0"/>
        <v>4</v>
      </c>
      <c r="F7" s="422" t="s">
        <v>184</v>
      </c>
      <c r="G7" s="98">
        <v>43238</v>
      </c>
      <c r="H7" s="413" t="s">
        <v>991</v>
      </c>
      <c r="I7" s="413" t="s">
        <v>963</v>
      </c>
      <c r="J7" s="420"/>
      <c r="K7" s="56"/>
      <c r="L7" s="420"/>
    </row>
    <row r="8" spans="1:13" s="421" customFormat="1" x14ac:dyDescent="0.25">
      <c r="A8" s="522"/>
      <c r="B8" s="541"/>
      <c r="C8" s="422" t="s">
        <v>183</v>
      </c>
      <c r="D8" s="124" t="s">
        <v>1374</v>
      </c>
      <c r="E8" s="420">
        <f t="shared" si="0"/>
        <v>5</v>
      </c>
      <c r="F8" s="422" t="s">
        <v>1360</v>
      </c>
      <c r="G8" s="98">
        <v>43238</v>
      </c>
      <c r="H8" s="413" t="s">
        <v>991</v>
      </c>
      <c r="I8" s="413" t="s">
        <v>963</v>
      </c>
      <c r="J8" s="420"/>
      <c r="K8" s="56"/>
      <c r="L8" s="420"/>
    </row>
    <row r="9" spans="1:13" s="421" customFormat="1" x14ac:dyDescent="0.25">
      <c r="A9" s="522"/>
      <c r="B9" s="541"/>
      <c r="C9" s="419" t="s">
        <v>185</v>
      </c>
      <c r="D9" s="124"/>
      <c r="E9" s="420">
        <f t="shared" si="0"/>
        <v>6</v>
      </c>
      <c r="F9" s="422" t="s">
        <v>34</v>
      </c>
      <c r="G9" s="98">
        <v>43238</v>
      </c>
      <c r="H9" s="413" t="s">
        <v>991</v>
      </c>
      <c r="I9" s="413" t="s">
        <v>963</v>
      </c>
      <c r="J9" s="420"/>
      <c r="K9" s="56"/>
      <c r="L9" s="420"/>
    </row>
    <row r="10" spans="1:13" s="126" customFormat="1" x14ac:dyDescent="0.25">
      <c r="A10" s="522"/>
      <c r="B10" s="541"/>
      <c r="C10" s="419" t="s">
        <v>1375</v>
      </c>
      <c r="D10" s="124"/>
      <c r="E10" s="420">
        <f t="shared" si="0"/>
        <v>7</v>
      </c>
      <c r="F10" s="422" t="s">
        <v>189</v>
      </c>
      <c r="G10" s="98">
        <v>43238</v>
      </c>
      <c r="H10" s="413" t="s">
        <v>991</v>
      </c>
      <c r="I10" s="413" t="s">
        <v>963</v>
      </c>
      <c r="J10" s="420"/>
      <c r="K10" s="99"/>
      <c r="L10" s="413"/>
      <c r="M10" s="414"/>
    </row>
    <row r="11" spans="1:13" s="421" customFormat="1" x14ac:dyDescent="0.25">
      <c r="A11" s="522"/>
      <c r="B11" s="541"/>
      <c r="C11" s="419" t="s">
        <v>1376</v>
      </c>
      <c r="D11" s="124" t="s">
        <v>193</v>
      </c>
      <c r="E11" s="420">
        <f t="shared" si="0"/>
        <v>8</v>
      </c>
      <c r="F11" s="422" t="s">
        <v>34</v>
      </c>
      <c r="G11" s="98">
        <v>43238</v>
      </c>
      <c r="H11" s="413" t="s">
        <v>991</v>
      </c>
      <c r="I11" s="413" t="s">
        <v>963</v>
      </c>
      <c r="J11" s="420"/>
      <c r="K11" s="56"/>
      <c r="L11" s="420"/>
    </row>
    <row r="12" spans="1:13" s="421" customFormat="1" x14ac:dyDescent="0.25">
      <c r="A12" s="522"/>
      <c r="B12" s="541"/>
      <c r="C12" s="419" t="s">
        <v>186</v>
      </c>
      <c r="D12" s="124" t="s">
        <v>193</v>
      </c>
      <c r="E12" s="420">
        <f t="shared" si="0"/>
        <v>9</v>
      </c>
      <c r="F12" s="422" t="s">
        <v>34</v>
      </c>
      <c r="G12" s="98">
        <v>43238</v>
      </c>
      <c r="H12" s="413" t="s">
        <v>991</v>
      </c>
      <c r="I12" s="413" t="s">
        <v>963</v>
      </c>
      <c r="J12" s="420"/>
      <c r="K12" s="56"/>
      <c r="L12" s="420"/>
    </row>
    <row r="13" spans="1:13" s="421" customFormat="1" x14ac:dyDescent="0.25">
      <c r="A13" s="522"/>
      <c r="B13" s="541"/>
      <c r="C13" s="422" t="s">
        <v>187</v>
      </c>
      <c r="D13" s="124" t="s">
        <v>193</v>
      </c>
      <c r="E13" s="420">
        <f t="shared" si="0"/>
        <v>10</v>
      </c>
      <c r="F13" s="422" t="s">
        <v>34</v>
      </c>
      <c r="G13" s="98">
        <v>43238</v>
      </c>
      <c r="H13" s="413" t="s">
        <v>991</v>
      </c>
      <c r="I13" s="413" t="s">
        <v>963</v>
      </c>
      <c r="J13" s="420"/>
      <c r="K13" s="56"/>
      <c r="L13" s="420"/>
    </row>
    <row r="14" spans="1:13" s="421" customFormat="1" x14ac:dyDescent="0.25">
      <c r="A14" s="522"/>
      <c r="B14" s="541"/>
      <c r="C14" s="419" t="s">
        <v>1377</v>
      </c>
      <c r="D14" s="124"/>
      <c r="E14" s="420">
        <f t="shared" si="0"/>
        <v>11</v>
      </c>
      <c r="F14" s="422" t="s">
        <v>189</v>
      </c>
      <c r="G14" s="98">
        <v>43238</v>
      </c>
      <c r="H14" s="413" t="s">
        <v>991</v>
      </c>
      <c r="I14" s="413" t="s">
        <v>963</v>
      </c>
      <c r="J14" s="420"/>
      <c r="K14" s="56"/>
      <c r="L14" s="420"/>
    </row>
    <row r="15" spans="1:13" s="421" customFormat="1" x14ac:dyDescent="0.25">
      <c r="A15" s="522"/>
      <c r="B15" s="541"/>
      <c r="C15" s="419" t="s">
        <v>191</v>
      </c>
      <c r="D15" s="124" t="s">
        <v>194</v>
      </c>
      <c r="E15" s="420">
        <f t="shared" si="0"/>
        <v>12</v>
      </c>
      <c r="F15" s="139" t="s">
        <v>1361</v>
      </c>
      <c r="G15" s="98">
        <v>43238</v>
      </c>
      <c r="H15" s="413" t="s">
        <v>991</v>
      </c>
      <c r="I15" s="413" t="s">
        <v>963</v>
      </c>
      <c r="J15" s="420"/>
      <c r="K15" s="56"/>
      <c r="L15" s="420"/>
    </row>
    <row r="16" spans="1:13" s="421" customFormat="1" x14ac:dyDescent="0.25">
      <c r="A16" s="522"/>
      <c r="B16" s="541"/>
      <c r="C16" s="422" t="s">
        <v>192</v>
      </c>
      <c r="D16" s="124" t="s">
        <v>194</v>
      </c>
      <c r="E16" s="420">
        <f t="shared" si="0"/>
        <v>13</v>
      </c>
      <c r="F16" s="422" t="s">
        <v>189</v>
      </c>
      <c r="G16" s="98">
        <v>43238</v>
      </c>
      <c r="H16" s="413" t="s">
        <v>991</v>
      </c>
      <c r="I16" s="413" t="s">
        <v>963</v>
      </c>
      <c r="J16" s="420"/>
      <c r="K16" s="56"/>
      <c r="L16" s="420"/>
    </row>
    <row r="17" spans="1:20" s="421" customFormat="1" x14ac:dyDescent="0.25">
      <c r="A17" s="522"/>
      <c r="B17" s="541"/>
      <c r="C17" s="419" t="s">
        <v>190</v>
      </c>
      <c r="D17" s="124"/>
      <c r="E17" s="420">
        <f t="shared" si="0"/>
        <v>14</v>
      </c>
      <c r="F17" s="422" t="s">
        <v>189</v>
      </c>
      <c r="G17" s="98">
        <v>43238</v>
      </c>
      <c r="H17" s="413" t="s">
        <v>991</v>
      </c>
      <c r="I17" s="413" t="s">
        <v>963</v>
      </c>
      <c r="J17" s="420"/>
      <c r="K17" s="56"/>
      <c r="L17" s="420"/>
    </row>
    <row r="18" spans="1:20" s="421" customFormat="1" x14ac:dyDescent="0.25">
      <c r="A18" s="522"/>
      <c r="B18" s="541"/>
      <c r="C18" s="422" t="s">
        <v>188</v>
      </c>
      <c r="D18" s="124" t="s">
        <v>194</v>
      </c>
      <c r="E18" s="420">
        <f t="shared" si="0"/>
        <v>15</v>
      </c>
      <c r="F18" s="422" t="s">
        <v>34</v>
      </c>
      <c r="G18" s="98">
        <v>43238</v>
      </c>
      <c r="H18" s="413" t="s">
        <v>991</v>
      </c>
      <c r="I18" s="413" t="s">
        <v>963</v>
      </c>
      <c r="J18" s="420"/>
      <c r="K18" s="56"/>
      <c r="L18" s="420"/>
    </row>
    <row r="19" spans="1:20" s="421" customFormat="1" x14ac:dyDescent="0.25">
      <c r="A19" s="522"/>
      <c r="B19" s="541"/>
      <c r="C19" s="419" t="s">
        <v>186</v>
      </c>
      <c r="D19" s="124" t="s">
        <v>194</v>
      </c>
      <c r="E19" s="420">
        <f t="shared" si="0"/>
        <v>16</v>
      </c>
      <c r="F19" s="422" t="s">
        <v>34</v>
      </c>
      <c r="G19" s="98">
        <v>43238</v>
      </c>
      <c r="H19" s="413" t="s">
        <v>991</v>
      </c>
      <c r="I19" s="413" t="s">
        <v>963</v>
      </c>
      <c r="J19" s="420"/>
      <c r="K19" s="56"/>
      <c r="L19" s="420"/>
    </row>
    <row r="20" spans="1:20" s="2" customFormat="1" x14ac:dyDescent="0.25">
      <c r="A20" s="5" t="s">
        <v>1378</v>
      </c>
      <c r="B20" s="6" t="s">
        <v>195</v>
      </c>
      <c r="C20" s="103"/>
      <c r="D20" s="104"/>
      <c r="E20" s="105"/>
      <c r="F20" s="105"/>
      <c r="G20" s="105"/>
      <c r="H20" s="105"/>
      <c r="I20" s="105"/>
      <c r="J20" s="105"/>
      <c r="K20" s="105"/>
      <c r="L20" s="105"/>
      <c r="M20" s="106"/>
    </row>
    <row r="21" spans="1:20" s="421" customFormat="1" x14ac:dyDescent="0.25">
      <c r="A21" s="412">
        <v>1</v>
      </c>
      <c r="B21" s="415" t="s">
        <v>196</v>
      </c>
      <c r="C21" s="415"/>
      <c r="D21" s="419"/>
      <c r="E21" s="420">
        <v>1</v>
      </c>
      <c r="F21" s="422" t="s">
        <v>1379</v>
      </c>
      <c r="G21" s="98">
        <v>43238</v>
      </c>
      <c r="H21" s="413" t="s">
        <v>991</v>
      </c>
      <c r="I21" s="413" t="s">
        <v>963</v>
      </c>
      <c r="J21" s="420"/>
      <c r="K21" s="56"/>
      <c r="L21" s="420"/>
    </row>
    <row r="22" spans="1:20" s="421" customFormat="1" ht="14.25" customHeight="1" x14ac:dyDescent="0.25">
      <c r="A22" s="488">
        <v>2</v>
      </c>
      <c r="B22" s="494" t="s">
        <v>197</v>
      </c>
      <c r="C22" s="406" t="s">
        <v>1380</v>
      </c>
      <c r="D22" s="406"/>
      <c r="E22" s="407"/>
      <c r="F22" s="408"/>
      <c r="G22" s="409"/>
      <c r="H22" s="410"/>
      <c r="I22" s="410"/>
      <c r="J22" s="97"/>
      <c r="K22" s="267"/>
      <c r="L22" s="97"/>
      <c r="M22" s="268"/>
      <c r="N22" s="268"/>
      <c r="O22" s="268"/>
      <c r="P22" s="268"/>
      <c r="Q22" s="268"/>
      <c r="R22" s="268"/>
      <c r="S22" s="268"/>
      <c r="T22" s="268"/>
    </row>
    <row r="23" spans="1:20" s="285" customFormat="1" x14ac:dyDescent="0.25">
      <c r="A23" s="489"/>
      <c r="B23" s="496"/>
      <c r="C23" s="546" t="s">
        <v>199</v>
      </c>
      <c r="D23" s="425"/>
      <c r="E23" s="140">
        <v>1</v>
      </c>
      <c r="F23" s="139" t="s">
        <v>1362</v>
      </c>
      <c r="G23" s="98">
        <v>43238</v>
      </c>
      <c r="H23" s="413" t="s">
        <v>991</v>
      </c>
      <c r="I23" s="413" t="s">
        <v>963</v>
      </c>
      <c r="J23" s="270"/>
      <c r="K23" s="287"/>
      <c r="L23" s="270"/>
    </row>
    <row r="24" spans="1:20" s="421" customFormat="1" x14ac:dyDescent="0.25">
      <c r="A24" s="489"/>
      <c r="B24" s="496"/>
      <c r="C24" s="547"/>
      <c r="D24" s="425" t="s">
        <v>200</v>
      </c>
      <c r="E24" s="140">
        <f>E23+1</f>
        <v>2</v>
      </c>
      <c r="F24" s="139" t="s">
        <v>34</v>
      </c>
      <c r="G24" s="98">
        <v>43238</v>
      </c>
      <c r="H24" s="413" t="s">
        <v>991</v>
      </c>
      <c r="I24" s="413" t="s">
        <v>963</v>
      </c>
      <c r="J24" s="420"/>
      <c r="K24" s="56"/>
      <c r="L24" s="420"/>
    </row>
    <row r="25" spans="1:20" s="421" customFormat="1" x14ac:dyDescent="0.25">
      <c r="A25" s="489"/>
      <c r="B25" s="496"/>
      <c r="C25" s="547"/>
      <c r="D25" s="425" t="s">
        <v>186</v>
      </c>
      <c r="E25" s="140">
        <f>E24+1</f>
        <v>3</v>
      </c>
      <c r="F25" s="139" t="s">
        <v>1381</v>
      </c>
      <c r="G25" s="98">
        <v>43238</v>
      </c>
      <c r="H25" s="413" t="s">
        <v>991</v>
      </c>
      <c r="I25" s="413" t="s">
        <v>963</v>
      </c>
      <c r="J25" s="420"/>
      <c r="K25" s="56"/>
      <c r="L25" s="420"/>
    </row>
    <row r="26" spans="1:20" s="421" customFormat="1" x14ac:dyDescent="0.25">
      <c r="A26" s="489"/>
      <c r="B26" s="496"/>
      <c r="C26" s="548"/>
      <c r="D26" s="139" t="s">
        <v>187</v>
      </c>
      <c r="E26" s="140">
        <f>E25+1</f>
        <v>4</v>
      </c>
      <c r="F26" s="411" t="s">
        <v>201</v>
      </c>
      <c r="G26" s="98">
        <v>43238</v>
      </c>
      <c r="H26" s="413" t="s">
        <v>991</v>
      </c>
      <c r="I26" s="413" t="s">
        <v>963</v>
      </c>
      <c r="J26" s="420"/>
      <c r="K26" s="56"/>
      <c r="L26" s="420"/>
    </row>
    <row r="27" spans="1:20" s="421" customFormat="1" x14ac:dyDescent="0.25">
      <c r="A27" s="489"/>
      <c r="B27" s="496"/>
      <c r="C27" s="415" t="s">
        <v>1377</v>
      </c>
      <c r="D27" s="419"/>
      <c r="E27" s="420">
        <f t="shared" ref="E27:E30" si="1">E26+1</f>
        <v>5</v>
      </c>
      <c r="F27" s="422" t="s">
        <v>189</v>
      </c>
      <c r="G27" s="98">
        <v>43238</v>
      </c>
      <c r="H27" s="413" t="s">
        <v>991</v>
      </c>
      <c r="I27" s="413" t="s">
        <v>963</v>
      </c>
      <c r="J27" s="420"/>
      <c r="K27" s="56"/>
      <c r="L27" s="420"/>
    </row>
    <row r="28" spans="1:20" s="421" customFormat="1" x14ac:dyDescent="0.25">
      <c r="A28" s="489"/>
      <c r="B28" s="496"/>
      <c r="C28" s="419" t="s">
        <v>191</v>
      </c>
      <c r="D28" s="419"/>
      <c r="E28" s="420">
        <f t="shared" si="1"/>
        <v>6</v>
      </c>
      <c r="F28" s="139" t="s">
        <v>1382</v>
      </c>
      <c r="G28" s="98">
        <v>43238</v>
      </c>
      <c r="H28" s="413" t="s">
        <v>991</v>
      </c>
      <c r="I28" s="413" t="s">
        <v>963</v>
      </c>
      <c r="J28" s="420"/>
      <c r="K28" s="56"/>
      <c r="L28" s="420"/>
    </row>
    <row r="29" spans="1:20" s="421" customFormat="1" x14ac:dyDescent="0.25">
      <c r="A29" s="489"/>
      <c r="B29" s="496"/>
      <c r="C29" s="422" t="s">
        <v>192</v>
      </c>
      <c r="D29" s="419"/>
      <c r="E29" s="420">
        <f t="shared" si="1"/>
        <v>7</v>
      </c>
      <c r="F29" s="422" t="s">
        <v>189</v>
      </c>
      <c r="G29" s="98">
        <v>43238</v>
      </c>
      <c r="H29" s="413" t="s">
        <v>991</v>
      </c>
      <c r="I29" s="413" t="s">
        <v>963</v>
      </c>
      <c r="J29" s="420"/>
      <c r="K29" s="56"/>
      <c r="L29" s="420"/>
    </row>
    <row r="30" spans="1:20" s="421" customFormat="1" x14ac:dyDescent="0.25">
      <c r="A30" s="489"/>
      <c r="B30" s="496"/>
      <c r="C30" s="415" t="s">
        <v>202</v>
      </c>
      <c r="D30" s="419"/>
      <c r="E30" s="420">
        <f t="shared" si="1"/>
        <v>8</v>
      </c>
      <c r="F30" s="422" t="s">
        <v>189</v>
      </c>
      <c r="G30" s="98">
        <v>43238</v>
      </c>
      <c r="H30" s="413" t="s">
        <v>991</v>
      </c>
      <c r="I30" s="413" t="s">
        <v>963</v>
      </c>
      <c r="J30" s="420"/>
      <c r="K30" s="56"/>
      <c r="L30" s="420"/>
    </row>
    <row r="31" spans="1:20" s="421" customFormat="1" x14ac:dyDescent="0.25">
      <c r="A31" s="489"/>
      <c r="B31" s="496"/>
      <c r="C31" s="406" t="s">
        <v>1383</v>
      </c>
      <c r="D31" s="406"/>
      <c r="E31" s="407"/>
      <c r="F31" s="408"/>
      <c r="G31" s="409"/>
      <c r="H31" s="410"/>
      <c r="I31" s="410"/>
      <c r="J31" s="97"/>
      <c r="K31" s="267"/>
      <c r="L31" s="97"/>
      <c r="M31" s="268"/>
      <c r="N31" s="268"/>
      <c r="O31" s="268"/>
      <c r="P31" s="268"/>
      <c r="Q31" s="268"/>
      <c r="R31" s="268"/>
      <c r="S31" s="268"/>
      <c r="T31" s="268"/>
    </row>
    <row r="32" spans="1:20" s="285" customFormat="1" x14ac:dyDescent="0.25">
      <c r="A32" s="489"/>
      <c r="B32" s="496"/>
      <c r="C32" s="546" t="s">
        <v>199</v>
      </c>
      <c r="D32" s="425"/>
      <c r="E32" s="420">
        <f>E29+1</f>
        <v>8</v>
      </c>
      <c r="F32" s="139" t="s">
        <v>1363</v>
      </c>
      <c r="G32" s="98">
        <v>43238</v>
      </c>
      <c r="H32" s="413" t="s">
        <v>991</v>
      </c>
      <c r="I32" s="413" t="s">
        <v>963</v>
      </c>
      <c r="J32" s="270"/>
      <c r="K32" s="287"/>
      <c r="L32" s="270"/>
    </row>
    <row r="33" spans="1:22" s="285" customFormat="1" x14ac:dyDescent="0.25">
      <c r="A33" s="489"/>
      <c r="B33" s="496"/>
      <c r="C33" s="547"/>
      <c r="D33" s="425" t="s">
        <v>200</v>
      </c>
      <c r="E33" s="420">
        <f>E32+1</f>
        <v>9</v>
      </c>
      <c r="F33" s="139" t="s">
        <v>34</v>
      </c>
      <c r="G33" s="98">
        <v>43238</v>
      </c>
      <c r="H33" s="413" t="s">
        <v>991</v>
      </c>
      <c r="I33" s="413" t="s">
        <v>963</v>
      </c>
      <c r="J33" s="270"/>
      <c r="K33" s="287"/>
      <c r="L33" s="270"/>
    </row>
    <row r="34" spans="1:22" s="421" customFormat="1" x14ac:dyDescent="0.25">
      <c r="A34" s="489"/>
      <c r="B34" s="496"/>
      <c r="C34" s="547"/>
      <c r="D34" s="425" t="s">
        <v>186</v>
      </c>
      <c r="E34" s="420">
        <f>E33+1</f>
        <v>10</v>
      </c>
      <c r="F34" s="139" t="s">
        <v>1366</v>
      </c>
      <c r="G34" s="98">
        <v>43238</v>
      </c>
      <c r="H34" s="413" t="s">
        <v>991</v>
      </c>
      <c r="I34" s="413" t="s">
        <v>963</v>
      </c>
      <c r="J34" s="420"/>
      <c r="K34" s="56"/>
      <c r="L34" s="420"/>
    </row>
    <row r="35" spans="1:22" s="421" customFormat="1" x14ac:dyDescent="0.25">
      <c r="A35" s="489"/>
      <c r="B35" s="496"/>
      <c r="C35" s="548"/>
      <c r="D35" s="139" t="s">
        <v>187</v>
      </c>
      <c r="E35" s="420">
        <f>E34+1</f>
        <v>11</v>
      </c>
      <c r="F35" s="411" t="s">
        <v>201</v>
      </c>
      <c r="G35" s="98">
        <v>43238</v>
      </c>
      <c r="H35" s="413" t="s">
        <v>991</v>
      </c>
      <c r="I35" s="413" t="s">
        <v>963</v>
      </c>
      <c r="J35" s="420"/>
      <c r="K35" s="56"/>
      <c r="L35" s="420"/>
    </row>
    <row r="36" spans="1:22" s="421" customFormat="1" x14ac:dyDescent="0.25">
      <c r="A36" s="489"/>
      <c r="B36" s="496"/>
      <c r="C36" s="415" t="s">
        <v>1377</v>
      </c>
      <c r="D36" s="419"/>
      <c r="E36" s="420">
        <f t="shared" ref="E36:E39" si="2">E35+1</f>
        <v>12</v>
      </c>
      <c r="F36" s="422" t="s">
        <v>189</v>
      </c>
      <c r="G36" s="98">
        <v>43238</v>
      </c>
      <c r="H36" s="413" t="s">
        <v>991</v>
      </c>
      <c r="I36" s="413" t="s">
        <v>963</v>
      </c>
      <c r="J36" s="420"/>
      <c r="K36" s="56"/>
      <c r="L36" s="420"/>
    </row>
    <row r="37" spans="1:22" s="421" customFormat="1" x14ac:dyDescent="0.25">
      <c r="A37" s="489"/>
      <c r="B37" s="496"/>
      <c r="C37" s="419" t="s">
        <v>191</v>
      </c>
      <c r="D37" s="419"/>
      <c r="E37" s="420">
        <f t="shared" si="2"/>
        <v>13</v>
      </c>
      <c r="F37" s="139" t="s">
        <v>1361</v>
      </c>
      <c r="G37" s="98">
        <v>43238</v>
      </c>
      <c r="H37" s="413" t="s">
        <v>991</v>
      </c>
      <c r="I37" s="413" t="s">
        <v>963</v>
      </c>
      <c r="J37" s="420"/>
      <c r="K37" s="56"/>
      <c r="L37" s="420"/>
    </row>
    <row r="38" spans="1:22" s="421" customFormat="1" x14ac:dyDescent="0.25">
      <c r="A38" s="489"/>
      <c r="B38" s="496"/>
      <c r="C38" s="422" t="s">
        <v>192</v>
      </c>
      <c r="D38" s="419"/>
      <c r="E38" s="420">
        <f t="shared" si="2"/>
        <v>14</v>
      </c>
      <c r="F38" s="422" t="s">
        <v>189</v>
      </c>
      <c r="G38" s="98">
        <v>43238</v>
      </c>
      <c r="H38" s="413" t="s">
        <v>991</v>
      </c>
      <c r="I38" s="413" t="s">
        <v>963</v>
      </c>
      <c r="J38" s="420"/>
      <c r="K38" s="56"/>
      <c r="L38" s="420"/>
    </row>
    <row r="39" spans="1:22" s="421" customFormat="1" x14ac:dyDescent="0.25">
      <c r="A39" s="490"/>
      <c r="B39" s="495"/>
      <c r="C39" s="415" t="s">
        <v>202</v>
      </c>
      <c r="D39" s="419"/>
      <c r="E39" s="420">
        <f t="shared" si="2"/>
        <v>15</v>
      </c>
      <c r="F39" s="422" t="s">
        <v>189</v>
      </c>
      <c r="G39" s="98">
        <v>43238</v>
      </c>
      <c r="H39" s="413" t="s">
        <v>991</v>
      </c>
      <c r="I39" s="413" t="s">
        <v>963</v>
      </c>
      <c r="J39" s="420"/>
      <c r="K39" s="56"/>
      <c r="L39" s="420"/>
    </row>
    <row r="40" spans="1:22" s="421" customFormat="1" ht="28.5" customHeight="1" x14ac:dyDescent="0.25">
      <c r="A40" s="488">
        <v>3</v>
      </c>
      <c r="B40" s="537" t="s">
        <v>198</v>
      </c>
      <c r="C40" s="494" t="s">
        <v>1384</v>
      </c>
      <c r="D40" s="419"/>
      <c r="E40" s="420">
        <v>1</v>
      </c>
      <c r="F40" s="422" t="s">
        <v>1385</v>
      </c>
      <c r="G40" s="98">
        <v>43238</v>
      </c>
      <c r="H40" s="413" t="s">
        <v>991</v>
      </c>
      <c r="I40" s="413" t="s">
        <v>963</v>
      </c>
      <c r="J40" s="420"/>
      <c r="K40" s="56"/>
      <c r="L40" s="420"/>
    </row>
    <row r="41" spans="1:22" s="421" customFormat="1" x14ac:dyDescent="0.25">
      <c r="A41" s="489"/>
      <c r="B41" s="538"/>
      <c r="C41" s="495"/>
      <c r="D41" s="419" t="s">
        <v>144</v>
      </c>
      <c r="E41" s="420">
        <f t="shared" ref="E41:E46" si="3">E40+1</f>
        <v>2</v>
      </c>
      <c r="F41" s="422" t="s">
        <v>145</v>
      </c>
      <c r="G41" s="98">
        <v>43238</v>
      </c>
      <c r="H41" s="413" t="s">
        <v>991</v>
      </c>
      <c r="I41" s="413" t="s">
        <v>963</v>
      </c>
      <c r="J41" s="420"/>
      <c r="K41" s="56"/>
      <c r="L41" s="420"/>
    </row>
    <row r="42" spans="1:22" s="421" customFormat="1" x14ac:dyDescent="0.25">
      <c r="A42" s="489"/>
      <c r="B42" s="538"/>
      <c r="C42" s="415" t="s">
        <v>199</v>
      </c>
      <c r="D42" s="419"/>
      <c r="E42" s="420">
        <f t="shared" si="3"/>
        <v>3</v>
      </c>
      <c r="F42" s="422" t="s">
        <v>203</v>
      </c>
      <c r="G42" s="98">
        <v>43238</v>
      </c>
      <c r="H42" s="413" t="s">
        <v>991</v>
      </c>
      <c r="I42" s="413" t="s">
        <v>963</v>
      </c>
      <c r="J42" s="420"/>
      <c r="K42" s="56"/>
      <c r="L42" s="420"/>
    </row>
    <row r="43" spans="1:22" s="421" customFormat="1" x14ac:dyDescent="0.25">
      <c r="A43" s="489"/>
      <c r="B43" s="538"/>
      <c r="C43" s="415" t="s">
        <v>1377</v>
      </c>
      <c r="D43" s="419"/>
      <c r="E43" s="420">
        <f t="shared" si="3"/>
        <v>4</v>
      </c>
      <c r="F43" s="422" t="s">
        <v>203</v>
      </c>
      <c r="G43" s="98">
        <v>43238</v>
      </c>
      <c r="H43" s="413" t="s">
        <v>991</v>
      </c>
      <c r="I43" s="413" t="s">
        <v>963</v>
      </c>
      <c r="J43" s="420"/>
      <c r="K43" s="56"/>
      <c r="L43" s="420"/>
    </row>
    <row r="44" spans="1:22" s="421" customFormat="1" x14ac:dyDescent="0.25">
      <c r="A44" s="489"/>
      <c r="B44" s="538"/>
      <c r="C44" s="419" t="s">
        <v>191</v>
      </c>
      <c r="D44" s="419"/>
      <c r="E44" s="420">
        <f t="shared" si="3"/>
        <v>5</v>
      </c>
      <c r="F44" s="422" t="s">
        <v>203</v>
      </c>
      <c r="G44" s="98">
        <v>43238</v>
      </c>
      <c r="H44" s="413" t="s">
        <v>991</v>
      </c>
      <c r="I44" s="413" t="s">
        <v>963</v>
      </c>
      <c r="J44" s="420"/>
      <c r="K44" s="56"/>
      <c r="L44" s="420"/>
    </row>
    <row r="45" spans="1:22" s="421" customFormat="1" x14ac:dyDescent="0.25">
      <c r="A45" s="489"/>
      <c r="B45" s="538"/>
      <c r="C45" s="422" t="s">
        <v>192</v>
      </c>
      <c r="D45" s="419"/>
      <c r="E45" s="420">
        <f t="shared" si="3"/>
        <v>6</v>
      </c>
      <c r="F45" s="422" t="s">
        <v>203</v>
      </c>
      <c r="G45" s="98">
        <v>43238</v>
      </c>
      <c r="H45" s="413" t="s">
        <v>991</v>
      </c>
      <c r="I45" s="413" t="s">
        <v>963</v>
      </c>
      <c r="J45" s="420"/>
      <c r="K45" s="56"/>
      <c r="L45" s="420"/>
    </row>
    <row r="46" spans="1:22" s="421" customFormat="1" x14ac:dyDescent="0.25">
      <c r="A46" s="490"/>
      <c r="B46" s="539"/>
      <c r="C46" s="415" t="s">
        <v>202</v>
      </c>
      <c r="D46" s="419"/>
      <c r="E46" s="420">
        <f t="shared" si="3"/>
        <v>7</v>
      </c>
      <c r="F46" s="422" t="s">
        <v>203</v>
      </c>
      <c r="G46" s="98">
        <v>43238</v>
      </c>
      <c r="H46" s="413" t="s">
        <v>991</v>
      </c>
      <c r="I46" s="413" t="s">
        <v>963</v>
      </c>
      <c r="J46" s="420"/>
      <c r="K46" s="56"/>
      <c r="L46" s="420"/>
    </row>
    <row r="47" spans="1:22" s="421" customFormat="1" x14ac:dyDescent="0.25">
      <c r="A47" s="5" t="s">
        <v>1386</v>
      </c>
      <c r="B47" s="6" t="s">
        <v>204</v>
      </c>
      <c r="C47" s="103"/>
      <c r="D47" s="104"/>
      <c r="E47" s="105"/>
      <c r="F47" s="105"/>
      <c r="G47" s="105"/>
      <c r="H47" s="105"/>
      <c r="I47" s="105"/>
      <c r="J47" s="105"/>
      <c r="K47" s="105"/>
      <c r="L47" s="105"/>
      <c r="M47" s="106"/>
      <c r="N47" s="2"/>
      <c r="O47" s="2"/>
      <c r="P47" s="2"/>
      <c r="Q47" s="2"/>
      <c r="R47" s="2"/>
      <c r="S47" s="2"/>
      <c r="T47" s="2"/>
      <c r="U47" s="2"/>
      <c r="V47" s="2"/>
    </row>
    <row r="48" spans="1:22" s="421" customFormat="1" x14ac:dyDescent="0.25">
      <c r="A48" s="412">
        <v>1</v>
      </c>
      <c r="B48" s="415" t="s">
        <v>209</v>
      </c>
      <c r="C48" s="415"/>
      <c r="D48" s="419"/>
      <c r="E48" s="420">
        <v>1</v>
      </c>
      <c r="F48" s="422" t="s">
        <v>1387</v>
      </c>
      <c r="G48" s="98">
        <v>43238</v>
      </c>
      <c r="H48" s="413" t="s">
        <v>991</v>
      </c>
      <c r="I48" s="413" t="s">
        <v>963</v>
      </c>
      <c r="J48" s="420"/>
      <c r="K48" s="56"/>
      <c r="L48" s="420"/>
    </row>
    <row r="49" spans="1:20" s="421" customFormat="1" ht="14.25" customHeight="1" x14ac:dyDescent="0.25">
      <c r="A49" s="488">
        <v>2</v>
      </c>
      <c r="B49" s="494" t="s">
        <v>205</v>
      </c>
      <c r="C49" s="406" t="s">
        <v>1380</v>
      </c>
      <c r="D49" s="406"/>
      <c r="E49" s="407"/>
      <c r="F49" s="408"/>
      <c r="G49" s="409"/>
      <c r="H49" s="410"/>
      <c r="I49" s="410"/>
      <c r="J49" s="97"/>
      <c r="K49" s="267"/>
      <c r="L49" s="97"/>
      <c r="M49" s="268"/>
      <c r="N49" s="268"/>
      <c r="O49" s="268"/>
      <c r="P49" s="268"/>
      <c r="Q49" s="268"/>
      <c r="R49" s="268"/>
      <c r="S49" s="268"/>
      <c r="T49" s="268"/>
    </row>
    <row r="50" spans="1:20" s="421" customFormat="1" ht="14.25" customHeight="1" x14ac:dyDescent="0.25">
      <c r="A50" s="489"/>
      <c r="B50" s="496"/>
      <c r="C50" s="542" t="s">
        <v>199</v>
      </c>
      <c r="D50" s="425" t="s">
        <v>200</v>
      </c>
      <c r="E50" s="140">
        <v>1</v>
      </c>
      <c r="F50" s="139" t="s">
        <v>1122</v>
      </c>
      <c r="G50" s="98">
        <v>43238</v>
      </c>
      <c r="H50" s="413" t="s">
        <v>991</v>
      </c>
      <c r="I50" s="413" t="s">
        <v>963</v>
      </c>
      <c r="J50" s="420"/>
      <c r="K50" s="56"/>
      <c r="L50" s="420"/>
    </row>
    <row r="51" spans="1:20" s="285" customFormat="1" x14ac:dyDescent="0.25">
      <c r="A51" s="489"/>
      <c r="B51" s="496"/>
      <c r="C51" s="543"/>
      <c r="D51" s="425" t="s">
        <v>186</v>
      </c>
      <c r="E51" s="140">
        <f>E50+1</f>
        <v>2</v>
      </c>
      <c r="F51" s="139" t="s">
        <v>1122</v>
      </c>
      <c r="G51" s="98">
        <v>43238</v>
      </c>
      <c r="H51" s="413" t="s">
        <v>991</v>
      </c>
      <c r="I51" s="413" t="s">
        <v>963</v>
      </c>
      <c r="J51" s="270"/>
      <c r="K51" s="287"/>
      <c r="L51" s="270"/>
    </row>
    <row r="52" spans="1:20" s="421" customFormat="1" x14ac:dyDescent="0.25">
      <c r="A52" s="489"/>
      <c r="B52" s="496"/>
      <c r="C52" s="543"/>
      <c r="D52" s="139" t="s">
        <v>187</v>
      </c>
      <c r="E52" s="140">
        <f t="shared" ref="E52:E53" si="4">E51+1</f>
        <v>3</v>
      </c>
      <c r="F52" s="411" t="s">
        <v>207</v>
      </c>
      <c r="G52" s="98">
        <v>43238</v>
      </c>
      <c r="H52" s="413" t="s">
        <v>991</v>
      </c>
      <c r="I52" s="413" t="s">
        <v>963</v>
      </c>
      <c r="J52" s="420"/>
      <c r="K52" s="56"/>
      <c r="L52" s="420"/>
    </row>
    <row r="53" spans="1:20" s="421" customFormat="1" x14ac:dyDescent="0.25">
      <c r="A53" s="489"/>
      <c r="B53" s="496"/>
      <c r="C53" s="542" t="s">
        <v>1377</v>
      </c>
      <c r="D53" s="425" t="s">
        <v>200</v>
      </c>
      <c r="E53" s="140">
        <f t="shared" si="4"/>
        <v>4</v>
      </c>
      <c r="F53" s="139" t="s">
        <v>34</v>
      </c>
      <c r="G53" s="98">
        <v>43238</v>
      </c>
      <c r="H53" s="413" t="s">
        <v>991</v>
      </c>
      <c r="I53" s="413" t="s">
        <v>963</v>
      </c>
      <c r="J53" s="420"/>
      <c r="K53" s="56"/>
      <c r="L53" s="420"/>
    </row>
    <row r="54" spans="1:20" s="421" customFormat="1" x14ac:dyDescent="0.25">
      <c r="A54" s="489"/>
      <c r="B54" s="496"/>
      <c r="C54" s="544"/>
      <c r="D54" s="425" t="s">
        <v>186</v>
      </c>
      <c r="E54" s="140">
        <f>E53+1</f>
        <v>5</v>
      </c>
      <c r="F54" s="139" t="s">
        <v>1366</v>
      </c>
      <c r="G54" s="98">
        <v>43238</v>
      </c>
      <c r="H54" s="413" t="s">
        <v>991</v>
      </c>
      <c r="I54" s="413" t="s">
        <v>963</v>
      </c>
      <c r="J54" s="420"/>
      <c r="K54" s="56"/>
      <c r="L54" s="420"/>
    </row>
    <row r="55" spans="1:20" s="421" customFormat="1" x14ac:dyDescent="0.25">
      <c r="A55" s="489"/>
      <c r="B55" s="496"/>
      <c r="C55" s="425" t="s">
        <v>191</v>
      </c>
      <c r="D55" s="425"/>
      <c r="E55" s="140">
        <f>E54+1</f>
        <v>6</v>
      </c>
      <c r="F55" s="139" t="s">
        <v>1122</v>
      </c>
      <c r="G55" s="98">
        <v>43238</v>
      </c>
      <c r="H55" s="413" t="s">
        <v>991</v>
      </c>
      <c r="I55" s="413" t="s">
        <v>963</v>
      </c>
      <c r="J55" s="420"/>
      <c r="K55" s="56"/>
      <c r="L55" s="420"/>
    </row>
    <row r="56" spans="1:20" s="421" customFormat="1" x14ac:dyDescent="0.25">
      <c r="A56" s="489"/>
      <c r="B56" s="496"/>
      <c r="C56" s="139" t="s">
        <v>192</v>
      </c>
      <c r="D56" s="425"/>
      <c r="E56" s="140">
        <f t="shared" ref="E56:E57" si="5">E55+1</f>
        <v>7</v>
      </c>
      <c r="F56" s="139" t="s">
        <v>1122</v>
      </c>
      <c r="G56" s="98">
        <v>43238</v>
      </c>
      <c r="H56" s="413" t="s">
        <v>991</v>
      </c>
      <c r="I56" s="413" t="s">
        <v>963</v>
      </c>
      <c r="J56" s="420"/>
      <c r="K56" s="56"/>
      <c r="L56" s="420"/>
    </row>
    <row r="57" spans="1:20" s="421" customFormat="1" x14ac:dyDescent="0.25">
      <c r="A57" s="489"/>
      <c r="B57" s="496"/>
      <c r="C57" s="417" t="s">
        <v>202</v>
      </c>
      <c r="D57" s="425"/>
      <c r="E57" s="140">
        <f t="shared" si="5"/>
        <v>8</v>
      </c>
      <c r="F57" s="139" t="s">
        <v>1122</v>
      </c>
      <c r="G57" s="98">
        <v>43238</v>
      </c>
      <c r="H57" s="413" t="s">
        <v>991</v>
      </c>
      <c r="I57" s="413" t="s">
        <v>963</v>
      </c>
      <c r="J57" s="420"/>
      <c r="K57" s="56"/>
      <c r="L57" s="420"/>
    </row>
    <row r="58" spans="1:20" s="421" customFormat="1" x14ac:dyDescent="0.25">
      <c r="A58" s="489"/>
      <c r="B58" s="496"/>
      <c r="C58" s="406" t="s">
        <v>1383</v>
      </c>
      <c r="D58" s="406"/>
      <c r="E58" s="407"/>
      <c r="F58" s="408"/>
      <c r="G58" s="409"/>
      <c r="H58" s="410"/>
      <c r="I58" s="410"/>
      <c r="J58" s="97"/>
      <c r="K58" s="267"/>
      <c r="L58" s="97"/>
      <c r="M58" s="268"/>
      <c r="N58" s="268"/>
      <c r="O58" s="268"/>
      <c r="P58" s="268"/>
      <c r="Q58" s="268"/>
      <c r="R58" s="268"/>
      <c r="S58" s="268"/>
      <c r="T58" s="268"/>
    </row>
    <row r="59" spans="1:20" s="421" customFormat="1" ht="14.25" customHeight="1" x14ac:dyDescent="0.25">
      <c r="A59" s="489"/>
      <c r="B59" s="496"/>
      <c r="C59" s="542" t="s">
        <v>199</v>
      </c>
      <c r="D59" s="425" t="s">
        <v>200</v>
      </c>
      <c r="E59" s="140">
        <f>E58+1</f>
        <v>1</v>
      </c>
      <c r="F59" s="139" t="s">
        <v>1122</v>
      </c>
      <c r="G59" s="98">
        <v>43238</v>
      </c>
      <c r="H59" s="413" t="s">
        <v>991</v>
      </c>
      <c r="I59" s="413" t="s">
        <v>963</v>
      </c>
      <c r="J59" s="420"/>
      <c r="K59" s="56"/>
      <c r="L59" s="420"/>
    </row>
    <row r="60" spans="1:20" s="285" customFormat="1" x14ac:dyDescent="0.25">
      <c r="A60" s="489"/>
      <c r="B60" s="496"/>
      <c r="C60" s="543"/>
      <c r="D60" s="425" t="s">
        <v>186</v>
      </c>
      <c r="E60" s="140">
        <f>E59+1</f>
        <v>2</v>
      </c>
      <c r="F60" s="139" t="s">
        <v>1122</v>
      </c>
      <c r="G60" s="98">
        <v>43238</v>
      </c>
      <c r="H60" s="413" t="s">
        <v>991</v>
      </c>
      <c r="I60" s="413" t="s">
        <v>963</v>
      </c>
      <c r="J60" s="270"/>
      <c r="K60" s="287"/>
      <c r="L60" s="270"/>
    </row>
    <row r="61" spans="1:20" s="421" customFormat="1" x14ac:dyDescent="0.25">
      <c r="A61" s="489"/>
      <c r="B61" s="496"/>
      <c r="C61" s="543"/>
      <c r="D61" s="139" t="s">
        <v>187</v>
      </c>
      <c r="E61" s="140">
        <f t="shared" ref="E61:E62" si="6">E60+1</f>
        <v>3</v>
      </c>
      <c r="F61" s="411" t="s">
        <v>207</v>
      </c>
      <c r="G61" s="98">
        <v>43238</v>
      </c>
      <c r="H61" s="413" t="s">
        <v>991</v>
      </c>
      <c r="I61" s="413" t="s">
        <v>963</v>
      </c>
      <c r="J61" s="420"/>
      <c r="K61" s="56"/>
      <c r="L61" s="420"/>
    </row>
    <row r="62" spans="1:20" s="421" customFormat="1" x14ac:dyDescent="0.25">
      <c r="A62" s="489"/>
      <c r="B62" s="496"/>
      <c r="C62" s="542" t="s">
        <v>1377</v>
      </c>
      <c r="D62" s="425" t="s">
        <v>200</v>
      </c>
      <c r="E62" s="140">
        <f t="shared" si="6"/>
        <v>4</v>
      </c>
      <c r="F62" s="139" t="s">
        <v>34</v>
      </c>
      <c r="G62" s="98">
        <v>43238</v>
      </c>
      <c r="H62" s="413" t="s">
        <v>991</v>
      </c>
      <c r="I62" s="413" t="s">
        <v>963</v>
      </c>
      <c r="J62" s="420"/>
      <c r="K62" s="56"/>
      <c r="L62" s="420"/>
    </row>
    <row r="63" spans="1:20" s="421" customFormat="1" x14ac:dyDescent="0.25">
      <c r="A63" s="489"/>
      <c r="B63" s="496"/>
      <c r="C63" s="544"/>
      <c r="D63" s="425" t="s">
        <v>186</v>
      </c>
      <c r="E63" s="140">
        <f>E62+1</f>
        <v>5</v>
      </c>
      <c r="F63" s="139" t="s">
        <v>1366</v>
      </c>
      <c r="G63" s="98">
        <v>43238</v>
      </c>
      <c r="H63" s="413" t="s">
        <v>991</v>
      </c>
      <c r="I63" s="413" t="s">
        <v>963</v>
      </c>
      <c r="J63" s="420"/>
      <c r="K63" s="56"/>
      <c r="L63" s="420"/>
    </row>
    <row r="64" spans="1:20" s="421" customFormat="1" x14ac:dyDescent="0.25">
      <c r="A64" s="489"/>
      <c r="B64" s="496"/>
      <c r="C64" s="425" t="s">
        <v>191</v>
      </c>
      <c r="D64" s="425"/>
      <c r="E64" s="140">
        <f>E63+1</f>
        <v>6</v>
      </c>
      <c r="F64" s="139" t="s">
        <v>1122</v>
      </c>
      <c r="G64" s="98">
        <v>43238</v>
      </c>
      <c r="H64" s="413" t="s">
        <v>991</v>
      </c>
      <c r="I64" s="413" t="s">
        <v>963</v>
      </c>
      <c r="J64" s="420"/>
      <c r="K64" s="56"/>
      <c r="L64" s="420"/>
    </row>
    <row r="65" spans="1:22" s="421" customFormat="1" x14ac:dyDescent="0.25">
      <c r="A65" s="489"/>
      <c r="B65" s="496"/>
      <c r="C65" s="139" t="s">
        <v>192</v>
      </c>
      <c r="D65" s="425"/>
      <c r="E65" s="140">
        <f t="shared" ref="E65:E66" si="7">E64+1</f>
        <v>7</v>
      </c>
      <c r="F65" s="139" t="s">
        <v>1122</v>
      </c>
      <c r="G65" s="98">
        <v>43238</v>
      </c>
      <c r="H65" s="413" t="s">
        <v>991</v>
      </c>
      <c r="I65" s="413" t="s">
        <v>963</v>
      </c>
      <c r="J65" s="420"/>
      <c r="K65" s="56"/>
      <c r="L65" s="420"/>
    </row>
    <row r="66" spans="1:22" s="421" customFormat="1" x14ac:dyDescent="0.25">
      <c r="A66" s="490"/>
      <c r="B66" s="495"/>
      <c r="C66" s="417" t="s">
        <v>202</v>
      </c>
      <c r="D66" s="425"/>
      <c r="E66" s="140">
        <f t="shared" si="7"/>
        <v>8</v>
      </c>
      <c r="F66" s="139" t="s">
        <v>1122</v>
      </c>
      <c r="G66" s="98">
        <v>43238</v>
      </c>
      <c r="H66" s="413" t="s">
        <v>991</v>
      </c>
      <c r="I66" s="413" t="s">
        <v>963</v>
      </c>
      <c r="J66" s="420"/>
      <c r="K66" s="56"/>
      <c r="L66" s="420"/>
    </row>
    <row r="67" spans="1:22" s="421" customFormat="1" ht="28.5" customHeight="1" x14ac:dyDescent="0.25">
      <c r="A67" s="488">
        <v>3</v>
      </c>
      <c r="B67" s="537" t="s">
        <v>206</v>
      </c>
      <c r="C67" s="494" t="s">
        <v>1384</v>
      </c>
      <c r="D67" s="419"/>
      <c r="E67" s="420">
        <v>1</v>
      </c>
      <c r="F67" s="422" t="s">
        <v>1385</v>
      </c>
      <c r="G67" s="98">
        <v>43238</v>
      </c>
      <c r="H67" s="413" t="s">
        <v>991</v>
      </c>
      <c r="I67" s="413" t="s">
        <v>963</v>
      </c>
      <c r="J67" s="420"/>
      <c r="K67" s="56"/>
      <c r="L67" s="420"/>
    </row>
    <row r="68" spans="1:22" s="421" customFormat="1" x14ac:dyDescent="0.25">
      <c r="A68" s="489"/>
      <c r="B68" s="538"/>
      <c r="C68" s="495"/>
      <c r="D68" s="419" t="s">
        <v>144</v>
      </c>
      <c r="E68" s="420">
        <f t="shared" ref="E68:E73" si="8">E67+1</f>
        <v>2</v>
      </c>
      <c r="F68" s="422" t="s">
        <v>145</v>
      </c>
      <c r="G68" s="98">
        <v>43238</v>
      </c>
      <c r="H68" s="413" t="s">
        <v>991</v>
      </c>
      <c r="I68" s="413" t="s">
        <v>963</v>
      </c>
      <c r="J68" s="420"/>
      <c r="K68" s="56"/>
      <c r="L68" s="420"/>
    </row>
    <row r="69" spans="1:22" s="421" customFormat="1" x14ac:dyDescent="0.25">
      <c r="A69" s="489"/>
      <c r="B69" s="538"/>
      <c r="C69" s="415" t="s">
        <v>199</v>
      </c>
      <c r="D69" s="419"/>
      <c r="E69" s="420">
        <f t="shared" si="8"/>
        <v>3</v>
      </c>
      <c r="F69" s="422" t="s">
        <v>208</v>
      </c>
      <c r="G69" s="98">
        <v>43238</v>
      </c>
      <c r="H69" s="413" t="s">
        <v>991</v>
      </c>
      <c r="I69" s="413" t="s">
        <v>963</v>
      </c>
      <c r="J69" s="420"/>
      <c r="K69" s="56"/>
      <c r="L69" s="420"/>
    </row>
    <row r="70" spans="1:22" s="421" customFormat="1" x14ac:dyDescent="0.25">
      <c r="A70" s="489"/>
      <c r="B70" s="538"/>
      <c r="C70" s="415" t="s">
        <v>1377</v>
      </c>
      <c r="D70" s="419"/>
      <c r="E70" s="420">
        <f t="shared" si="8"/>
        <v>4</v>
      </c>
      <c r="F70" s="422" t="s">
        <v>208</v>
      </c>
      <c r="G70" s="98">
        <v>43238</v>
      </c>
      <c r="H70" s="413" t="s">
        <v>991</v>
      </c>
      <c r="I70" s="413" t="s">
        <v>963</v>
      </c>
      <c r="J70" s="420"/>
      <c r="K70" s="56"/>
      <c r="L70" s="420"/>
    </row>
    <row r="71" spans="1:22" s="421" customFormat="1" x14ac:dyDescent="0.25">
      <c r="A71" s="489"/>
      <c r="B71" s="538"/>
      <c r="C71" s="419" t="s">
        <v>191</v>
      </c>
      <c r="D71" s="419"/>
      <c r="E71" s="420">
        <f t="shared" si="8"/>
        <v>5</v>
      </c>
      <c r="F71" s="422" t="s">
        <v>208</v>
      </c>
      <c r="G71" s="98">
        <v>43238</v>
      </c>
      <c r="H71" s="413" t="s">
        <v>991</v>
      </c>
      <c r="I71" s="413" t="s">
        <v>963</v>
      </c>
      <c r="J71" s="420"/>
      <c r="K71" s="56"/>
      <c r="L71" s="420"/>
    </row>
    <row r="72" spans="1:22" s="421" customFormat="1" x14ac:dyDescent="0.25">
      <c r="A72" s="489"/>
      <c r="B72" s="538"/>
      <c r="C72" s="422" t="s">
        <v>192</v>
      </c>
      <c r="D72" s="419"/>
      <c r="E72" s="420">
        <f t="shared" si="8"/>
        <v>6</v>
      </c>
      <c r="F72" s="422" t="s">
        <v>208</v>
      </c>
      <c r="G72" s="98">
        <v>43238</v>
      </c>
      <c r="H72" s="413" t="s">
        <v>991</v>
      </c>
      <c r="I72" s="413" t="s">
        <v>963</v>
      </c>
      <c r="J72" s="420"/>
      <c r="K72" s="56"/>
      <c r="L72" s="420"/>
    </row>
    <row r="73" spans="1:22" s="421" customFormat="1" x14ac:dyDescent="0.25">
      <c r="A73" s="490"/>
      <c r="B73" s="539"/>
      <c r="C73" s="415" t="s">
        <v>202</v>
      </c>
      <c r="D73" s="419"/>
      <c r="E73" s="420">
        <f t="shared" si="8"/>
        <v>7</v>
      </c>
      <c r="F73" s="422" t="s">
        <v>208</v>
      </c>
      <c r="G73" s="98">
        <v>43238</v>
      </c>
      <c r="H73" s="413" t="s">
        <v>991</v>
      </c>
      <c r="I73" s="413" t="s">
        <v>963</v>
      </c>
      <c r="J73" s="420"/>
      <c r="K73" s="56"/>
      <c r="L73" s="420"/>
    </row>
    <row r="74" spans="1:22" s="421" customFormat="1" x14ac:dyDescent="0.25">
      <c r="A74" s="5" t="s">
        <v>1388</v>
      </c>
      <c r="B74" s="6" t="s">
        <v>230</v>
      </c>
      <c r="C74" s="103"/>
      <c r="D74" s="104"/>
      <c r="E74" s="105"/>
      <c r="F74" s="105"/>
      <c r="G74" s="105"/>
      <c r="H74" s="105"/>
      <c r="I74" s="105"/>
      <c r="J74" s="105"/>
      <c r="K74" s="105"/>
      <c r="L74" s="105"/>
      <c r="M74" s="106"/>
      <c r="N74" s="2"/>
      <c r="O74" s="2"/>
      <c r="P74" s="2"/>
      <c r="Q74" s="2"/>
      <c r="R74" s="2"/>
      <c r="S74" s="2"/>
      <c r="T74" s="2"/>
      <c r="U74" s="2"/>
      <c r="V74" s="2"/>
    </row>
    <row r="75" spans="1:22" s="421" customFormat="1" ht="14.25" customHeight="1" x14ac:dyDescent="0.25">
      <c r="A75" s="533">
        <v>1</v>
      </c>
      <c r="B75" s="494" t="s">
        <v>212</v>
      </c>
      <c r="C75" s="416"/>
      <c r="D75" s="415"/>
      <c r="E75" s="420">
        <v>1</v>
      </c>
      <c r="F75" s="422" t="s">
        <v>1389</v>
      </c>
      <c r="G75" s="98">
        <v>43238</v>
      </c>
      <c r="H75" s="413" t="s">
        <v>991</v>
      </c>
      <c r="I75" s="413" t="s">
        <v>963</v>
      </c>
      <c r="J75" s="420"/>
      <c r="K75" s="56"/>
      <c r="L75" s="420"/>
    </row>
    <row r="76" spans="1:22" s="421" customFormat="1" ht="14.25" customHeight="1" x14ac:dyDescent="0.25">
      <c r="A76" s="545"/>
      <c r="B76" s="496"/>
      <c r="C76" s="406" t="s">
        <v>1380</v>
      </c>
      <c r="D76" s="406"/>
      <c r="E76" s="407"/>
      <c r="F76" s="408"/>
      <c r="G76" s="409"/>
      <c r="H76" s="410"/>
      <c r="I76" s="410"/>
      <c r="J76" s="97"/>
      <c r="K76" s="267"/>
      <c r="L76" s="97"/>
      <c r="M76" s="268"/>
      <c r="N76" s="268"/>
      <c r="O76" s="268"/>
      <c r="P76" s="268"/>
      <c r="Q76" s="268"/>
      <c r="R76" s="268"/>
      <c r="S76" s="268"/>
      <c r="T76" s="268"/>
      <c r="U76" s="268"/>
      <c r="V76" s="268"/>
    </row>
    <row r="77" spans="1:22" s="421" customFormat="1" ht="14.25" customHeight="1" x14ac:dyDescent="0.25">
      <c r="A77" s="545"/>
      <c r="B77" s="496"/>
      <c r="C77" s="542" t="s">
        <v>199</v>
      </c>
      <c r="D77" s="425" t="s">
        <v>200</v>
      </c>
      <c r="E77" s="140">
        <f>E75+1</f>
        <v>2</v>
      </c>
      <c r="F77" s="139" t="s">
        <v>1122</v>
      </c>
      <c r="G77" s="98">
        <v>43238</v>
      </c>
      <c r="H77" s="413" t="s">
        <v>991</v>
      </c>
      <c r="I77" s="413" t="s">
        <v>963</v>
      </c>
      <c r="J77" s="420"/>
      <c r="K77" s="56"/>
      <c r="L77" s="420"/>
    </row>
    <row r="78" spans="1:22" s="421" customFormat="1" ht="14.25" customHeight="1" x14ac:dyDescent="0.25">
      <c r="A78" s="545"/>
      <c r="B78" s="496"/>
      <c r="C78" s="543"/>
      <c r="D78" s="425" t="s">
        <v>186</v>
      </c>
      <c r="E78" s="140">
        <f t="shared" ref="E78:E85" si="9">E77+1</f>
        <v>3</v>
      </c>
      <c r="F78" s="139" t="s">
        <v>1122</v>
      </c>
      <c r="G78" s="98">
        <v>43238</v>
      </c>
      <c r="H78" s="413" t="s">
        <v>991</v>
      </c>
      <c r="I78" s="413" t="s">
        <v>963</v>
      </c>
      <c r="J78" s="420"/>
      <c r="K78" s="56"/>
      <c r="L78" s="420"/>
    </row>
    <row r="79" spans="1:22" s="421" customFormat="1" x14ac:dyDescent="0.25">
      <c r="A79" s="545"/>
      <c r="B79" s="496"/>
      <c r="C79" s="543"/>
      <c r="D79" s="139" t="s">
        <v>187</v>
      </c>
      <c r="E79" s="140">
        <f t="shared" si="9"/>
        <v>4</v>
      </c>
      <c r="F79" s="139" t="s">
        <v>210</v>
      </c>
      <c r="G79" s="98">
        <v>43238</v>
      </c>
      <c r="H79" s="413" t="s">
        <v>991</v>
      </c>
      <c r="I79" s="413" t="s">
        <v>963</v>
      </c>
      <c r="J79" s="420"/>
      <c r="K79" s="56"/>
      <c r="L79" s="420"/>
    </row>
    <row r="80" spans="1:22" s="421" customFormat="1" x14ac:dyDescent="0.25">
      <c r="A80" s="545"/>
      <c r="B80" s="496"/>
      <c r="C80" s="542" t="s">
        <v>1377</v>
      </c>
      <c r="D80" s="425"/>
      <c r="E80" s="140">
        <f t="shared" si="9"/>
        <v>5</v>
      </c>
      <c r="F80" s="139" t="s">
        <v>211</v>
      </c>
      <c r="G80" s="98">
        <v>43238</v>
      </c>
      <c r="H80" s="413" t="s">
        <v>991</v>
      </c>
      <c r="I80" s="413" t="s">
        <v>963</v>
      </c>
      <c r="J80" s="420"/>
      <c r="K80" s="56"/>
      <c r="L80" s="420"/>
    </row>
    <row r="81" spans="1:22" s="421" customFormat="1" x14ac:dyDescent="0.25">
      <c r="A81" s="545"/>
      <c r="B81" s="496"/>
      <c r="C81" s="543"/>
      <c r="D81" s="425" t="s">
        <v>1390</v>
      </c>
      <c r="E81" s="140">
        <f t="shared" si="9"/>
        <v>6</v>
      </c>
      <c r="F81" s="139" t="s">
        <v>231</v>
      </c>
      <c r="G81" s="98">
        <v>43238</v>
      </c>
      <c r="H81" s="413" t="s">
        <v>991</v>
      </c>
      <c r="I81" s="413" t="s">
        <v>963</v>
      </c>
      <c r="J81" s="420"/>
      <c r="K81" s="56"/>
      <c r="L81" s="420"/>
    </row>
    <row r="82" spans="1:22" s="421" customFormat="1" x14ac:dyDescent="0.25">
      <c r="A82" s="545"/>
      <c r="B82" s="496"/>
      <c r="C82" s="544"/>
      <c r="D82" s="425" t="s">
        <v>186</v>
      </c>
      <c r="E82" s="140">
        <f t="shared" si="9"/>
        <v>7</v>
      </c>
      <c r="F82" s="139" t="s">
        <v>1364</v>
      </c>
      <c r="G82" s="98">
        <v>43238</v>
      </c>
      <c r="H82" s="413" t="s">
        <v>991</v>
      </c>
      <c r="I82" s="413" t="s">
        <v>963</v>
      </c>
      <c r="J82" s="420"/>
      <c r="K82" s="56"/>
      <c r="L82" s="420"/>
    </row>
    <row r="83" spans="1:22" s="421" customFormat="1" x14ac:dyDescent="0.25">
      <c r="A83" s="545"/>
      <c r="B83" s="496"/>
      <c r="C83" s="425" t="s">
        <v>191</v>
      </c>
      <c r="D83" s="425"/>
      <c r="E83" s="140">
        <f t="shared" si="9"/>
        <v>8</v>
      </c>
      <c r="F83" s="139" t="s">
        <v>1122</v>
      </c>
      <c r="G83" s="98">
        <v>43238</v>
      </c>
      <c r="H83" s="413" t="s">
        <v>991</v>
      </c>
      <c r="I83" s="413" t="s">
        <v>963</v>
      </c>
      <c r="J83" s="420"/>
      <c r="K83" s="56"/>
      <c r="L83" s="420"/>
    </row>
    <row r="84" spans="1:22" s="421" customFormat="1" x14ac:dyDescent="0.25">
      <c r="A84" s="545"/>
      <c r="B84" s="496"/>
      <c r="C84" s="139" t="s">
        <v>192</v>
      </c>
      <c r="D84" s="425"/>
      <c r="E84" s="140">
        <f t="shared" si="9"/>
        <v>9</v>
      </c>
      <c r="F84" s="139" t="s">
        <v>1122</v>
      </c>
      <c r="G84" s="98">
        <v>43238</v>
      </c>
      <c r="H84" s="413" t="s">
        <v>991</v>
      </c>
      <c r="I84" s="413" t="s">
        <v>963</v>
      </c>
      <c r="J84" s="420"/>
      <c r="K84" s="56"/>
      <c r="L84" s="420"/>
    </row>
    <row r="85" spans="1:22" s="421" customFormat="1" x14ac:dyDescent="0.25">
      <c r="A85" s="545"/>
      <c r="B85" s="496"/>
      <c r="C85" s="417" t="s">
        <v>202</v>
      </c>
      <c r="D85" s="425"/>
      <c r="E85" s="140">
        <f t="shared" si="9"/>
        <v>10</v>
      </c>
      <c r="F85" s="139" t="s">
        <v>1122</v>
      </c>
      <c r="G85" s="98">
        <v>43238</v>
      </c>
      <c r="H85" s="413" t="s">
        <v>991</v>
      </c>
      <c r="I85" s="413" t="s">
        <v>963</v>
      </c>
      <c r="J85" s="420"/>
      <c r="K85" s="56"/>
      <c r="L85" s="420"/>
    </row>
    <row r="86" spans="1:22" s="421" customFormat="1" ht="14.25" customHeight="1" x14ac:dyDescent="0.25">
      <c r="A86" s="545"/>
      <c r="B86" s="496"/>
      <c r="C86" s="406" t="s">
        <v>1383</v>
      </c>
      <c r="D86" s="406"/>
      <c r="E86" s="407"/>
      <c r="F86" s="408"/>
      <c r="G86" s="409"/>
      <c r="H86" s="410"/>
      <c r="I86" s="410"/>
      <c r="J86" s="97"/>
      <c r="K86" s="267"/>
      <c r="L86" s="97"/>
      <c r="M86" s="268"/>
      <c r="N86" s="268"/>
      <c r="O86" s="268"/>
      <c r="P86" s="268"/>
      <c r="Q86" s="268"/>
      <c r="R86" s="268"/>
      <c r="S86" s="268"/>
      <c r="T86" s="268"/>
      <c r="U86" s="268"/>
      <c r="V86" s="268"/>
    </row>
    <row r="87" spans="1:22" s="421" customFormat="1" ht="14.25" customHeight="1" x14ac:dyDescent="0.25">
      <c r="A87" s="545"/>
      <c r="B87" s="496"/>
      <c r="C87" s="542" t="s">
        <v>199</v>
      </c>
      <c r="D87" s="425" t="s">
        <v>200</v>
      </c>
      <c r="E87" s="140">
        <f>E85+1</f>
        <v>11</v>
      </c>
      <c r="F87" s="139" t="s">
        <v>1122</v>
      </c>
      <c r="G87" s="98">
        <v>43238</v>
      </c>
      <c r="H87" s="413" t="s">
        <v>991</v>
      </c>
      <c r="I87" s="413" t="s">
        <v>963</v>
      </c>
      <c r="J87" s="420"/>
      <c r="K87" s="56"/>
      <c r="L87" s="420"/>
    </row>
    <row r="88" spans="1:22" s="421" customFormat="1" ht="14.25" customHeight="1" x14ac:dyDescent="0.25">
      <c r="A88" s="545"/>
      <c r="B88" s="496"/>
      <c r="C88" s="543"/>
      <c r="D88" s="425" t="s">
        <v>186</v>
      </c>
      <c r="E88" s="140">
        <f t="shared" ref="E88:E95" si="10">E87+1</f>
        <v>12</v>
      </c>
      <c r="F88" s="139" t="s">
        <v>1122</v>
      </c>
      <c r="G88" s="98">
        <v>43238</v>
      </c>
      <c r="H88" s="413" t="s">
        <v>991</v>
      </c>
      <c r="I88" s="413" t="s">
        <v>963</v>
      </c>
      <c r="J88" s="420"/>
      <c r="K88" s="56"/>
      <c r="L88" s="420"/>
    </row>
    <row r="89" spans="1:22" s="421" customFormat="1" x14ac:dyDescent="0.25">
      <c r="A89" s="545"/>
      <c r="B89" s="496"/>
      <c r="C89" s="543"/>
      <c r="D89" s="139" t="s">
        <v>187</v>
      </c>
      <c r="E89" s="140">
        <f t="shared" si="10"/>
        <v>13</v>
      </c>
      <c r="F89" s="139" t="s">
        <v>210</v>
      </c>
      <c r="G89" s="98">
        <v>43238</v>
      </c>
      <c r="H89" s="413" t="s">
        <v>991</v>
      </c>
      <c r="I89" s="413" t="s">
        <v>963</v>
      </c>
      <c r="J89" s="420"/>
      <c r="K89" s="56"/>
      <c r="L89" s="420"/>
    </row>
    <row r="90" spans="1:22" s="421" customFormat="1" x14ac:dyDescent="0.25">
      <c r="A90" s="545"/>
      <c r="B90" s="496"/>
      <c r="C90" s="542" t="s">
        <v>1377</v>
      </c>
      <c r="D90" s="425"/>
      <c r="E90" s="140">
        <f t="shared" si="10"/>
        <v>14</v>
      </c>
      <c r="F90" s="139" t="s">
        <v>211</v>
      </c>
      <c r="G90" s="98">
        <v>43238</v>
      </c>
      <c r="H90" s="413" t="s">
        <v>991</v>
      </c>
      <c r="I90" s="413" t="s">
        <v>963</v>
      </c>
      <c r="J90" s="420"/>
      <c r="K90" s="56"/>
      <c r="L90" s="420"/>
    </row>
    <row r="91" spans="1:22" s="421" customFormat="1" x14ac:dyDescent="0.25">
      <c r="A91" s="545"/>
      <c r="B91" s="496"/>
      <c r="C91" s="543"/>
      <c r="D91" s="425" t="s">
        <v>1390</v>
      </c>
      <c r="E91" s="140">
        <f t="shared" si="10"/>
        <v>15</v>
      </c>
      <c r="F91" s="139" t="s">
        <v>231</v>
      </c>
      <c r="G91" s="98">
        <v>43238</v>
      </c>
      <c r="H91" s="413" t="s">
        <v>991</v>
      </c>
      <c r="I91" s="413" t="s">
        <v>963</v>
      </c>
      <c r="J91" s="420"/>
      <c r="K91" s="56"/>
      <c r="L91" s="420"/>
    </row>
    <row r="92" spans="1:22" s="421" customFormat="1" x14ac:dyDescent="0.25">
      <c r="A92" s="545"/>
      <c r="B92" s="496"/>
      <c r="C92" s="544"/>
      <c r="D92" s="425" t="s">
        <v>186</v>
      </c>
      <c r="E92" s="140">
        <f t="shared" si="10"/>
        <v>16</v>
      </c>
      <c r="F92" s="139" t="s">
        <v>1364</v>
      </c>
      <c r="G92" s="98">
        <v>43238</v>
      </c>
      <c r="H92" s="413" t="s">
        <v>991</v>
      </c>
      <c r="I92" s="413" t="s">
        <v>963</v>
      </c>
      <c r="J92" s="420"/>
      <c r="K92" s="56"/>
      <c r="L92" s="420"/>
    </row>
    <row r="93" spans="1:22" s="421" customFormat="1" x14ac:dyDescent="0.25">
      <c r="A93" s="545"/>
      <c r="B93" s="496"/>
      <c r="C93" s="425" t="s">
        <v>191</v>
      </c>
      <c r="D93" s="425"/>
      <c r="E93" s="140">
        <f t="shared" si="10"/>
        <v>17</v>
      </c>
      <c r="F93" s="139" t="s">
        <v>1122</v>
      </c>
      <c r="G93" s="98">
        <v>43238</v>
      </c>
      <c r="H93" s="413" t="s">
        <v>991</v>
      </c>
      <c r="I93" s="413" t="s">
        <v>963</v>
      </c>
      <c r="J93" s="420"/>
      <c r="K93" s="56"/>
      <c r="L93" s="420"/>
    </row>
    <row r="94" spans="1:22" s="421" customFormat="1" x14ac:dyDescent="0.25">
      <c r="A94" s="545"/>
      <c r="B94" s="496"/>
      <c r="C94" s="139" t="s">
        <v>192</v>
      </c>
      <c r="D94" s="425"/>
      <c r="E94" s="140">
        <f t="shared" si="10"/>
        <v>18</v>
      </c>
      <c r="F94" s="139" t="s">
        <v>1122</v>
      </c>
      <c r="G94" s="98">
        <v>43238</v>
      </c>
      <c r="H94" s="413" t="s">
        <v>991</v>
      </c>
      <c r="I94" s="413" t="s">
        <v>963</v>
      </c>
      <c r="J94" s="420"/>
      <c r="K94" s="56"/>
      <c r="L94" s="420"/>
    </row>
    <row r="95" spans="1:22" s="421" customFormat="1" x14ac:dyDescent="0.25">
      <c r="A95" s="534"/>
      <c r="B95" s="495"/>
      <c r="C95" s="417" t="s">
        <v>202</v>
      </c>
      <c r="D95" s="425"/>
      <c r="E95" s="140">
        <f t="shared" si="10"/>
        <v>19</v>
      </c>
      <c r="F95" s="139" t="s">
        <v>1122</v>
      </c>
      <c r="G95" s="98">
        <v>43238</v>
      </c>
      <c r="H95" s="413" t="s">
        <v>991</v>
      </c>
      <c r="I95" s="413" t="s">
        <v>963</v>
      </c>
      <c r="J95" s="420"/>
      <c r="K95" s="56"/>
      <c r="L95" s="420"/>
    </row>
    <row r="96" spans="1:22" s="421" customFormat="1" x14ac:dyDescent="0.25">
      <c r="A96" s="5" t="s">
        <v>1391</v>
      </c>
      <c r="B96" s="6" t="s">
        <v>213</v>
      </c>
      <c r="C96" s="103"/>
      <c r="D96" s="104"/>
      <c r="E96" s="105"/>
      <c r="F96" s="105"/>
      <c r="G96" s="105"/>
      <c r="H96" s="105"/>
      <c r="I96" s="105"/>
      <c r="J96" s="105"/>
      <c r="K96" s="105"/>
      <c r="L96" s="105"/>
      <c r="M96" s="106"/>
      <c r="N96" s="2"/>
      <c r="O96" s="2"/>
      <c r="P96" s="2"/>
      <c r="Q96" s="2"/>
      <c r="R96" s="2"/>
      <c r="S96" s="2"/>
      <c r="T96" s="2"/>
      <c r="U96" s="2"/>
      <c r="V96" s="2"/>
    </row>
    <row r="97" spans="1:22" s="421" customFormat="1" x14ac:dyDescent="0.25">
      <c r="A97" s="488">
        <v>1</v>
      </c>
      <c r="B97" s="494" t="s">
        <v>214</v>
      </c>
      <c r="C97" s="415"/>
      <c r="D97" s="419"/>
      <c r="E97" s="420">
        <v>1</v>
      </c>
      <c r="F97" s="422" t="s">
        <v>1392</v>
      </c>
      <c r="G97" s="98">
        <v>43238</v>
      </c>
      <c r="H97" s="413" t="s">
        <v>991</v>
      </c>
      <c r="I97" s="413" t="s">
        <v>963</v>
      </c>
      <c r="J97" s="420"/>
      <c r="K97" s="56"/>
      <c r="L97" s="420"/>
    </row>
    <row r="98" spans="1:22" s="421" customFormat="1" x14ac:dyDescent="0.25">
      <c r="A98" s="490"/>
      <c r="B98" s="495"/>
      <c r="C98" s="415"/>
      <c r="D98" s="419"/>
      <c r="E98" s="140">
        <f t="shared" ref="E98" si="11">E97+1</f>
        <v>2</v>
      </c>
      <c r="F98" s="422" t="s">
        <v>215</v>
      </c>
      <c r="G98" s="98">
        <v>43238</v>
      </c>
      <c r="H98" s="413" t="s">
        <v>991</v>
      </c>
      <c r="I98" s="413" t="s">
        <v>963</v>
      </c>
      <c r="J98" s="420"/>
      <c r="K98" s="56"/>
      <c r="L98" s="420"/>
    </row>
    <row r="99" spans="1:22" s="421" customFormat="1" ht="14.25" customHeight="1" x14ac:dyDescent="0.25">
      <c r="A99" s="488">
        <v>2</v>
      </c>
      <c r="B99" s="494" t="s">
        <v>216</v>
      </c>
      <c r="C99" s="406" t="s">
        <v>1380</v>
      </c>
      <c r="D99" s="406"/>
      <c r="E99" s="407"/>
      <c r="F99" s="408"/>
      <c r="G99" s="409"/>
      <c r="H99" s="410"/>
      <c r="I99" s="410"/>
      <c r="J99" s="97"/>
      <c r="K99" s="267"/>
      <c r="L99" s="97"/>
      <c r="M99" s="268"/>
      <c r="N99" s="268"/>
      <c r="O99" s="268"/>
      <c r="P99" s="268"/>
      <c r="Q99" s="268"/>
      <c r="R99" s="268"/>
      <c r="S99" s="268"/>
      <c r="T99" s="268"/>
      <c r="U99" s="268"/>
      <c r="V99" s="268"/>
    </row>
    <row r="100" spans="1:22" s="421" customFormat="1" ht="14.25" customHeight="1" x14ac:dyDescent="0.25">
      <c r="A100" s="489"/>
      <c r="B100" s="496"/>
      <c r="C100" s="542" t="s">
        <v>199</v>
      </c>
      <c r="D100" s="425" t="s">
        <v>200</v>
      </c>
      <c r="E100" s="140">
        <v>1</v>
      </c>
      <c r="F100" s="139" t="s">
        <v>1393</v>
      </c>
      <c r="G100" s="98">
        <v>43238</v>
      </c>
      <c r="H100" s="413" t="s">
        <v>991</v>
      </c>
      <c r="I100" s="413" t="s">
        <v>963</v>
      </c>
      <c r="J100" s="420"/>
      <c r="K100" s="56"/>
      <c r="L100" s="420"/>
    </row>
    <row r="101" spans="1:22" s="421" customFormat="1" x14ac:dyDescent="0.25">
      <c r="A101" s="489"/>
      <c r="B101" s="496"/>
      <c r="C101" s="543"/>
      <c r="D101" s="425" t="s">
        <v>186</v>
      </c>
      <c r="E101" s="140">
        <f t="shared" ref="E101:E109" si="12">E100+1</f>
        <v>2</v>
      </c>
      <c r="F101" s="139" t="s">
        <v>1393</v>
      </c>
      <c r="G101" s="98">
        <v>43238</v>
      </c>
      <c r="H101" s="413" t="s">
        <v>991</v>
      </c>
      <c r="I101" s="413" t="s">
        <v>963</v>
      </c>
      <c r="J101" s="420"/>
      <c r="K101" s="56"/>
      <c r="L101" s="420"/>
    </row>
    <row r="102" spans="1:22" s="421" customFormat="1" x14ac:dyDescent="0.25">
      <c r="A102" s="489"/>
      <c r="B102" s="496"/>
      <c r="C102" s="543"/>
      <c r="D102" s="139" t="s">
        <v>187</v>
      </c>
      <c r="E102" s="140">
        <f t="shared" si="12"/>
        <v>3</v>
      </c>
      <c r="F102" s="139" t="s">
        <v>1393</v>
      </c>
      <c r="G102" s="98">
        <v>43238</v>
      </c>
      <c r="H102" s="413" t="s">
        <v>991</v>
      </c>
      <c r="I102" s="413" t="s">
        <v>963</v>
      </c>
      <c r="J102" s="420"/>
      <c r="K102" s="56"/>
      <c r="L102" s="420"/>
    </row>
    <row r="103" spans="1:22" s="421" customFormat="1" x14ac:dyDescent="0.25">
      <c r="A103" s="489"/>
      <c r="B103" s="496"/>
      <c r="C103" s="542" t="s">
        <v>1377</v>
      </c>
      <c r="D103" s="425" t="s">
        <v>1390</v>
      </c>
      <c r="E103" s="140">
        <f t="shared" si="12"/>
        <v>4</v>
      </c>
      <c r="F103" s="139" t="s">
        <v>1393</v>
      </c>
      <c r="G103" s="98">
        <v>43238</v>
      </c>
      <c r="H103" s="413" t="s">
        <v>991</v>
      </c>
      <c r="I103" s="413" t="s">
        <v>963</v>
      </c>
      <c r="J103" s="420"/>
      <c r="K103" s="56"/>
      <c r="L103" s="420"/>
    </row>
    <row r="104" spans="1:22" s="421" customFormat="1" x14ac:dyDescent="0.25">
      <c r="A104" s="489"/>
      <c r="B104" s="496"/>
      <c r="C104" s="544"/>
      <c r="D104" s="425" t="s">
        <v>186</v>
      </c>
      <c r="E104" s="140">
        <f t="shared" si="12"/>
        <v>5</v>
      </c>
      <c r="F104" s="139" t="s">
        <v>1393</v>
      </c>
      <c r="G104" s="98">
        <v>43238</v>
      </c>
      <c r="H104" s="413" t="s">
        <v>991</v>
      </c>
      <c r="I104" s="413" t="s">
        <v>963</v>
      </c>
      <c r="J104" s="420"/>
      <c r="K104" s="56"/>
      <c r="L104" s="420"/>
    </row>
    <row r="105" spans="1:22" s="421" customFormat="1" x14ac:dyDescent="0.25">
      <c r="A105" s="489"/>
      <c r="B105" s="496"/>
      <c r="C105" s="425" t="s">
        <v>191</v>
      </c>
      <c r="D105" s="425"/>
      <c r="E105" s="140">
        <f t="shared" si="12"/>
        <v>6</v>
      </c>
      <c r="F105" s="139" t="s">
        <v>218</v>
      </c>
      <c r="G105" s="98">
        <v>43238</v>
      </c>
      <c r="H105" s="413" t="s">
        <v>991</v>
      </c>
      <c r="I105" s="413" t="s">
        <v>963</v>
      </c>
      <c r="J105" s="420"/>
      <c r="K105" s="56"/>
      <c r="L105" s="420"/>
    </row>
    <row r="106" spans="1:22" s="421" customFormat="1" x14ac:dyDescent="0.25">
      <c r="A106" s="489"/>
      <c r="B106" s="496"/>
      <c r="C106" s="139" t="s">
        <v>192</v>
      </c>
      <c r="D106" s="425"/>
      <c r="E106" s="140">
        <f t="shared" si="12"/>
        <v>7</v>
      </c>
      <c r="F106" s="139" t="s">
        <v>219</v>
      </c>
      <c r="G106" s="98">
        <v>43238</v>
      </c>
      <c r="H106" s="413" t="s">
        <v>991</v>
      </c>
      <c r="I106" s="413" t="s">
        <v>963</v>
      </c>
      <c r="J106" s="420"/>
      <c r="K106" s="56"/>
      <c r="L106" s="420"/>
    </row>
    <row r="107" spans="1:22" s="421" customFormat="1" x14ac:dyDescent="0.25">
      <c r="A107" s="489"/>
      <c r="B107" s="496"/>
      <c r="C107" s="542" t="s">
        <v>202</v>
      </c>
      <c r="D107" s="425"/>
      <c r="E107" s="140">
        <f t="shared" si="12"/>
        <v>8</v>
      </c>
      <c r="F107" s="139" t="s">
        <v>1365</v>
      </c>
      <c r="G107" s="98">
        <v>43238</v>
      </c>
      <c r="H107" s="413" t="s">
        <v>991</v>
      </c>
      <c r="I107" s="413" t="s">
        <v>963</v>
      </c>
      <c r="J107" s="420"/>
      <c r="K107" s="56"/>
      <c r="L107" s="420"/>
    </row>
    <row r="108" spans="1:22" s="421" customFormat="1" x14ac:dyDescent="0.25">
      <c r="A108" s="489"/>
      <c r="B108" s="496"/>
      <c r="C108" s="543"/>
      <c r="D108" s="425" t="s">
        <v>188</v>
      </c>
      <c r="E108" s="140">
        <f t="shared" si="12"/>
        <v>9</v>
      </c>
      <c r="F108" s="139" t="s">
        <v>226</v>
      </c>
      <c r="G108" s="98">
        <v>43238</v>
      </c>
      <c r="H108" s="413" t="s">
        <v>991</v>
      </c>
      <c r="I108" s="413" t="s">
        <v>963</v>
      </c>
      <c r="J108" s="420"/>
      <c r="K108" s="56"/>
      <c r="L108" s="420"/>
    </row>
    <row r="109" spans="1:22" s="421" customFormat="1" ht="28.5" x14ac:dyDescent="0.25">
      <c r="A109" s="489"/>
      <c r="B109" s="496"/>
      <c r="C109" s="544"/>
      <c r="D109" s="425" t="s">
        <v>186</v>
      </c>
      <c r="E109" s="140">
        <f t="shared" si="12"/>
        <v>10</v>
      </c>
      <c r="F109" s="139" t="s">
        <v>1394</v>
      </c>
      <c r="G109" s="98">
        <v>43238</v>
      </c>
      <c r="H109" s="413" t="s">
        <v>991</v>
      </c>
      <c r="I109" s="413" t="s">
        <v>963</v>
      </c>
      <c r="J109" s="420"/>
      <c r="K109" s="56"/>
      <c r="L109" s="420"/>
    </row>
    <row r="110" spans="1:22" s="421" customFormat="1" x14ac:dyDescent="0.25">
      <c r="A110" s="489"/>
      <c r="B110" s="496"/>
      <c r="C110" s="406" t="s">
        <v>1383</v>
      </c>
      <c r="D110" s="406"/>
      <c r="E110" s="407"/>
      <c r="F110" s="408"/>
      <c r="G110" s="409"/>
      <c r="H110" s="410"/>
      <c r="I110" s="410"/>
      <c r="J110" s="97"/>
      <c r="K110" s="267"/>
      <c r="L110" s="97"/>
      <c r="M110" s="268"/>
      <c r="N110" s="268"/>
      <c r="O110" s="268"/>
      <c r="P110" s="268"/>
      <c r="Q110" s="268"/>
      <c r="R110" s="268"/>
      <c r="S110" s="268"/>
      <c r="T110" s="268"/>
      <c r="U110" s="268"/>
      <c r="V110" s="268"/>
    </row>
    <row r="111" spans="1:22" s="421" customFormat="1" ht="14.25" customHeight="1" x14ac:dyDescent="0.25">
      <c r="A111" s="489"/>
      <c r="B111" s="496"/>
      <c r="C111" s="542" t="s">
        <v>199</v>
      </c>
      <c r="D111" s="425" t="s">
        <v>200</v>
      </c>
      <c r="E111" s="140">
        <f>E109+1</f>
        <v>11</v>
      </c>
      <c r="F111" s="139" t="s">
        <v>1368</v>
      </c>
      <c r="G111" s="98">
        <v>43238</v>
      </c>
      <c r="H111" s="413" t="s">
        <v>991</v>
      </c>
      <c r="I111" s="413" t="s">
        <v>963</v>
      </c>
      <c r="J111" s="420"/>
      <c r="K111" s="56"/>
      <c r="L111" s="420"/>
    </row>
    <row r="112" spans="1:22" s="421" customFormat="1" x14ac:dyDescent="0.25">
      <c r="A112" s="489"/>
      <c r="B112" s="496"/>
      <c r="C112" s="543"/>
      <c r="D112" s="425" t="s">
        <v>186</v>
      </c>
      <c r="E112" s="140">
        <f t="shared" ref="E112:E114" si="13">E111+1</f>
        <v>12</v>
      </c>
      <c r="F112" s="139" t="s">
        <v>1368</v>
      </c>
      <c r="G112" s="98">
        <v>43238</v>
      </c>
      <c r="H112" s="413" t="s">
        <v>991</v>
      </c>
      <c r="I112" s="413" t="s">
        <v>963</v>
      </c>
      <c r="J112" s="420"/>
      <c r="K112" s="56"/>
      <c r="L112" s="420"/>
    </row>
    <row r="113" spans="1:22" s="421" customFormat="1" x14ac:dyDescent="0.25">
      <c r="A113" s="489"/>
      <c r="B113" s="496"/>
      <c r="C113" s="543"/>
      <c r="D113" s="139" t="s">
        <v>187</v>
      </c>
      <c r="E113" s="140">
        <f t="shared" si="13"/>
        <v>13</v>
      </c>
      <c r="F113" s="139" t="s">
        <v>1393</v>
      </c>
      <c r="G113" s="98">
        <v>43238</v>
      </c>
      <c r="H113" s="413" t="s">
        <v>991</v>
      </c>
      <c r="I113" s="413" t="s">
        <v>963</v>
      </c>
      <c r="J113" s="420"/>
      <c r="K113" s="56"/>
      <c r="L113" s="420"/>
    </row>
    <row r="114" spans="1:22" s="421" customFormat="1" x14ac:dyDescent="0.25">
      <c r="A114" s="489"/>
      <c r="B114" s="496"/>
      <c r="C114" s="542" t="s">
        <v>1377</v>
      </c>
      <c r="D114" s="425" t="s">
        <v>1390</v>
      </c>
      <c r="E114" s="140">
        <f t="shared" si="13"/>
        <v>14</v>
      </c>
      <c r="F114" s="139" t="s">
        <v>1393</v>
      </c>
      <c r="G114" s="98">
        <v>43238</v>
      </c>
      <c r="H114" s="413" t="s">
        <v>991</v>
      </c>
      <c r="I114" s="413" t="s">
        <v>963</v>
      </c>
      <c r="J114" s="420"/>
      <c r="K114" s="56"/>
      <c r="L114" s="420"/>
    </row>
    <row r="115" spans="1:22" s="421" customFormat="1" x14ac:dyDescent="0.25">
      <c r="A115" s="489"/>
      <c r="B115" s="496"/>
      <c r="C115" s="544"/>
      <c r="D115" s="425" t="s">
        <v>186</v>
      </c>
      <c r="E115" s="140">
        <f>E114+1</f>
        <v>15</v>
      </c>
      <c r="F115" s="139" t="s">
        <v>1368</v>
      </c>
      <c r="G115" s="98">
        <v>43238</v>
      </c>
      <c r="H115" s="413" t="s">
        <v>991</v>
      </c>
      <c r="I115" s="413" t="s">
        <v>963</v>
      </c>
      <c r="J115" s="420"/>
      <c r="K115" s="56"/>
      <c r="L115" s="420"/>
    </row>
    <row r="116" spans="1:22" s="421" customFormat="1" x14ac:dyDescent="0.25">
      <c r="A116" s="489"/>
      <c r="B116" s="496"/>
      <c r="C116" s="425" t="s">
        <v>191</v>
      </c>
      <c r="D116" s="425"/>
      <c r="E116" s="140">
        <f>E115+1</f>
        <v>16</v>
      </c>
      <c r="F116" s="139" t="s">
        <v>218</v>
      </c>
      <c r="G116" s="98">
        <v>43238</v>
      </c>
      <c r="H116" s="413" t="s">
        <v>991</v>
      </c>
      <c r="I116" s="413" t="s">
        <v>963</v>
      </c>
      <c r="J116" s="420"/>
      <c r="K116" s="56"/>
      <c r="L116" s="420"/>
    </row>
    <row r="117" spans="1:22" s="421" customFormat="1" x14ac:dyDescent="0.25">
      <c r="A117" s="489"/>
      <c r="B117" s="496"/>
      <c r="C117" s="139" t="s">
        <v>192</v>
      </c>
      <c r="D117" s="425"/>
      <c r="E117" s="140">
        <f t="shared" ref="E117:E119" si="14">E116+1</f>
        <v>17</v>
      </c>
      <c r="F117" s="139" t="s">
        <v>219</v>
      </c>
      <c r="G117" s="98">
        <v>43238</v>
      </c>
      <c r="H117" s="413" t="s">
        <v>991</v>
      </c>
      <c r="I117" s="413" t="s">
        <v>963</v>
      </c>
      <c r="J117" s="420"/>
      <c r="K117" s="56"/>
      <c r="L117" s="420"/>
    </row>
    <row r="118" spans="1:22" s="421" customFormat="1" x14ac:dyDescent="0.25">
      <c r="A118" s="489"/>
      <c r="B118" s="496"/>
      <c r="C118" s="542" t="s">
        <v>202</v>
      </c>
      <c r="D118" s="425"/>
      <c r="E118" s="140">
        <f t="shared" si="14"/>
        <v>18</v>
      </c>
      <c r="F118" s="139" t="s">
        <v>1365</v>
      </c>
      <c r="G118" s="98">
        <v>43238</v>
      </c>
      <c r="H118" s="413" t="s">
        <v>991</v>
      </c>
      <c r="I118" s="413" t="s">
        <v>963</v>
      </c>
      <c r="J118" s="420"/>
      <c r="K118" s="56"/>
      <c r="L118" s="420"/>
    </row>
    <row r="119" spans="1:22" s="421" customFormat="1" x14ac:dyDescent="0.25">
      <c r="A119" s="489"/>
      <c r="B119" s="496"/>
      <c r="C119" s="543"/>
      <c r="D119" s="425" t="s">
        <v>188</v>
      </c>
      <c r="E119" s="140">
        <f t="shared" si="14"/>
        <v>19</v>
      </c>
      <c r="F119" s="139" t="s">
        <v>226</v>
      </c>
      <c r="G119" s="98">
        <v>43238</v>
      </c>
      <c r="H119" s="413" t="s">
        <v>991</v>
      </c>
      <c r="I119" s="413" t="s">
        <v>963</v>
      </c>
      <c r="J119" s="420"/>
      <c r="K119" s="56"/>
      <c r="L119" s="420"/>
    </row>
    <row r="120" spans="1:22" s="421" customFormat="1" ht="28.5" x14ac:dyDescent="0.25">
      <c r="A120" s="490"/>
      <c r="B120" s="495"/>
      <c r="C120" s="544"/>
      <c r="D120" s="425" t="s">
        <v>186</v>
      </c>
      <c r="E120" s="140">
        <f>E119+1</f>
        <v>20</v>
      </c>
      <c r="F120" s="139" t="s">
        <v>1369</v>
      </c>
      <c r="G120" s="98">
        <v>43238</v>
      </c>
      <c r="H120" s="413" t="s">
        <v>991</v>
      </c>
      <c r="I120" s="413" t="s">
        <v>963</v>
      </c>
      <c r="J120" s="420"/>
      <c r="K120" s="56"/>
      <c r="L120" s="420"/>
    </row>
    <row r="121" spans="1:22" s="421" customFormat="1" ht="28.5" customHeight="1" x14ac:dyDescent="0.25">
      <c r="A121" s="533">
        <v>3</v>
      </c>
      <c r="B121" s="494" t="s">
        <v>217</v>
      </c>
      <c r="C121" s="494" t="s">
        <v>1384</v>
      </c>
      <c r="D121" s="419"/>
      <c r="E121" s="420">
        <v>1</v>
      </c>
      <c r="F121" s="422" t="s">
        <v>1385</v>
      </c>
      <c r="G121" s="98">
        <v>43238</v>
      </c>
      <c r="H121" s="413" t="s">
        <v>991</v>
      </c>
      <c r="I121" s="413" t="s">
        <v>963</v>
      </c>
      <c r="J121" s="420"/>
      <c r="K121" s="56"/>
      <c r="L121" s="420"/>
    </row>
    <row r="122" spans="1:22" s="421" customFormat="1" x14ac:dyDescent="0.25">
      <c r="A122" s="545"/>
      <c r="B122" s="496"/>
      <c r="C122" s="495"/>
      <c r="D122" s="419" t="s">
        <v>144</v>
      </c>
      <c r="E122" s="420">
        <f t="shared" ref="E122:E127" si="15">E121+1</f>
        <v>2</v>
      </c>
      <c r="F122" s="422" t="s">
        <v>145</v>
      </c>
      <c r="G122" s="98">
        <v>43238</v>
      </c>
      <c r="H122" s="413" t="s">
        <v>991</v>
      </c>
      <c r="I122" s="413" t="s">
        <v>963</v>
      </c>
      <c r="J122" s="420"/>
      <c r="K122" s="56"/>
      <c r="L122" s="420"/>
    </row>
    <row r="123" spans="1:22" s="421" customFormat="1" ht="28.5" x14ac:dyDescent="0.25">
      <c r="A123" s="545"/>
      <c r="B123" s="496"/>
      <c r="C123" s="415" t="s">
        <v>199</v>
      </c>
      <c r="D123" s="419"/>
      <c r="E123" s="420">
        <f t="shared" si="15"/>
        <v>3</v>
      </c>
      <c r="F123" s="422" t="s">
        <v>1395</v>
      </c>
      <c r="G123" s="98">
        <v>43238</v>
      </c>
      <c r="H123" s="413" t="s">
        <v>991</v>
      </c>
      <c r="I123" s="413" t="s">
        <v>963</v>
      </c>
      <c r="J123" s="420"/>
      <c r="K123" s="56"/>
      <c r="L123" s="420"/>
    </row>
    <row r="124" spans="1:22" s="421" customFormat="1" x14ac:dyDescent="0.25">
      <c r="A124" s="545"/>
      <c r="B124" s="496"/>
      <c r="C124" s="415" t="s">
        <v>1377</v>
      </c>
      <c r="D124" s="419"/>
      <c r="E124" s="420">
        <f>E123+1</f>
        <v>4</v>
      </c>
      <c r="F124" s="422" t="s">
        <v>228</v>
      </c>
      <c r="G124" s="98">
        <v>43238</v>
      </c>
      <c r="H124" s="413" t="s">
        <v>991</v>
      </c>
      <c r="I124" s="413" t="s">
        <v>963</v>
      </c>
      <c r="J124" s="420"/>
      <c r="K124" s="56"/>
      <c r="L124" s="420"/>
    </row>
    <row r="125" spans="1:22" s="421" customFormat="1" x14ac:dyDescent="0.25">
      <c r="A125" s="545"/>
      <c r="B125" s="496"/>
      <c r="C125" s="419" t="s">
        <v>191</v>
      </c>
      <c r="D125" s="419"/>
      <c r="E125" s="420">
        <f t="shared" si="15"/>
        <v>5</v>
      </c>
      <c r="F125" s="422" t="s">
        <v>228</v>
      </c>
      <c r="G125" s="98">
        <v>43238</v>
      </c>
      <c r="H125" s="413" t="s">
        <v>991</v>
      </c>
      <c r="I125" s="413" t="s">
        <v>963</v>
      </c>
      <c r="J125" s="420"/>
      <c r="K125" s="56"/>
      <c r="L125" s="420"/>
    </row>
    <row r="126" spans="1:22" s="421" customFormat="1" x14ac:dyDescent="0.25">
      <c r="A126" s="545"/>
      <c r="B126" s="496"/>
      <c r="C126" s="422" t="s">
        <v>192</v>
      </c>
      <c r="D126" s="419"/>
      <c r="E126" s="420">
        <f t="shared" si="15"/>
        <v>6</v>
      </c>
      <c r="F126" s="422" t="s">
        <v>228</v>
      </c>
      <c r="G126" s="98">
        <v>43238</v>
      </c>
      <c r="H126" s="413" t="s">
        <v>991</v>
      </c>
      <c r="I126" s="413" t="s">
        <v>963</v>
      </c>
      <c r="J126" s="420"/>
      <c r="K126" s="56"/>
      <c r="L126" s="420"/>
    </row>
    <row r="127" spans="1:22" s="421" customFormat="1" x14ac:dyDescent="0.25">
      <c r="A127" s="534"/>
      <c r="B127" s="495"/>
      <c r="C127" s="415" t="s">
        <v>202</v>
      </c>
      <c r="D127" s="419"/>
      <c r="E127" s="420">
        <f t="shared" si="15"/>
        <v>7</v>
      </c>
      <c r="F127" s="422" t="s">
        <v>228</v>
      </c>
      <c r="G127" s="98">
        <v>43238</v>
      </c>
      <c r="H127" s="413" t="s">
        <v>991</v>
      </c>
      <c r="I127" s="413" t="s">
        <v>963</v>
      </c>
      <c r="J127" s="420"/>
      <c r="K127" s="56"/>
      <c r="L127" s="420"/>
    </row>
    <row r="128" spans="1:22" s="421" customFormat="1" x14ac:dyDescent="0.25">
      <c r="A128" s="5" t="s">
        <v>1396</v>
      </c>
      <c r="B128" s="6" t="s">
        <v>220</v>
      </c>
      <c r="C128" s="103"/>
      <c r="D128" s="104"/>
      <c r="E128" s="105"/>
      <c r="F128" s="105"/>
      <c r="G128" s="105"/>
      <c r="H128" s="105"/>
      <c r="I128" s="105"/>
      <c r="J128" s="105"/>
      <c r="K128" s="105"/>
      <c r="L128" s="105"/>
      <c r="M128" s="106"/>
      <c r="N128" s="2"/>
      <c r="O128" s="2"/>
      <c r="P128" s="2"/>
      <c r="Q128" s="2"/>
      <c r="R128" s="2"/>
      <c r="S128" s="2"/>
      <c r="T128" s="2"/>
      <c r="U128" s="2"/>
      <c r="V128" s="2"/>
    </row>
    <row r="129" spans="1:22" s="421" customFormat="1" x14ac:dyDescent="0.25">
      <c r="A129" s="488">
        <v>1</v>
      </c>
      <c r="B129" s="494" t="s">
        <v>221</v>
      </c>
      <c r="C129" s="415"/>
      <c r="D129" s="419"/>
      <c r="E129" s="420">
        <v>1</v>
      </c>
      <c r="F129" s="422" t="s">
        <v>1392</v>
      </c>
      <c r="G129" s="98">
        <v>43238</v>
      </c>
      <c r="H129" s="413" t="s">
        <v>991</v>
      </c>
      <c r="I129" s="413" t="s">
        <v>963</v>
      </c>
      <c r="J129" s="420"/>
      <c r="K129" s="56"/>
      <c r="L129" s="420"/>
    </row>
    <row r="130" spans="1:22" s="421" customFormat="1" x14ac:dyDescent="0.25">
      <c r="A130" s="490"/>
      <c r="B130" s="495"/>
      <c r="C130" s="415"/>
      <c r="D130" s="419"/>
      <c r="E130" s="140">
        <f t="shared" ref="E130" si="16">E129+1</f>
        <v>2</v>
      </c>
      <c r="F130" s="422" t="s">
        <v>1367</v>
      </c>
      <c r="G130" s="98">
        <v>43238</v>
      </c>
      <c r="H130" s="413" t="s">
        <v>991</v>
      </c>
      <c r="I130" s="413" t="s">
        <v>963</v>
      </c>
      <c r="J130" s="420"/>
      <c r="K130" s="56"/>
      <c r="L130" s="420"/>
    </row>
    <row r="131" spans="1:22" s="421" customFormat="1" ht="14.25" customHeight="1" x14ac:dyDescent="0.25">
      <c r="A131" s="488">
        <v>2</v>
      </c>
      <c r="B131" s="494" t="s">
        <v>222</v>
      </c>
      <c r="C131" s="406" t="s">
        <v>1380</v>
      </c>
      <c r="D131" s="406"/>
      <c r="E131" s="407"/>
      <c r="F131" s="408"/>
      <c r="G131" s="409"/>
      <c r="H131" s="410"/>
      <c r="I131" s="410"/>
      <c r="J131" s="97"/>
      <c r="K131" s="267"/>
      <c r="L131" s="97"/>
      <c r="M131" s="268"/>
      <c r="N131" s="268"/>
      <c r="O131" s="268"/>
      <c r="P131" s="268"/>
      <c r="Q131" s="268"/>
      <c r="R131" s="268"/>
      <c r="S131" s="268"/>
      <c r="T131" s="268"/>
      <c r="U131" s="268"/>
      <c r="V131" s="268"/>
    </row>
    <row r="132" spans="1:22" s="421" customFormat="1" ht="14.25" customHeight="1" x14ac:dyDescent="0.25">
      <c r="A132" s="489"/>
      <c r="B132" s="496"/>
      <c r="C132" s="542" t="s">
        <v>199</v>
      </c>
      <c r="D132" s="425" t="s">
        <v>200</v>
      </c>
      <c r="E132" s="140">
        <v>1</v>
      </c>
      <c r="F132" s="139" t="s">
        <v>1393</v>
      </c>
      <c r="G132" s="98">
        <v>43238</v>
      </c>
      <c r="H132" s="413" t="s">
        <v>991</v>
      </c>
      <c r="I132" s="413" t="s">
        <v>963</v>
      </c>
      <c r="J132" s="420"/>
      <c r="K132" s="56"/>
      <c r="L132" s="420"/>
    </row>
    <row r="133" spans="1:22" s="421" customFormat="1" ht="14.25" customHeight="1" x14ac:dyDescent="0.25">
      <c r="A133" s="489"/>
      <c r="B133" s="496"/>
      <c r="C133" s="543"/>
      <c r="D133" s="425" t="s">
        <v>186</v>
      </c>
      <c r="E133" s="140">
        <f>E132+1</f>
        <v>2</v>
      </c>
      <c r="F133" s="139" t="s">
        <v>1368</v>
      </c>
      <c r="G133" s="98">
        <v>43238</v>
      </c>
      <c r="H133" s="413" t="s">
        <v>991</v>
      </c>
      <c r="I133" s="413" t="s">
        <v>963</v>
      </c>
      <c r="J133" s="420"/>
      <c r="K133" s="56"/>
      <c r="L133" s="420"/>
    </row>
    <row r="134" spans="1:22" s="421" customFormat="1" x14ac:dyDescent="0.25">
      <c r="A134" s="489"/>
      <c r="B134" s="496"/>
      <c r="C134" s="543"/>
      <c r="D134" s="139" t="s">
        <v>187</v>
      </c>
      <c r="E134" s="140">
        <f t="shared" ref="E134:E135" si="17">E133+1</f>
        <v>3</v>
      </c>
      <c r="F134" s="139" t="s">
        <v>1368</v>
      </c>
      <c r="G134" s="98">
        <v>43238</v>
      </c>
      <c r="H134" s="413" t="s">
        <v>991</v>
      </c>
      <c r="I134" s="413" t="s">
        <v>963</v>
      </c>
      <c r="J134" s="420"/>
      <c r="K134" s="56"/>
      <c r="L134" s="420"/>
    </row>
    <row r="135" spans="1:22" s="421" customFormat="1" x14ac:dyDescent="0.25">
      <c r="A135" s="489"/>
      <c r="B135" s="496"/>
      <c r="C135" s="542" t="s">
        <v>1377</v>
      </c>
      <c r="D135" s="425" t="s">
        <v>1390</v>
      </c>
      <c r="E135" s="140">
        <f t="shared" si="17"/>
        <v>4</v>
      </c>
      <c r="F135" s="139" t="s">
        <v>1393</v>
      </c>
      <c r="G135" s="98">
        <v>43238</v>
      </c>
      <c r="H135" s="413" t="s">
        <v>991</v>
      </c>
      <c r="I135" s="413" t="s">
        <v>963</v>
      </c>
      <c r="J135" s="420"/>
      <c r="K135" s="56"/>
      <c r="L135" s="420"/>
    </row>
    <row r="136" spans="1:22" s="421" customFormat="1" x14ac:dyDescent="0.25">
      <c r="A136" s="489"/>
      <c r="B136" s="496"/>
      <c r="C136" s="544"/>
      <c r="D136" s="425" t="s">
        <v>186</v>
      </c>
      <c r="E136" s="140">
        <f>E135+1</f>
        <v>5</v>
      </c>
      <c r="F136" s="139" t="s">
        <v>1368</v>
      </c>
      <c r="G136" s="98">
        <v>43238</v>
      </c>
      <c r="H136" s="413" t="s">
        <v>991</v>
      </c>
      <c r="I136" s="413" t="s">
        <v>963</v>
      </c>
      <c r="J136" s="420"/>
      <c r="K136" s="56"/>
      <c r="L136" s="420"/>
    </row>
    <row r="137" spans="1:22" s="421" customFormat="1" x14ac:dyDescent="0.25">
      <c r="A137" s="489"/>
      <c r="B137" s="496"/>
      <c r="C137" s="425" t="s">
        <v>191</v>
      </c>
      <c r="D137" s="425"/>
      <c r="E137" s="140">
        <f>E136+1</f>
        <v>6</v>
      </c>
      <c r="F137" s="139" t="s">
        <v>224</v>
      </c>
      <c r="G137" s="98">
        <v>43238</v>
      </c>
      <c r="H137" s="413" t="s">
        <v>991</v>
      </c>
      <c r="I137" s="413" t="s">
        <v>963</v>
      </c>
      <c r="J137" s="420"/>
      <c r="K137" s="56"/>
      <c r="L137" s="420"/>
    </row>
    <row r="138" spans="1:22" s="421" customFormat="1" x14ac:dyDescent="0.25">
      <c r="A138" s="489"/>
      <c r="B138" s="496"/>
      <c r="C138" s="139" t="s">
        <v>192</v>
      </c>
      <c r="D138" s="425"/>
      <c r="E138" s="140">
        <f t="shared" ref="E138:E140" si="18">E137+1</f>
        <v>7</v>
      </c>
      <c r="F138" s="139" t="s">
        <v>225</v>
      </c>
      <c r="G138" s="98">
        <v>43238</v>
      </c>
      <c r="H138" s="413" t="s">
        <v>991</v>
      </c>
      <c r="I138" s="413" t="s">
        <v>963</v>
      </c>
      <c r="J138" s="420"/>
      <c r="K138" s="56"/>
      <c r="L138" s="420"/>
    </row>
    <row r="139" spans="1:22" s="421" customFormat="1" x14ac:dyDescent="0.25">
      <c r="A139" s="489"/>
      <c r="B139" s="496"/>
      <c r="C139" s="542" t="s">
        <v>202</v>
      </c>
      <c r="D139" s="425"/>
      <c r="E139" s="140">
        <f t="shared" si="18"/>
        <v>8</v>
      </c>
      <c r="F139" s="139" t="s">
        <v>227</v>
      </c>
      <c r="G139" s="98">
        <v>43238</v>
      </c>
      <c r="H139" s="413" t="s">
        <v>991</v>
      </c>
      <c r="I139" s="413" t="s">
        <v>963</v>
      </c>
      <c r="J139" s="420"/>
      <c r="K139" s="56"/>
      <c r="L139" s="420"/>
    </row>
    <row r="140" spans="1:22" s="421" customFormat="1" x14ac:dyDescent="0.25">
      <c r="A140" s="489"/>
      <c r="B140" s="496"/>
      <c r="C140" s="543"/>
      <c r="D140" s="425" t="s">
        <v>188</v>
      </c>
      <c r="E140" s="140">
        <f t="shared" si="18"/>
        <v>9</v>
      </c>
      <c r="F140" s="139" t="s">
        <v>226</v>
      </c>
      <c r="G140" s="98">
        <v>43238</v>
      </c>
      <c r="H140" s="413" t="s">
        <v>991</v>
      </c>
      <c r="I140" s="413" t="s">
        <v>963</v>
      </c>
      <c r="J140" s="420"/>
      <c r="K140" s="56"/>
      <c r="L140" s="420"/>
    </row>
    <row r="141" spans="1:22" s="421" customFormat="1" ht="28.5" x14ac:dyDescent="0.25">
      <c r="A141" s="489"/>
      <c r="B141" s="496"/>
      <c r="C141" s="544"/>
      <c r="D141" s="425" t="s">
        <v>186</v>
      </c>
      <c r="E141" s="140">
        <f>E140+1</f>
        <v>10</v>
      </c>
      <c r="F141" s="139" t="s">
        <v>1369</v>
      </c>
      <c r="G141" s="98">
        <v>43238</v>
      </c>
      <c r="H141" s="413" t="s">
        <v>991</v>
      </c>
      <c r="I141" s="413" t="s">
        <v>963</v>
      </c>
      <c r="J141" s="420"/>
      <c r="K141" s="56"/>
      <c r="L141" s="420"/>
    </row>
    <row r="142" spans="1:22" s="421" customFormat="1" x14ac:dyDescent="0.25">
      <c r="A142" s="489"/>
      <c r="B142" s="496"/>
      <c r="C142" s="406" t="s">
        <v>1380</v>
      </c>
      <c r="D142" s="406"/>
      <c r="E142" s="407"/>
      <c r="F142" s="408"/>
      <c r="G142" s="409"/>
      <c r="H142" s="410"/>
      <c r="I142" s="410"/>
      <c r="J142" s="97"/>
      <c r="K142" s="267"/>
      <c r="L142" s="97"/>
      <c r="M142" s="268"/>
      <c r="N142" s="268"/>
      <c r="O142" s="268"/>
      <c r="P142" s="268"/>
      <c r="Q142" s="268"/>
      <c r="R142" s="268"/>
      <c r="S142" s="268"/>
      <c r="T142" s="268"/>
      <c r="U142" s="268"/>
      <c r="V142" s="268"/>
    </row>
    <row r="143" spans="1:22" s="421" customFormat="1" ht="14.25" customHeight="1" x14ac:dyDescent="0.25">
      <c r="A143" s="489"/>
      <c r="B143" s="496"/>
      <c r="C143" s="542" t="s">
        <v>199</v>
      </c>
      <c r="D143" s="425" t="s">
        <v>200</v>
      </c>
      <c r="E143" s="140">
        <f>E141+1</f>
        <v>11</v>
      </c>
      <c r="F143" s="139" t="s">
        <v>1368</v>
      </c>
      <c r="G143" s="98">
        <v>43238</v>
      </c>
      <c r="H143" s="413" t="s">
        <v>991</v>
      </c>
      <c r="I143" s="413" t="s">
        <v>963</v>
      </c>
      <c r="J143" s="420"/>
      <c r="K143" s="56"/>
      <c r="L143" s="420"/>
    </row>
    <row r="144" spans="1:22" s="421" customFormat="1" ht="14.25" customHeight="1" x14ac:dyDescent="0.25">
      <c r="A144" s="489"/>
      <c r="B144" s="496"/>
      <c r="C144" s="543"/>
      <c r="D144" s="425" t="s">
        <v>186</v>
      </c>
      <c r="E144" s="140">
        <f t="shared" ref="E144:E159" si="19">E143+1</f>
        <v>12</v>
      </c>
      <c r="F144" s="139" t="s">
        <v>1368</v>
      </c>
      <c r="G144" s="98">
        <v>43238</v>
      </c>
      <c r="H144" s="413" t="s">
        <v>991</v>
      </c>
      <c r="I144" s="413" t="s">
        <v>963</v>
      </c>
      <c r="J144" s="420"/>
      <c r="K144" s="56"/>
      <c r="L144" s="420"/>
    </row>
    <row r="145" spans="1:12" s="421" customFormat="1" x14ac:dyDescent="0.25">
      <c r="A145" s="489"/>
      <c r="B145" s="496"/>
      <c r="C145" s="543"/>
      <c r="D145" s="139" t="s">
        <v>187</v>
      </c>
      <c r="E145" s="140">
        <f t="shared" si="19"/>
        <v>13</v>
      </c>
      <c r="F145" s="139" t="s">
        <v>1393</v>
      </c>
      <c r="G145" s="98">
        <v>43238</v>
      </c>
      <c r="H145" s="413" t="s">
        <v>991</v>
      </c>
      <c r="I145" s="413" t="s">
        <v>963</v>
      </c>
      <c r="J145" s="420"/>
      <c r="K145" s="56"/>
      <c r="L145" s="420"/>
    </row>
    <row r="146" spans="1:12" s="421" customFormat="1" x14ac:dyDescent="0.25">
      <c r="A146" s="489"/>
      <c r="B146" s="496"/>
      <c r="C146" s="542" t="s">
        <v>1377</v>
      </c>
      <c r="D146" s="425" t="s">
        <v>1390</v>
      </c>
      <c r="E146" s="140">
        <f t="shared" si="19"/>
        <v>14</v>
      </c>
      <c r="F146" s="139" t="s">
        <v>1393</v>
      </c>
      <c r="G146" s="98">
        <v>43238</v>
      </c>
      <c r="H146" s="413" t="s">
        <v>991</v>
      </c>
      <c r="I146" s="413" t="s">
        <v>963</v>
      </c>
      <c r="J146" s="420"/>
      <c r="K146" s="56"/>
      <c r="L146" s="420"/>
    </row>
    <row r="147" spans="1:12" s="421" customFormat="1" x14ac:dyDescent="0.25">
      <c r="A147" s="489"/>
      <c r="B147" s="496"/>
      <c r="C147" s="544"/>
      <c r="D147" s="425" t="s">
        <v>186</v>
      </c>
      <c r="E147" s="140">
        <f t="shared" si="19"/>
        <v>15</v>
      </c>
      <c r="F147" s="139" t="s">
        <v>1393</v>
      </c>
      <c r="G147" s="98">
        <v>43238</v>
      </c>
      <c r="H147" s="413" t="s">
        <v>991</v>
      </c>
      <c r="I147" s="413" t="s">
        <v>963</v>
      </c>
      <c r="J147" s="420"/>
      <c r="K147" s="56"/>
      <c r="L147" s="420"/>
    </row>
    <row r="148" spans="1:12" s="421" customFormat="1" x14ac:dyDescent="0.25">
      <c r="A148" s="489"/>
      <c r="B148" s="496"/>
      <c r="C148" s="425" t="s">
        <v>191</v>
      </c>
      <c r="D148" s="425"/>
      <c r="E148" s="140">
        <f t="shared" si="19"/>
        <v>16</v>
      </c>
      <c r="F148" s="139" t="s">
        <v>1397</v>
      </c>
      <c r="G148" s="98">
        <v>43238</v>
      </c>
      <c r="H148" s="413" t="s">
        <v>991</v>
      </c>
      <c r="I148" s="413" t="s">
        <v>963</v>
      </c>
      <c r="J148" s="420"/>
      <c r="K148" s="56"/>
      <c r="L148" s="420"/>
    </row>
    <row r="149" spans="1:12" s="421" customFormat="1" x14ac:dyDescent="0.25">
      <c r="A149" s="489"/>
      <c r="B149" s="496"/>
      <c r="C149" s="139" t="s">
        <v>192</v>
      </c>
      <c r="D149" s="425"/>
      <c r="E149" s="140">
        <f t="shared" si="19"/>
        <v>17</v>
      </c>
      <c r="F149" s="139" t="s">
        <v>225</v>
      </c>
      <c r="G149" s="98">
        <v>43238</v>
      </c>
      <c r="H149" s="413" t="s">
        <v>991</v>
      </c>
      <c r="I149" s="413" t="s">
        <v>963</v>
      </c>
      <c r="J149" s="420"/>
      <c r="K149" s="56"/>
      <c r="L149" s="420"/>
    </row>
    <row r="150" spans="1:12" s="421" customFormat="1" x14ac:dyDescent="0.25">
      <c r="A150" s="489"/>
      <c r="B150" s="496"/>
      <c r="C150" s="542" t="s">
        <v>202</v>
      </c>
      <c r="D150" s="425"/>
      <c r="E150" s="140">
        <f t="shared" si="19"/>
        <v>18</v>
      </c>
      <c r="F150" s="139" t="s">
        <v>227</v>
      </c>
      <c r="G150" s="98">
        <v>43238</v>
      </c>
      <c r="H150" s="413" t="s">
        <v>991</v>
      </c>
      <c r="I150" s="413" t="s">
        <v>963</v>
      </c>
      <c r="J150" s="420"/>
      <c r="K150" s="56"/>
      <c r="L150" s="420"/>
    </row>
    <row r="151" spans="1:12" s="421" customFormat="1" x14ac:dyDescent="0.25">
      <c r="A151" s="489"/>
      <c r="B151" s="496"/>
      <c r="C151" s="543"/>
      <c r="D151" s="425" t="s">
        <v>188</v>
      </c>
      <c r="E151" s="140">
        <f t="shared" si="19"/>
        <v>19</v>
      </c>
      <c r="F151" s="139" t="s">
        <v>226</v>
      </c>
      <c r="G151" s="98">
        <v>43238</v>
      </c>
      <c r="H151" s="413" t="s">
        <v>991</v>
      </c>
      <c r="I151" s="413" t="s">
        <v>963</v>
      </c>
      <c r="J151" s="420"/>
      <c r="K151" s="56"/>
      <c r="L151" s="420"/>
    </row>
    <row r="152" spans="1:12" s="421" customFormat="1" ht="28.5" x14ac:dyDescent="0.25">
      <c r="A152" s="490"/>
      <c r="B152" s="495"/>
      <c r="C152" s="544"/>
      <c r="D152" s="425" t="s">
        <v>186</v>
      </c>
      <c r="E152" s="140">
        <f t="shared" si="19"/>
        <v>20</v>
      </c>
      <c r="F152" s="139" t="s">
        <v>1394</v>
      </c>
      <c r="G152" s="98">
        <v>43238</v>
      </c>
      <c r="H152" s="413" t="s">
        <v>991</v>
      </c>
      <c r="I152" s="413" t="s">
        <v>963</v>
      </c>
      <c r="J152" s="420"/>
      <c r="K152" s="56"/>
      <c r="L152" s="420"/>
    </row>
    <row r="153" spans="1:12" s="421" customFormat="1" ht="28.5" customHeight="1" x14ac:dyDescent="0.25">
      <c r="A153" s="488">
        <v>3</v>
      </c>
      <c r="B153" s="494" t="s">
        <v>223</v>
      </c>
      <c r="C153" s="494" t="s">
        <v>1384</v>
      </c>
      <c r="D153" s="419"/>
      <c r="E153" s="420">
        <v>1</v>
      </c>
      <c r="F153" s="422" t="s">
        <v>1385</v>
      </c>
      <c r="G153" s="98">
        <v>43238</v>
      </c>
      <c r="H153" s="413" t="s">
        <v>991</v>
      </c>
      <c r="I153" s="413" t="s">
        <v>963</v>
      </c>
      <c r="J153" s="420"/>
      <c r="K153" s="56"/>
      <c r="L153" s="420"/>
    </row>
    <row r="154" spans="1:12" s="421" customFormat="1" x14ac:dyDescent="0.25">
      <c r="A154" s="489"/>
      <c r="B154" s="496"/>
      <c r="C154" s="495"/>
      <c r="D154" s="419" t="s">
        <v>144</v>
      </c>
      <c r="E154" s="420">
        <f t="shared" si="19"/>
        <v>2</v>
      </c>
      <c r="F154" s="422" t="s">
        <v>145</v>
      </c>
      <c r="G154" s="98">
        <v>43238</v>
      </c>
      <c r="H154" s="413" t="s">
        <v>991</v>
      </c>
      <c r="I154" s="413" t="s">
        <v>963</v>
      </c>
      <c r="J154" s="420"/>
      <c r="K154" s="56"/>
      <c r="L154" s="420"/>
    </row>
    <row r="155" spans="1:12" s="421" customFormat="1" ht="28.5" x14ac:dyDescent="0.25">
      <c r="A155" s="489"/>
      <c r="B155" s="496"/>
      <c r="C155" s="415" t="s">
        <v>199</v>
      </c>
      <c r="D155" s="419"/>
      <c r="E155" s="420">
        <f t="shared" si="19"/>
        <v>3</v>
      </c>
      <c r="F155" s="422" t="s">
        <v>1395</v>
      </c>
      <c r="G155" s="98">
        <v>43238</v>
      </c>
      <c r="H155" s="413" t="s">
        <v>991</v>
      </c>
      <c r="I155" s="413" t="s">
        <v>963</v>
      </c>
      <c r="J155" s="420"/>
      <c r="K155" s="56"/>
      <c r="L155" s="420"/>
    </row>
    <row r="156" spans="1:12" s="421" customFormat="1" x14ac:dyDescent="0.25">
      <c r="A156" s="489"/>
      <c r="B156" s="496"/>
      <c r="C156" s="415" t="s">
        <v>1377</v>
      </c>
      <c r="D156" s="419"/>
      <c r="E156" s="420">
        <f t="shared" si="19"/>
        <v>4</v>
      </c>
      <c r="F156" s="422" t="s">
        <v>229</v>
      </c>
      <c r="G156" s="98">
        <v>43238</v>
      </c>
      <c r="H156" s="413" t="s">
        <v>991</v>
      </c>
      <c r="I156" s="413" t="s">
        <v>963</v>
      </c>
      <c r="J156" s="420"/>
      <c r="K156" s="56"/>
      <c r="L156" s="420"/>
    </row>
    <row r="157" spans="1:12" s="421" customFormat="1" x14ac:dyDescent="0.25">
      <c r="A157" s="489"/>
      <c r="B157" s="496"/>
      <c r="C157" s="419" t="s">
        <v>191</v>
      </c>
      <c r="D157" s="419"/>
      <c r="E157" s="420">
        <f t="shared" si="19"/>
        <v>5</v>
      </c>
      <c r="F157" s="422" t="s">
        <v>229</v>
      </c>
      <c r="G157" s="98">
        <v>43238</v>
      </c>
      <c r="H157" s="413" t="s">
        <v>991</v>
      </c>
      <c r="I157" s="413" t="s">
        <v>963</v>
      </c>
      <c r="J157" s="420"/>
      <c r="K157" s="56"/>
      <c r="L157" s="420"/>
    </row>
    <row r="158" spans="1:12" s="421" customFormat="1" x14ac:dyDescent="0.25">
      <c r="A158" s="489"/>
      <c r="B158" s="496"/>
      <c r="C158" s="422" t="s">
        <v>192</v>
      </c>
      <c r="D158" s="419"/>
      <c r="E158" s="420">
        <f t="shared" si="19"/>
        <v>6</v>
      </c>
      <c r="F158" s="422" t="s">
        <v>229</v>
      </c>
      <c r="G158" s="98">
        <v>43238</v>
      </c>
      <c r="H158" s="413" t="s">
        <v>991</v>
      </c>
      <c r="I158" s="413" t="s">
        <v>963</v>
      </c>
      <c r="J158" s="420"/>
      <c r="K158" s="56"/>
      <c r="L158" s="420"/>
    </row>
    <row r="159" spans="1:12" s="421" customFormat="1" x14ac:dyDescent="0.25">
      <c r="A159" s="490"/>
      <c r="B159" s="495"/>
      <c r="C159" s="415" t="s">
        <v>202</v>
      </c>
      <c r="D159" s="419"/>
      <c r="E159" s="420">
        <f t="shared" si="19"/>
        <v>7</v>
      </c>
      <c r="F159" s="422" t="s">
        <v>229</v>
      </c>
      <c r="G159" s="98">
        <v>43238</v>
      </c>
      <c r="H159" s="413" t="s">
        <v>991</v>
      </c>
      <c r="I159" s="413" t="s">
        <v>963</v>
      </c>
      <c r="J159" s="420"/>
      <c r="K159" s="56"/>
      <c r="L159" s="420"/>
    </row>
  </sheetData>
  <autoFilter ref="A2:M86"/>
  <mergeCells count="50">
    <mergeCell ref="A4:A19"/>
    <mergeCell ref="B4:B19"/>
    <mergeCell ref="A22:A39"/>
    <mergeCell ref="B22:B39"/>
    <mergeCell ref="C23:C26"/>
    <mergeCell ref="C32:C35"/>
    <mergeCell ref="C40:C41"/>
    <mergeCell ref="A49:A66"/>
    <mergeCell ref="B49:B66"/>
    <mergeCell ref="C50:C52"/>
    <mergeCell ref="C53:C54"/>
    <mergeCell ref="C59:C61"/>
    <mergeCell ref="C62:C63"/>
    <mergeCell ref="A40:A46"/>
    <mergeCell ref="B40:B46"/>
    <mergeCell ref="A67:A73"/>
    <mergeCell ref="B67:B73"/>
    <mergeCell ref="C67:C68"/>
    <mergeCell ref="A75:A95"/>
    <mergeCell ref="B75:B95"/>
    <mergeCell ref="C77:C79"/>
    <mergeCell ref="C80:C82"/>
    <mergeCell ref="C87:C89"/>
    <mergeCell ref="C90:C92"/>
    <mergeCell ref="A97:A98"/>
    <mergeCell ref="B97:B98"/>
    <mergeCell ref="A99:A120"/>
    <mergeCell ref="B99:B120"/>
    <mergeCell ref="C100:C102"/>
    <mergeCell ref="C103:C104"/>
    <mergeCell ref="C107:C109"/>
    <mergeCell ref="C111:C113"/>
    <mergeCell ref="C114:C115"/>
    <mergeCell ref="C118:C120"/>
    <mergeCell ref="A153:A159"/>
    <mergeCell ref="B153:B159"/>
    <mergeCell ref="C153:C154"/>
    <mergeCell ref="C121:C122"/>
    <mergeCell ref="A129:A130"/>
    <mergeCell ref="B129:B130"/>
    <mergeCell ref="A131:A152"/>
    <mergeCell ref="B131:B152"/>
    <mergeCell ref="C132:C134"/>
    <mergeCell ref="C135:C136"/>
    <mergeCell ref="C139:C141"/>
    <mergeCell ref="C143:C145"/>
    <mergeCell ref="C146:C147"/>
    <mergeCell ref="C150:C152"/>
    <mergeCell ref="A121:A127"/>
    <mergeCell ref="B121:B127"/>
  </mergeCells>
  <phoneticPr fontId="4"/>
  <conditionalFormatting sqref="G1:G3 G74 G96 G128 G47 G160:G1048576">
    <cfRule type="expression" dxfId="521" priority="154">
      <formula>AND($E1&gt;0,$G1="")</formula>
    </cfRule>
  </conditionalFormatting>
  <conditionalFormatting sqref="F1">
    <cfRule type="expression" dxfId="520" priority="153">
      <formula>AND($E1&gt;0,$G1="")</formula>
    </cfRule>
  </conditionalFormatting>
  <conditionalFormatting sqref="G20">
    <cfRule type="expression" dxfId="519" priority="152">
      <formula>AND($E20&gt;0,$G20="")</formula>
    </cfRule>
  </conditionalFormatting>
  <conditionalFormatting sqref="G22">
    <cfRule type="expression" dxfId="518" priority="151">
      <formula>AND($E22&gt;0,$G22="")</formula>
    </cfRule>
  </conditionalFormatting>
  <conditionalFormatting sqref="G21">
    <cfRule type="expression" dxfId="517" priority="150">
      <formula>AND($E21&gt;0,$G21="")</formula>
    </cfRule>
  </conditionalFormatting>
  <conditionalFormatting sqref="G35">
    <cfRule type="expression" dxfId="516" priority="138">
      <formula>AND($E35&gt;0,$G35="")</formula>
    </cfRule>
  </conditionalFormatting>
  <conditionalFormatting sqref="G31">
    <cfRule type="expression" dxfId="515" priority="149">
      <formula>AND($E31&gt;0,$G31="")</formula>
    </cfRule>
  </conditionalFormatting>
  <conditionalFormatting sqref="G29">
    <cfRule type="expression" dxfId="514" priority="141">
      <formula>AND($E29&gt;0,$G29="")</formula>
    </cfRule>
  </conditionalFormatting>
  <conditionalFormatting sqref="G36">
    <cfRule type="expression" dxfId="513" priority="137">
      <formula>AND($E36&gt;0,$G36="")</formula>
    </cfRule>
  </conditionalFormatting>
  <conditionalFormatting sqref="G34">
    <cfRule type="expression" dxfId="512" priority="139">
      <formula>AND($E34&gt;0,$G34="")</formula>
    </cfRule>
  </conditionalFormatting>
  <conditionalFormatting sqref="G37">
    <cfRule type="expression" dxfId="511" priority="136">
      <formula>AND($E37&gt;0,$G37="")</formula>
    </cfRule>
  </conditionalFormatting>
  <conditionalFormatting sqref="G38">
    <cfRule type="expression" dxfId="510" priority="135">
      <formula>AND($E38&gt;0,$G38="")</formula>
    </cfRule>
  </conditionalFormatting>
  <conditionalFormatting sqref="G49">
    <cfRule type="expression" dxfId="509" priority="148">
      <formula>AND($E49&gt;0,$G49="")</formula>
    </cfRule>
  </conditionalFormatting>
  <conditionalFormatting sqref="G59">
    <cfRule type="expression" dxfId="508" priority="122">
      <formula>AND($E59&gt;0,$G59="")</formula>
    </cfRule>
  </conditionalFormatting>
  <conditionalFormatting sqref="G58">
    <cfRule type="expression" dxfId="507" priority="147">
      <formula>AND($E58&gt;0,$G58="")</formula>
    </cfRule>
  </conditionalFormatting>
  <conditionalFormatting sqref="G23">
    <cfRule type="expression" dxfId="506" priority="146">
      <formula>AND($E23&gt;0,$G23="")</formula>
    </cfRule>
  </conditionalFormatting>
  <conditionalFormatting sqref="G25">
    <cfRule type="expression" dxfId="505" priority="145">
      <formula>AND($E25&gt;0,$G25="")</formula>
    </cfRule>
  </conditionalFormatting>
  <conditionalFormatting sqref="G26">
    <cfRule type="expression" dxfId="504" priority="144">
      <formula>AND($E26&gt;0,$G26="")</formula>
    </cfRule>
  </conditionalFormatting>
  <conditionalFormatting sqref="G27">
    <cfRule type="expression" dxfId="503" priority="143">
      <formula>AND($E27&gt;0,$G27="")</formula>
    </cfRule>
  </conditionalFormatting>
  <conditionalFormatting sqref="G28">
    <cfRule type="expression" dxfId="502" priority="142">
      <formula>AND($E28&gt;0,$G28="")</formula>
    </cfRule>
  </conditionalFormatting>
  <conditionalFormatting sqref="G32">
    <cfRule type="expression" dxfId="501" priority="140">
      <formula>AND($E32&gt;0,$G32="")</formula>
    </cfRule>
  </conditionalFormatting>
  <conditionalFormatting sqref="G62">
    <cfRule type="expression" dxfId="500" priority="120">
      <formula>AND($E62&gt;0,$G62="")</formula>
    </cfRule>
  </conditionalFormatting>
  <conditionalFormatting sqref="G63">
    <cfRule type="expression" dxfId="499" priority="119">
      <formula>AND($E63&gt;0,$G63="")</formula>
    </cfRule>
  </conditionalFormatting>
  <conditionalFormatting sqref="G64">
    <cfRule type="expression" dxfId="498" priority="118">
      <formula>AND($E64&gt;0,$G64="")</formula>
    </cfRule>
  </conditionalFormatting>
  <conditionalFormatting sqref="G65">
    <cfRule type="expression" dxfId="497" priority="117">
      <formula>AND($E65&gt;0,$G65="")</formula>
    </cfRule>
  </conditionalFormatting>
  <conditionalFormatting sqref="G61">
    <cfRule type="expression" dxfId="496" priority="121">
      <formula>AND($E61&gt;0,$G61="")</formula>
    </cfRule>
  </conditionalFormatting>
  <conditionalFormatting sqref="G55">
    <cfRule type="expression" dxfId="495" priority="124">
      <formula>AND($E55&gt;0,$G55="")</formula>
    </cfRule>
  </conditionalFormatting>
  <conditionalFormatting sqref="G18">
    <cfRule type="expression" dxfId="494" priority="96">
      <formula>AND($E18&gt;0,$G18="")</formula>
    </cfRule>
  </conditionalFormatting>
  <conditionalFormatting sqref="G19">
    <cfRule type="expression" dxfId="493" priority="95">
      <formula>AND($E19&gt;0,$G19="")</formula>
    </cfRule>
  </conditionalFormatting>
  <conditionalFormatting sqref="G40">
    <cfRule type="expression" dxfId="492" priority="134">
      <formula>AND($E40&gt;0,$G40="")</formula>
    </cfRule>
  </conditionalFormatting>
  <conditionalFormatting sqref="G16">
    <cfRule type="expression" dxfId="491" priority="98">
      <formula>AND($E16&gt;0,$G16="")</formula>
    </cfRule>
  </conditionalFormatting>
  <conditionalFormatting sqref="G17">
    <cfRule type="expression" dxfId="490" priority="97">
      <formula>AND($E17&gt;0,$G17="")</formula>
    </cfRule>
  </conditionalFormatting>
  <conditionalFormatting sqref="G41">
    <cfRule type="expression" dxfId="489" priority="133">
      <formula>AND($E41&gt;0,$G41="")</formula>
    </cfRule>
  </conditionalFormatting>
  <conditionalFormatting sqref="G42">
    <cfRule type="expression" dxfId="488" priority="132">
      <formula>AND($E42&gt;0,$G42="")</formula>
    </cfRule>
  </conditionalFormatting>
  <conditionalFormatting sqref="G43">
    <cfRule type="expression" dxfId="487" priority="131">
      <formula>AND($E43&gt;0,$G43="")</formula>
    </cfRule>
  </conditionalFormatting>
  <conditionalFormatting sqref="G44">
    <cfRule type="expression" dxfId="486" priority="130">
      <formula>AND($E44&gt;0,$G44="")</formula>
    </cfRule>
  </conditionalFormatting>
  <conditionalFormatting sqref="G45">
    <cfRule type="expression" dxfId="485" priority="129">
      <formula>AND($E45&gt;0,$G45="")</formula>
    </cfRule>
  </conditionalFormatting>
  <conditionalFormatting sqref="G50">
    <cfRule type="expression" dxfId="484" priority="128">
      <formula>AND($E50&gt;0,$G50="")</formula>
    </cfRule>
  </conditionalFormatting>
  <conditionalFormatting sqref="G52">
    <cfRule type="expression" dxfId="483" priority="127">
      <formula>AND($E52&gt;0,$G52="")</formula>
    </cfRule>
  </conditionalFormatting>
  <conditionalFormatting sqref="G53">
    <cfRule type="expression" dxfId="482" priority="126">
      <formula>AND($E53&gt;0,$G53="")</formula>
    </cfRule>
  </conditionalFormatting>
  <conditionalFormatting sqref="G54">
    <cfRule type="expression" dxfId="481" priority="125">
      <formula>AND($E54&gt;0,$G54="")</formula>
    </cfRule>
  </conditionalFormatting>
  <conditionalFormatting sqref="G56">
    <cfRule type="expression" dxfId="480" priority="123">
      <formula>AND($E56&gt;0,$G56="")</formula>
    </cfRule>
  </conditionalFormatting>
  <conditionalFormatting sqref="G67">
    <cfRule type="expression" dxfId="479" priority="116">
      <formula>AND($E67&gt;0,$G67="")</formula>
    </cfRule>
  </conditionalFormatting>
  <conditionalFormatting sqref="G68">
    <cfRule type="expression" dxfId="478" priority="115">
      <formula>AND($E68&gt;0,$G68="")</formula>
    </cfRule>
  </conditionalFormatting>
  <conditionalFormatting sqref="G69">
    <cfRule type="expression" dxfId="477" priority="114">
      <formula>AND($E69&gt;0,$G69="")</formula>
    </cfRule>
  </conditionalFormatting>
  <conditionalFormatting sqref="G70">
    <cfRule type="expression" dxfId="476" priority="113">
      <formula>AND($E70&gt;0,$G70="")</formula>
    </cfRule>
  </conditionalFormatting>
  <conditionalFormatting sqref="G71">
    <cfRule type="expression" dxfId="475" priority="112">
      <formula>AND($E71&gt;0,$G71="")</formula>
    </cfRule>
  </conditionalFormatting>
  <conditionalFormatting sqref="G72">
    <cfRule type="expression" dxfId="474" priority="111">
      <formula>AND($E72&gt;0,$G72="")</formula>
    </cfRule>
  </conditionalFormatting>
  <conditionalFormatting sqref="G4">
    <cfRule type="expression" dxfId="473" priority="110">
      <formula>AND($E4&gt;0,$G4="")</formula>
    </cfRule>
  </conditionalFormatting>
  <conditionalFormatting sqref="G5">
    <cfRule type="expression" dxfId="472" priority="109">
      <formula>AND($E5&gt;0,$G5="")</formula>
    </cfRule>
  </conditionalFormatting>
  <conditionalFormatting sqref="G6">
    <cfRule type="expression" dxfId="471" priority="108">
      <formula>AND($E6&gt;0,$G6="")</formula>
    </cfRule>
  </conditionalFormatting>
  <conditionalFormatting sqref="G7">
    <cfRule type="expression" dxfId="470" priority="107">
      <formula>AND($E7&gt;0,$G7="")</formula>
    </cfRule>
  </conditionalFormatting>
  <conditionalFormatting sqref="G8">
    <cfRule type="expression" dxfId="469" priority="106">
      <formula>AND($E8&gt;0,$G8="")</formula>
    </cfRule>
  </conditionalFormatting>
  <conditionalFormatting sqref="G9">
    <cfRule type="expression" dxfId="468" priority="105">
      <formula>AND($E9&gt;0,$G9="")</formula>
    </cfRule>
  </conditionalFormatting>
  <conditionalFormatting sqref="G10">
    <cfRule type="expression" dxfId="467" priority="104">
      <formula>AND($E10&gt;0,$G10="")</formula>
    </cfRule>
  </conditionalFormatting>
  <conditionalFormatting sqref="G11">
    <cfRule type="expression" dxfId="466" priority="103">
      <formula>AND($E11&gt;0,$G11="")</formula>
    </cfRule>
  </conditionalFormatting>
  <conditionalFormatting sqref="G12">
    <cfRule type="expression" dxfId="465" priority="102">
      <formula>AND($E12&gt;0,$G12="")</formula>
    </cfRule>
  </conditionalFormatting>
  <conditionalFormatting sqref="G13">
    <cfRule type="expression" dxfId="464" priority="101">
      <formula>AND($E13&gt;0,$G13="")</formula>
    </cfRule>
  </conditionalFormatting>
  <conditionalFormatting sqref="G14">
    <cfRule type="expression" dxfId="463" priority="100">
      <formula>AND($E14&gt;0,$G14="")</formula>
    </cfRule>
  </conditionalFormatting>
  <conditionalFormatting sqref="G15">
    <cfRule type="expression" dxfId="462" priority="99">
      <formula>AND($E15&gt;0,$G15="")</formula>
    </cfRule>
  </conditionalFormatting>
  <conditionalFormatting sqref="G76">
    <cfRule type="expression" dxfId="461" priority="94">
      <formula>AND($E76&gt;0,$G76="")</formula>
    </cfRule>
  </conditionalFormatting>
  <conditionalFormatting sqref="G75">
    <cfRule type="expression" dxfId="460" priority="92">
      <formula>AND($E75&gt;0,$G75="")</formula>
    </cfRule>
  </conditionalFormatting>
  <conditionalFormatting sqref="G86">
    <cfRule type="expression" dxfId="459" priority="93">
      <formula>AND($E86&gt;0,$G86="")</formula>
    </cfRule>
  </conditionalFormatting>
  <conditionalFormatting sqref="G79">
    <cfRule type="expression" dxfId="458" priority="91">
      <formula>AND($E79&gt;0,$G79="")</formula>
    </cfRule>
  </conditionalFormatting>
  <conditionalFormatting sqref="G80">
    <cfRule type="expression" dxfId="457" priority="90">
      <formula>AND($E80&gt;0,$G80="")</formula>
    </cfRule>
  </conditionalFormatting>
  <conditionalFormatting sqref="G81">
    <cfRule type="expression" dxfId="456" priority="89">
      <formula>AND($E81&gt;0,$G81="")</formula>
    </cfRule>
  </conditionalFormatting>
  <conditionalFormatting sqref="G82">
    <cfRule type="expression" dxfId="455" priority="88">
      <formula>AND($E82&gt;0,$G82="")</formula>
    </cfRule>
  </conditionalFormatting>
  <conditionalFormatting sqref="G83">
    <cfRule type="expression" dxfId="454" priority="87">
      <formula>AND($E83&gt;0,$G83="")</formula>
    </cfRule>
  </conditionalFormatting>
  <conditionalFormatting sqref="G84">
    <cfRule type="expression" dxfId="453" priority="86">
      <formula>AND($E84&gt;0,$G84="")</formula>
    </cfRule>
  </conditionalFormatting>
  <conditionalFormatting sqref="G88">
    <cfRule type="expression" dxfId="452" priority="85">
      <formula>AND($E88&gt;0,$G88="")</formula>
    </cfRule>
  </conditionalFormatting>
  <conditionalFormatting sqref="G89">
    <cfRule type="expression" dxfId="451" priority="84">
      <formula>AND($E89&gt;0,$G89="")</formula>
    </cfRule>
  </conditionalFormatting>
  <conditionalFormatting sqref="G90">
    <cfRule type="expression" dxfId="450" priority="83">
      <formula>AND($E90&gt;0,$G90="")</formula>
    </cfRule>
  </conditionalFormatting>
  <conditionalFormatting sqref="G92">
    <cfRule type="expression" dxfId="449" priority="82">
      <formula>AND($E92&gt;0,$G92="")</formula>
    </cfRule>
  </conditionalFormatting>
  <conditionalFormatting sqref="G91">
    <cfRule type="expression" dxfId="448" priority="81">
      <formula>AND($E91&gt;0,$G91="")</formula>
    </cfRule>
  </conditionalFormatting>
  <conditionalFormatting sqref="G93">
    <cfRule type="expression" dxfId="447" priority="80">
      <formula>AND($E93&gt;0,$G93="")</formula>
    </cfRule>
  </conditionalFormatting>
  <conditionalFormatting sqref="G94">
    <cfRule type="expression" dxfId="446" priority="79">
      <formula>AND($E94&gt;0,$G94="")</formula>
    </cfRule>
  </conditionalFormatting>
  <conditionalFormatting sqref="G48">
    <cfRule type="expression" dxfId="445" priority="78">
      <formula>AND($E48&gt;0,$G48="")</formula>
    </cfRule>
  </conditionalFormatting>
  <conditionalFormatting sqref="G99">
    <cfRule type="expression" dxfId="444" priority="77">
      <formula>AND($E99&gt;0,$G99="")</formula>
    </cfRule>
  </conditionalFormatting>
  <conditionalFormatting sqref="G110">
    <cfRule type="expression" dxfId="443" priority="76">
      <formula>AND($E110&gt;0,$G110="")</formula>
    </cfRule>
  </conditionalFormatting>
  <conditionalFormatting sqref="G101">
    <cfRule type="expression" dxfId="442" priority="75">
      <formula>AND($E101&gt;0,$G101="")</formula>
    </cfRule>
  </conditionalFormatting>
  <conditionalFormatting sqref="G102">
    <cfRule type="expression" dxfId="441" priority="74">
      <formula>AND($E102&gt;0,$G102="")</formula>
    </cfRule>
  </conditionalFormatting>
  <conditionalFormatting sqref="G103">
    <cfRule type="expression" dxfId="440" priority="73">
      <formula>AND($E103&gt;0,$G103="")</formula>
    </cfRule>
  </conditionalFormatting>
  <conditionalFormatting sqref="G104">
    <cfRule type="expression" dxfId="439" priority="72">
      <formula>AND($E104&gt;0,$G104="")</formula>
    </cfRule>
  </conditionalFormatting>
  <conditionalFormatting sqref="G105">
    <cfRule type="expression" dxfId="438" priority="71">
      <formula>AND($E105&gt;0,$G105="")</formula>
    </cfRule>
  </conditionalFormatting>
  <conditionalFormatting sqref="G106">
    <cfRule type="expression" dxfId="437" priority="70">
      <formula>AND($E106&gt;0,$G106="")</formula>
    </cfRule>
  </conditionalFormatting>
  <conditionalFormatting sqref="G112">
    <cfRule type="expression" dxfId="436" priority="69">
      <formula>AND($E112&gt;0,$G112="")</formula>
    </cfRule>
  </conditionalFormatting>
  <conditionalFormatting sqref="G113">
    <cfRule type="expression" dxfId="435" priority="68">
      <formula>AND($E113&gt;0,$G113="")</formula>
    </cfRule>
  </conditionalFormatting>
  <conditionalFormatting sqref="G114">
    <cfRule type="expression" dxfId="434" priority="67">
      <formula>AND($E114&gt;0,$G114="")</formula>
    </cfRule>
  </conditionalFormatting>
  <conditionalFormatting sqref="G115">
    <cfRule type="expression" dxfId="433" priority="66">
      <formula>AND($E115&gt;0,$G115="")</formula>
    </cfRule>
  </conditionalFormatting>
  <conditionalFormatting sqref="G116">
    <cfRule type="expression" dxfId="432" priority="65">
      <formula>AND($E116&gt;0,$G116="")</formula>
    </cfRule>
  </conditionalFormatting>
  <conditionalFormatting sqref="G117">
    <cfRule type="expression" dxfId="431" priority="64">
      <formula>AND($E117&gt;0,$G117="")</formula>
    </cfRule>
  </conditionalFormatting>
  <conditionalFormatting sqref="G121">
    <cfRule type="expression" dxfId="430" priority="63">
      <formula>AND($E121&gt;0,$G121="")</formula>
    </cfRule>
  </conditionalFormatting>
  <conditionalFormatting sqref="G122">
    <cfRule type="expression" dxfId="429" priority="62">
      <formula>AND($E122&gt;0,$G122="")</formula>
    </cfRule>
  </conditionalFormatting>
  <conditionalFormatting sqref="G123">
    <cfRule type="expression" dxfId="428" priority="61">
      <formula>AND($E123&gt;0,$G123="")</formula>
    </cfRule>
  </conditionalFormatting>
  <conditionalFormatting sqref="G97">
    <cfRule type="expression" dxfId="427" priority="60">
      <formula>AND($E97&gt;0,$G97="")</formula>
    </cfRule>
  </conditionalFormatting>
  <conditionalFormatting sqref="G124">
    <cfRule type="expression" dxfId="426" priority="59">
      <formula>AND($E124&gt;0,$G124="")</formula>
    </cfRule>
  </conditionalFormatting>
  <conditionalFormatting sqref="G125">
    <cfRule type="expression" dxfId="425" priority="58">
      <formula>AND($E125&gt;0,$G125="")</formula>
    </cfRule>
  </conditionalFormatting>
  <conditionalFormatting sqref="G126">
    <cfRule type="expression" dxfId="424" priority="57">
      <formula>AND($E126&gt;0,$G126="")</formula>
    </cfRule>
  </conditionalFormatting>
  <conditionalFormatting sqref="G131">
    <cfRule type="expression" dxfId="423" priority="56">
      <formula>AND($E131&gt;0,$G131="")</formula>
    </cfRule>
  </conditionalFormatting>
  <conditionalFormatting sqref="G142">
    <cfRule type="expression" dxfId="422" priority="55">
      <formula>AND($E142&gt;0,$G142="")</formula>
    </cfRule>
  </conditionalFormatting>
  <conditionalFormatting sqref="G129">
    <cfRule type="expression" dxfId="421" priority="54">
      <formula>AND($E129&gt;0,$G129="")</formula>
    </cfRule>
  </conditionalFormatting>
  <conditionalFormatting sqref="G133">
    <cfRule type="expression" dxfId="420" priority="53">
      <formula>AND($E133&gt;0,$G133="")</formula>
    </cfRule>
  </conditionalFormatting>
  <conditionalFormatting sqref="G134">
    <cfRule type="expression" dxfId="419" priority="52">
      <formula>AND($E134&gt;0,$G134="")</formula>
    </cfRule>
  </conditionalFormatting>
  <conditionalFormatting sqref="G135">
    <cfRule type="expression" dxfId="418" priority="51">
      <formula>AND($E135&gt;0,$G135="")</formula>
    </cfRule>
  </conditionalFormatting>
  <conditionalFormatting sqref="G136">
    <cfRule type="expression" dxfId="417" priority="50">
      <formula>AND($E136&gt;0,$G136="")</formula>
    </cfRule>
  </conditionalFormatting>
  <conditionalFormatting sqref="G137">
    <cfRule type="expression" dxfId="416" priority="49">
      <formula>AND($E137&gt;0,$G137="")</formula>
    </cfRule>
  </conditionalFormatting>
  <conditionalFormatting sqref="G138">
    <cfRule type="expression" dxfId="415" priority="48">
      <formula>AND($E138&gt;0,$G138="")</formula>
    </cfRule>
  </conditionalFormatting>
  <conditionalFormatting sqref="G144">
    <cfRule type="expression" dxfId="414" priority="47">
      <formula>AND($E144&gt;0,$G144="")</formula>
    </cfRule>
  </conditionalFormatting>
  <conditionalFormatting sqref="G145">
    <cfRule type="expression" dxfId="413" priority="46">
      <formula>AND($E145&gt;0,$G145="")</formula>
    </cfRule>
  </conditionalFormatting>
  <conditionalFormatting sqref="G146">
    <cfRule type="expression" dxfId="412" priority="45">
      <formula>AND($E146&gt;0,$G146="")</formula>
    </cfRule>
  </conditionalFormatting>
  <conditionalFormatting sqref="G147">
    <cfRule type="expression" dxfId="411" priority="44">
      <formula>AND($E147&gt;0,$G147="")</formula>
    </cfRule>
  </conditionalFormatting>
  <conditionalFormatting sqref="G148">
    <cfRule type="expression" dxfId="410" priority="43">
      <formula>AND($E148&gt;0,$G148="")</formula>
    </cfRule>
  </conditionalFormatting>
  <conditionalFormatting sqref="G149">
    <cfRule type="expression" dxfId="409" priority="42">
      <formula>AND($E149&gt;0,$G149="")</formula>
    </cfRule>
  </conditionalFormatting>
  <conditionalFormatting sqref="G153">
    <cfRule type="expression" dxfId="408" priority="41">
      <formula>AND($E153&gt;0,$G153="")</formula>
    </cfRule>
  </conditionalFormatting>
  <conditionalFormatting sqref="G154">
    <cfRule type="expression" dxfId="407" priority="40">
      <formula>AND($E154&gt;0,$G154="")</formula>
    </cfRule>
  </conditionalFormatting>
  <conditionalFormatting sqref="G155">
    <cfRule type="expression" dxfId="406" priority="39">
      <formula>AND($E155&gt;0,$G155="")</formula>
    </cfRule>
  </conditionalFormatting>
  <conditionalFormatting sqref="G156">
    <cfRule type="expression" dxfId="405" priority="38">
      <formula>AND($E156&gt;0,$G156="")</formula>
    </cfRule>
  </conditionalFormatting>
  <conditionalFormatting sqref="G157">
    <cfRule type="expression" dxfId="404" priority="37">
      <formula>AND($E157&gt;0,$G157="")</formula>
    </cfRule>
  </conditionalFormatting>
  <conditionalFormatting sqref="G158">
    <cfRule type="expression" dxfId="403" priority="36">
      <formula>AND($E158&gt;0,$G158="")</formula>
    </cfRule>
  </conditionalFormatting>
  <conditionalFormatting sqref="G24">
    <cfRule type="expression" dxfId="402" priority="35">
      <formula>AND($E24&gt;0,$G24="")</formula>
    </cfRule>
  </conditionalFormatting>
  <conditionalFormatting sqref="G33">
    <cfRule type="expression" dxfId="401" priority="34">
      <formula>AND($E33&gt;0,$G33="")</formula>
    </cfRule>
  </conditionalFormatting>
  <conditionalFormatting sqref="G51">
    <cfRule type="expression" dxfId="400" priority="33">
      <formula>AND($E51&gt;0,$G51="")</formula>
    </cfRule>
  </conditionalFormatting>
  <conditionalFormatting sqref="G60">
    <cfRule type="expression" dxfId="399" priority="32">
      <formula>AND($E60&gt;0,$G60="")</formula>
    </cfRule>
  </conditionalFormatting>
  <conditionalFormatting sqref="G78">
    <cfRule type="expression" dxfId="398" priority="31">
      <formula>AND($E78&gt;0,$G78="")</formula>
    </cfRule>
  </conditionalFormatting>
  <conditionalFormatting sqref="G77">
    <cfRule type="expression" dxfId="397" priority="30">
      <formula>AND($E77&gt;0,$G77="")</formula>
    </cfRule>
  </conditionalFormatting>
  <conditionalFormatting sqref="G87">
    <cfRule type="expression" dxfId="396" priority="29">
      <formula>AND($E87&gt;0,$G87="")</formula>
    </cfRule>
  </conditionalFormatting>
  <conditionalFormatting sqref="G100">
    <cfRule type="expression" dxfId="395" priority="28">
      <formula>AND($E100&gt;0,$G100="")</formula>
    </cfRule>
  </conditionalFormatting>
  <conditionalFormatting sqref="G111">
    <cfRule type="expression" dxfId="394" priority="27">
      <formula>AND($E111&gt;0,$G111="")</formula>
    </cfRule>
  </conditionalFormatting>
  <conditionalFormatting sqref="G132">
    <cfRule type="expression" dxfId="393" priority="26">
      <formula>AND($E132&gt;0,$G132="")</formula>
    </cfRule>
  </conditionalFormatting>
  <conditionalFormatting sqref="G143">
    <cfRule type="expression" dxfId="392" priority="25">
      <formula>AND($E143&gt;0,$G143="")</formula>
    </cfRule>
  </conditionalFormatting>
  <conditionalFormatting sqref="G30">
    <cfRule type="expression" dxfId="391" priority="24">
      <formula>AND($E30&gt;0,$G30="")</formula>
    </cfRule>
  </conditionalFormatting>
  <conditionalFormatting sqref="G39">
    <cfRule type="expression" dxfId="390" priority="23">
      <formula>AND($E39&gt;0,$G39="")</formula>
    </cfRule>
  </conditionalFormatting>
  <conditionalFormatting sqref="G46">
    <cfRule type="expression" dxfId="389" priority="22">
      <formula>AND($E46&gt;0,$G46="")</formula>
    </cfRule>
  </conditionalFormatting>
  <conditionalFormatting sqref="G57">
    <cfRule type="expression" dxfId="388" priority="21">
      <formula>AND($E57&gt;0,$G57="")</formula>
    </cfRule>
  </conditionalFormatting>
  <conditionalFormatting sqref="G66">
    <cfRule type="expression" dxfId="387" priority="20">
      <formula>AND($E66&gt;0,$G66="")</formula>
    </cfRule>
  </conditionalFormatting>
  <conditionalFormatting sqref="G73">
    <cfRule type="expression" dxfId="386" priority="19">
      <formula>AND($E73&gt;0,$G73="")</formula>
    </cfRule>
  </conditionalFormatting>
  <conditionalFormatting sqref="G85">
    <cfRule type="expression" dxfId="385" priority="18">
      <formula>AND($E85&gt;0,$G85="")</formula>
    </cfRule>
  </conditionalFormatting>
  <conditionalFormatting sqref="G95">
    <cfRule type="expression" dxfId="384" priority="17">
      <formula>AND($E95&gt;0,$G95="")</formula>
    </cfRule>
  </conditionalFormatting>
  <conditionalFormatting sqref="G109">
    <cfRule type="expression" dxfId="383" priority="14">
      <formula>AND($E109&gt;0,$G109="")</formula>
    </cfRule>
  </conditionalFormatting>
  <conditionalFormatting sqref="G107">
    <cfRule type="expression" dxfId="382" priority="16">
      <formula>AND($E107&gt;0,$G107="")</formula>
    </cfRule>
  </conditionalFormatting>
  <conditionalFormatting sqref="G108">
    <cfRule type="expression" dxfId="381" priority="15">
      <formula>AND($E108&gt;0,$G108="")</formula>
    </cfRule>
  </conditionalFormatting>
  <conditionalFormatting sqref="G118">
    <cfRule type="expression" dxfId="380" priority="13">
      <formula>AND($E118&gt;0,$G118="")</formula>
    </cfRule>
  </conditionalFormatting>
  <conditionalFormatting sqref="G119">
    <cfRule type="expression" dxfId="379" priority="12">
      <formula>AND($E119&gt;0,$G119="")</formula>
    </cfRule>
  </conditionalFormatting>
  <conditionalFormatting sqref="G120">
    <cfRule type="expression" dxfId="378" priority="11">
      <formula>AND($E120&gt;0,$G120="")</formula>
    </cfRule>
  </conditionalFormatting>
  <conditionalFormatting sqref="G127">
    <cfRule type="expression" dxfId="377" priority="10">
      <formula>AND($E127&gt;0,$G127="")</formula>
    </cfRule>
  </conditionalFormatting>
  <conditionalFormatting sqref="G139">
    <cfRule type="expression" dxfId="376" priority="9">
      <formula>AND($E139&gt;0,$G139="")</formula>
    </cfRule>
  </conditionalFormatting>
  <conditionalFormatting sqref="G140">
    <cfRule type="expression" dxfId="375" priority="8">
      <formula>AND($E140&gt;0,$G140="")</formula>
    </cfRule>
  </conditionalFormatting>
  <conditionalFormatting sqref="G141">
    <cfRule type="expression" dxfId="374" priority="7">
      <formula>AND($E141&gt;0,$G141="")</formula>
    </cfRule>
  </conditionalFormatting>
  <conditionalFormatting sqref="G150">
    <cfRule type="expression" dxfId="373" priority="6">
      <formula>AND($E150&gt;0,$G150="")</formula>
    </cfRule>
  </conditionalFormatting>
  <conditionalFormatting sqref="G151">
    <cfRule type="expression" dxfId="372" priority="5">
      <formula>AND($E151&gt;0,$G151="")</formula>
    </cfRule>
  </conditionalFormatting>
  <conditionalFormatting sqref="G152">
    <cfRule type="expression" dxfId="371" priority="4">
      <formula>AND($E152&gt;0,$G152="")</formula>
    </cfRule>
  </conditionalFormatting>
  <conditionalFormatting sqref="G159">
    <cfRule type="expression" dxfId="370" priority="3">
      <formula>AND($E159&gt;0,$G159="")</formula>
    </cfRule>
  </conditionalFormatting>
  <conditionalFormatting sqref="G98">
    <cfRule type="expression" dxfId="369" priority="2">
      <formula>AND($E98&gt;0,$G98="")</formula>
    </cfRule>
  </conditionalFormatting>
  <conditionalFormatting sqref="G130">
    <cfRule type="expression" dxfId="368" priority="1">
      <formula>AND($E130&gt;0,$G130="")</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1"/>
  <sheetViews>
    <sheetView zoomScaleNormal="100" zoomScaleSheetLayoutView="100" workbookViewId="0">
      <pane xSplit="5" ySplit="2" topLeftCell="F234" activePane="bottomRight" state="frozen"/>
      <selection activeCell="H35" sqref="H35"/>
      <selection pane="topRight" activeCell="H35" sqref="H35"/>
      <selection pane="bottomLeft" activeCell="H35" sqref="H35"/>
      <selection pane="bottomRight" activeCell="M277" sqref="M277"/>
    </sheetView>
  </sheetViews>
  <sheetFormatPr defaultRowHeight="14.25" x14ac:dyDescent="0.25"/>
  <cols>
    <col min="1" max="1" width="3.75" style="175" customWidth="1"/>
    <col min="2" max="2" width="20" style="176" customWidth="1"/>
    <col min="3" max="3" width="20" style="119" customWidth="1"/>
    <col min="4" max="4" width="20" style="122" customWidth="1"/>
    <col min="5" max="5" width="3.75" style="175" customWidth="1"/>
    <col min="6" max="6" width="33.75" style="119" customWidth="1"/>
    <col min="7" max="7" width="9" style="3" customWidth="1"/>
    <col min="8" max="9" width="6.375" style="175" bestFit="1" customWidth="1"/>
    <col min="10" max="10" width="6" style="175" customWidth="1"/>
    <col min="11" max="11" width="6.375" style="4" bestFit="1" customWidth="1"/>
    <col min="12" max="12" width="6.375" style="175" bestFit="1" customWidth="1"/>
    <col min="13" max="13" width="25" style="176" customWidth="1"/>
    <col min="14" max="16384" width="9" style="176"/>
  </cols>
  <sheetData>
    <row r="1" spans="1:13" s="23" customFormat="1" ht="16.5" x14ac:dyDescent="0.25">
      <c r="A1" s="22" t="s">
        <v>305</v>
      </c>
      <c r="C1" s="26">
        <f>COUNT($E:$E)</f>
        <v>255</v>
      </c>
      <c r="D1" s="46">
        <f>COUNTIF($I:$I,"OK")</f>
        <v>0</v>
      </c>
      <c r="E1" s="25"/>
      <c r="F1" s="47">
        <f>COUNTA($J:$J)-1</f>
        <v>0</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306</v>
      </c>
      <c r="B3" s="6" t="s">
        <v>36</v>
      </c>
      <c r="C3" s="6"/>
      <c r="D3" s="18"/>
      <c r="E3" s="6"/>
      <c r="F3" s="6"/>
      <c r="G3" s="6"/>
      <c r="H3" s="6"/>
      <c r="I3" s="6"/>
      <c r="J3" s="6"/>
      <c r="K3" s="6"/>
      <c r="L3" s="6"/>
      <c r="M3" s="7"/>
    </row>
    <row r="4" spans="1:13" s="174" customFormat="1" x14ac:dyDescent="0.25">
      <c r="A4" s="521">
        <v>1</v>
      </c>
      <c r="B4" s="491" t="s">
        <v>30</v>
      </c>
      <c r="C4" s="69" t="s">
        <v>308</v>
      </c>
      <c r="D4" s="195"/>
      <c r="E4" s="68">
        <v>1</v>
      </c>
      <c r="F4" s="192" t="s">
        <v>248</v>
      </c>
      <c r="G4" s="150"/>
      <c r="H4" s="173"/>
      <c r="I4" s="177"/>
      <c r="J4" s="173"/>
      <c r="K4" s="178"/>
      <c r="L4" s="173"/>
      <c r="M4" s="126"/>
    </row>
    <row r="5" spans="1:13" x14ac:dyDescent="0.25">
      <c r="A5" s="522"/>
      <c r="B5" s="492"/>
      <c r="C5" s="69" t="s">
        <v>309</v>
      </c>
      <c r="D5" s="67"/>
      <c r="E5" s="190">
        <f t="shared" ref="E5:E46" si="0">E4+1</f>
        <v>2</v>
      </c>
      <c r="F5" s="69" t="s">
        <v>310</v>
      </c>
      <c r="G5" s="150"/>
      <c r="H5" s="177"/>
      <c r="I5" s="173"/>
    </row>
    <row r="6" spans="1:13" s="126" customFormat="1" x14ac:dyDescent="0.25">
      <c r="A6" s="522"/>
      <c r="B6" s="492"/>
      <c r="C6" s="220" t="s">
        <v>643</v>
      </c>
      <c r="D6" s="223"/>
      <c r="E6" s="140">
        <f t="shared" si="0"/>
        <v>3</v>
      </c>
      <c r="F6" s="222" t="s">
        <v>644</v>
      </c>
      <c r="G6" s="98"/>
      <c r="H6" s="216"/>
      <c r="I6" s="218"/>
      <c r="J6" s="217"/>
      <c r="K6" s="179"/>
      <c r="L6" s="224"/>
    </row>
    <row r="7" spans="1:13" s="126" customFormat="1" x14ac:dyDescent="0.25">
      <c r="A7" s="522"/>
      <c r="B7" s="492"/>
      <c r="C7" s="69" t="s">
        <v>609</v>
      </c>
      <c r="D7" s="195"/>
      <c r="E7" s="218">
        <f>E6+1</f>
        <v>4</v>
      </c>
      <c r="F7" s="192" t="s">
        <v>610</v>
      </c>
      <c r="G7" s="150"/>
      <c r="H7" s="177"/>
      <c r="I7" s="177"/>
      <c r="J7" s="210"/>
      <c r="K7" s="179"/>
      <c r="L7" s="162"/>
    </row>
    <row r="8" spans="1:13" s="153" customFormat="1" x14ac:dyDescent="0.25">
      <c r="A8" s="522"/>
      <c r="B8" s="492"/>
      <c r="C8" s="197" t="s">
        <v>311</v>
      </c>
      <c r="D8" s="198"/>
      <c r="E8" s="199"/>
      <c r="F8" s="197"/>
      <c r="G8" s="57"/>
      <c r="H8" s="58"/>
      <c r="I8" s="58"/>
      <c r="J8" s="58"/>
      <c r="K8" s="152"/>
      <c r="L8" s="58"/>
    </row>
    <row r="9" spans="1:13" x14ac:dyDescent="0.25">
      <c r="A9" s="522"/>
      <c r="B9" s="492"/>
      <c r="C9" s="69" t="s">
        <v>313</v>
      </c>
      <c r="D9" s="67"/>
      <c r="E9" s="190">
        <f>E7+1</f>
        <v>5</v>
      </c>
      <c r="F9" s="69" t="s">
        <v>314</v>
      </c>
      <c r="G9" s="150"/>
      <c r="H9" s="177"/>
      <c r="I9" s="177"/>
    </row>
    <row r="10" spans="1:13" x14ac:dyDescent="0.25">
      <c r="A10" s="522"/>
      <c r="B10" s="492"/>
      <c r="C10" s="69" t="s">
        <v>315</v>
      </c>
      <c r="D10" s="67"/>
      <c r="E10" s="190">
        <f t="shared" si="0"/>
        <v>6</v>
      </c>
      <c r="F10" s="69" t="s">
        <v>34</v>
      </c>
      <c r="G10" s="150"/>
      <c r="H10" s="177"/>
      <c r="I10" s="177"/>
    </row>
    <row r="11" spans="1:13" x14ac:dyDescent="0.25">
      <c r="A11" s="522"/>
      <c r="B11" s="492"/>
      <c r="C11" s="69" t="s">
        <v>316</v>
      </c>
      <c r="D11" s="67"/>
      <c r="E11" s="190">
        <f>E10+1</f>
        <v>7</v>
      </c>
      <c r="F11" s="69" t="s">
        <v>34</v>
      </c>
      <c r="G11" s="150"/>
      <c r="H11" s="177"/>
      <c r="I11" s="177"/>
    </row>
    <row r="12" spans="1:13" x14ac:dyDescent="0.25">
      <c r="A12" s="522"/>
      <c r="B12" s="492"/>
      <c r="C12" s="483" t="s">
        <v>318</v>
      </c>
      <c r="D12" s="67" t="s">
        <v>319</v>
      </c>
      <c r="E12" s="190">
        <f>E11+1</f>
        <v>8</v>
      </c>
      <c r="F12" s="69" t="s">
        <v>320</v>
      </c>
      <c r="G12" s="150"/>
      <c r="H12" s="177"/>
      <c r="I12" s="177"/>
    </row>
    <row r="13" spans="1:13" x14ac:dyDescent="0.25">
      <c r="A13" s="522"/>
      <c r="B13" s="492"/>
      <c r="C13" s="485"/>
      <c r="D13" s="67" t="s">
        <v>321</v>
      </c>
      <c r="E13" s="190">
        <f t="shared" si="0"/>
        <v>9</v>
      </c>
      <c r="F13" s="69" t="s">
        <v>322</v>
      </c>
      <c r="G13" s="150"/>
      <c r="H13" s="177"/>
      <c r="I13" s="177"/>
    </row>
    <row r="14" spans="1:13" s="3" customFormat="1" x14ac:dyDescent="0.25">
      <c r="A14" s="522"/>
      <c r="B14" s="492"/>
      <c r="C14" s="549" t="s">
        <v>323</v>
      </c>
      <c r="D14" s="67" t="s">
        <v>319</v>
      </c>
      <c r="E14" s="68">
        <f>E13+1</f>
        <v>10</v>
      </c>
      <c r="F14" s="69" t="s">
        <v>34</v>
      </c>
      <c r="G14" s="150"/>
      <c r="H14" s="177"/>
      <c r="I14" s="177"/>
      <c r="J14" s="175"/>
      <c r="K14" s="4"/>
      <c r="L14" s="173"/>
      <c r="M14" s="176"/>
    </row>
    <row r="15" spans="1:13" s="3" customFormat="1" x14ac:dyDescent="0.25">
      <c r="A15" s="522"/>
      <c r="B15" s="492"/>
      <c r="C15" s="549"/>
      <c r="D15" s="67" t="s">
        <v>321</v>
      </c>
      <c r="E15" s="68">
        <f t="shared" si="0"/>
        <v>11</v>
      </c>
      <c r="F15" s="69" t="s">
        <v>324</v>
      </c>
      <c r="G15" s="150"/>
      <c r="H15" s="177"/>
      <c r="I15" s="177"/>
      <c r="J15" s="175"/>
      <c r="K15" s="4"/>
      <c r="L15" s="175"/>
      <c r="M15" s="176"/>
    </row>
    <row r="16" spans="1:13" s="3" customFormat="1" x14ac:dyDescent="0.25">
      <c r="A16" s="522"/>
      <c r="B16" s="492"/>
      <c r="C16" s="69" t="s">
        <v>325</v>
      </c>
      <c r="D16" s="67"/>
      <c r="E16" s="68">
        <f t="shared" si="0"/>
        <v>12</v>
      </c>
      <c r="F16" s="69" t="s">
        <v>326</v>
      </c>
      <c r="G16" s="150"/>
      <c r="H16" s="177"/>
      <c r="I16" s="177"/>
      <c r="J16" s="175"/>
      <c r="K16" s="4"/>
      <c r="L16" s="175"/>
      <c r="M16" s="176"/>
    </row>
    <row r="17" spans="1:13" s="3" customFormat="1" x14ac:dyDescent="0.25">
      <c r="A17" s="522"/>
      <c r="B17" s="492"/>
      <c r="C17" s="69" t="s">
        <v>327</v>
      </c>
      <c r="D17" s="67"/>
      <c r="E17" s="190">
        <f>E16+1</f>
        <v>13</v>
      </c>
      <c r="F17" s="69" t="s">
        <v>327</v>
      </c>
      <c r="G17" s="150"/>
      <c r="H17" s="177"/>
      <c r="I17" s="177"/>
      <c r="J17" s="175"/>
      <c r="K17" s="4"/>
      <c r="L17" s="175"/>
      <c r="M17" s="176"/>
    </row>
    <row r="18" spans="1:13" s="3" customFormat="1" x14ac:dyDescent="0.25">
      <c r="A18" s="522"/>
      <c r="B18" s="492"/>
      <c r="C18" s="69" t="s">
        <v>328</v>
      </c>
      <c r="D18" s="67"/>
      <c r="E18" s="190">
        <f>E17+1</f>
        <v>14</v>
      </c>
      <c r="F18" s="69" t="s">
        <v>329</v>
      </c>
      <c r="G18" s="150"/>
      <c r="H18" s="177"/>
      <c r="I18" s="177"/>
      <c r="J18" s="175"/>
      <c r="K18" s="4"/>
      <c r="L18" s="175"/>
      <c r="M18" s="176"/>
    </row>
    <row r="19" spans="1:13" s="3" customFormat="1" x14ac:dyDescent="0.25">
      <c r="A19" s="522"/>
      <c r="B19" s="492"/>
      <c r="C19" s="69" t="s">
        <v>330</v>
      </c>
      <c r="D19" s="67"/>
      <c r="E19" s="190">
        <f t="shared" si="0"/>
        <v>15</v>
      </c>
      <c r="F19" s="69" t="s">
        <v>330</v>
      </c>
      <c r="G19" s="150"/>
      <c r="H19" s="177"/>
      <c r="I19" s="177"/>
      <c r="J19" s="175"/>
      <c r="K19" s="4"/>
      <c r="L19" s="175"/>
      <c r="M19" s="176"/>
    </row>
    <row r="20" spans="1:13" s="3" customFormat="1" x14ac:dyDescent="0.25">
      <c r="A20" s="522"/>
      <c r="B20" s="492"/>
      <c r="C20" s="69" t="s">
        <v>331</v>
      </c>
      <c r="D20" s="67"/>
      <c r="E20" s="190">
        <f t="shared" si="0"/>
        <v>16</v>
      </c>
      <c r="F20" s="69" t="s">
        <v>332</v>
      </c>
      <c r="G20" s="150"/>
      <c r="H20" s="177"/>
      <c r="I20" s="177"/>
      <c r="J20" s="175"/>
      <c r="K20" s="4"/>
      <c r="L20" s="175"/>
      <c r="M20" s="176"/>
    </row>
    <row r="21" spans="1:13" s="153" customFormat="1" x14ac:dyDescent="0.25">
      <c r="A21" s="522"/>
      <c r="B21" s="492"/>
      <c r="C21" s="197" t="s">
        <v>333</v>
      </c>
      <c r="D21" s="198"/>
      <c r="E21" s="199"/>
      <c r="F21" s="197"/>
      <c r="G21" s="57"/>
      <c r="H21" s="58"/>
      <c r="I21" s="58"/>
      <c r="J21" s="58"/>
      <c r="K21" s="152"/>
      <c r="L21" s="58"/>
    </row>
    <row r="22" spans="1:13" s="3" customFormat="1" x14ac:dyDescent="0.25">
      <c r="A22" s="522"/>
      <c r="B22" s="492"/>
      <c r="C22" s="69" t="s">
        <v>334</v>
      </c>
      <c r="D22" s="67"/>
      <c r="E22" s="190">
        <f>E20+1</f>
        <v>17</v>
      </c>
      <c r="F22" s="69" t="s">
        <v>335</v>
      </c>
      <c r="G22" s="150"/>
      <c r="H22" s="177"/>
      <c r="I22" s="177"/>
      <c r="J22" s="175"/>
      <c r="K22" s="4"/>
      <c r="L22" s="175"/>
      <c r="M22" s="176"/>
    </row>
    <row r="23" spans="1:13" s="3" customFormat="1" ht="28.5" x14ac:dyDescent="0.25">
      <c r="A23" s="522"/>
      <c r="B23" s="492"/>
      <c r="C23" s="69" t="s">
        <v>327</v>
      </c>
      <c r="D23" s="67"/>
      <c r="E23" s="190">
        <f t="shared" si="0"/>
        <v>18</v>
      </c>
      <c r="F23" s="69" t="s">
        <v>336</v>
      </c>
      <c r="G23" s="150"/>
      <c r="H23" s="177"/>
      <c r="I23" s="177"/>
      <c r="J23" s="175"/>
      <c r="K23" s="4"/>
      <c r="L23" s="175"/>
      <c r="M23" s="176"/>
    </row>
    <row r="24" spans="1:13" s="3" customFormat="1" x14ac:dyDescent="0.25">
      <c r="A24" s="522"/>
      <c r="B24" s="492"/>
      <c r="C24" s="69" t="s">
        <v>337</v>
      </c>
      <c r="D24" s="67"/>
      <c r="E24" s="190">
        <f t="shared" si="0"/>
        <v>19</v>
      </c>
      <c r="F24" s="69" t="s">
        <v>338</v>
      </c>
      <c r="G24" s="150"/>
      <c r="H24" s="177"/>
      <c r="I24" s="177"/>
      <c r="J24" s="175"/>
      <c r="K24" s="4"/>
      <c r="L24" s="175"/>
      <c r="M24" s="176"/>
    </row>
    <row r="25" spans="1:13" x14ac:dyDescent="0.25">
      <c r="A25" s="522"/>
      <c r="B25" s="492"/>
      <c r="C25" s="483" t="s">
        <v>339</v>
      </c>
      <c r="D25" s="67"/>
      <c r="E25" s="190">
        <f t="shared" si="0"/>
        <v>20</v>
      </c>
      <c r="F25" s="69" t="s">
        <v>340</v>
      </c>
      <c r="G25" s="150"/>
      <c r="H25" s="177"/>
      <c r="I25" s="177"/>
    </row>
    <row r="26" spans="1:13" x14ac:dyDescent="0.25">
      <c r="A26" s="522"/>
      <c r="B26" s="492"/>
      <c r="C26" s="485"/>
      <c r="D26" s="67"/>
      <c r="E26" s="190">
        <f t="shared" si="0"/>
        <v>21</v>
      </c>
      <c r="F26" s="69" t="s">
        <v>338</v>
      </c>
      <c r="G26" s="150"/>
      <c r="H26" s="177"/>
      <c r="I26" s="177"/>
    </row>
    <row r="27" spans="1:13" s="3" customFormat="1" x14ac:dyDescent="0.25">
      <c r="A27" s="522"/>
      <c r="B27" s="492"/>
      <c r="C27" s="483" t="s">
        <v>341</v>
      </c>
      <c r="D27" s="67"/>
      <c r="E27" s="190">
        <f t="shared" si="0"/>
        <v>22</v>
      </c>
      <c r="F27" s="69" t="s">
        <v>340</v>
      </c>
      <c r="G27" s="150"/>
      <c r="H27" s="177"/>
      <c r="I27" s="177"/>
      <c r="J27" s="175"/>
      <c r="K27" s="4"/>
      <c r="L27" s="175"/>
      <c r="M27" s="176"/>
    </row>
    <row r="28" spans="1:13" s="3" customFormat="1" ht="28.5" x14ac:dyDescent="0.25">
      <c r="A28" s="522"/>
      <c r="B28" s="492"/>
      <c r="C28" s="484"/>
      <c r="D28" s="67"/>
      <c r="E28" s="190">
        <f t="shared" si="0"/>
        <v>23</v>
      </c>
      <c r="F28" s="69" t="s">
        <v>342</v>
      </c>
      <c r="G28" s="150"/>
      <c r="H28" s="177"/>
      <c r="I28" s="177"/>
      <c r="J28" s="175"/>
      <c r="K28" s="4"/>
      <c r="L28" s="175"/>
      <c r="M28" s="176"/>
    </row>
    <row r="29" spans="1:13" s="3" customFormat="1" x14ac:dyDescent="0.25">
      <c r="A29" s="522"/>
      <c r="B29" s="492"/>
      <c r="C29" s="485"/>
      <c r="D29" s="67"/>
      <c r="E29" s="190">
        <f t="shared" si="0"/>
        <v>24</v>
      </c>
      <c r="F29" s="69" t="s">
        <v>338</v>
      </c>
      <c r="G29" s="150"/>
      <c r="H29" s="177"/>
      <c r="I29" s="177"/>
      <c r="J29" s="175"/>
      <c r="K29" s="4"/>
      <c r="L29" s="175"/>
      <c r="M29" s="176"/>
    </row>
    <row r="30" spans="1:13" s="181" customFormat="1" x14ac:dyDescent="0.25">
      <c r="A30" s="522"/>
      <c r="B30" s="492"/>
      <c r="C30" s="191" t="s">
        <v>343</v>
      </c>
      <c r="D30" s="146"/>
      <c r="E30" s="190">
        <f t="shared" si="0"/>
        <v>25</v>
      </c>
      <c r="F30" s="191" t="s">
        <v>344</v>
      </c>
      <c r="G30" s="150"/>
      <c r="H30" s="177"/>
      <c r="I30" s="177"/>
      <c r="J30" s="171"/>
      <c r="K30" s="180"/>
      <c r="L30" s="171"/>
      <c r="M30" s="172"/>
    </row>
    <row r="31" spans="1:13" s="181" customFormat="1" x14ac:dyDescent="0.25">
      <c r="A31" s="522"/>
      <c r="B31" s="492"/>
      <c r="C31" s="191" t="s">
        <v>345</v>
      </c>
      <c r="D31" s="146"/>
      <c r="E31" s="190">
        <f t="shared" si="0"/>
        <v>26</v>
      </c>
      <c r="F31" s="191" t="s">
        <v>346</v>
      </c>
      <c r="G31" s="150"/>
      <c r="H31" s="177"/>
      <c r="I31" s="177"/>
      <c r="J31" s="171"/>
      <c r="K31" s="180"/>
      <c r="L31" s="171"/>
      <c r="M31" s="172"/>
    </row>
    <row r="32" spans="1:13" s="181" customFormat="1" x14ac:dyDescent="0.25">
      <c r="A32" s="522"/>
      <c r="B32" s="492"/>
      <c r="C32" s="191" t="s">
        <v>347</v>
      </c>
      <c r="D32" s="146"/>
      <c r="E32" s="190">
        <f t="shared" si="0"/>
        <v>27</v>
      </c>
      <c r="F32" s="191" t="s">
        <v>346</v>
      </c>
      <c r="G32" s="150"/>
      <c r="H32" s="177"/>
      <c r="I32" s="177"/>
      <c r="J32" s="171"/>
      <c r="K32" s="180"/>
      <c r="L32" s="171"/>
      <c r="M32" s="172"/>
    </row>
    <row r="33" spans="1:13" s="3" customFormat="1" x14ac:dyDescent="0.25">
      <c r="A33" s="488">
        <v>3</v>
      </c>
      <c r="B33" s="491" t="s">
        <v>348</v>
      </c>
      <c r="C33" s="69"/>
      <c r="D33" s="67"/>
      <c r="E33" s="68">
        <v>1</v>
      </c>
      <c r="F33" s="69" t="s">
        <v>349</v>
      </c>
      <c r="G33" s="150"/>
      <c r="H33" s="177"/>
      <c r="I33" s="177"/>
      <c r="J33" s="175"/>
      <c r="K33" s="4"/>
      <c r="L33" s="175"/>
      <c r="M33" s="176"/>
    </row>
    <row r="34" spans="1:13" s="3" customFormat="1" x14ac:dyDescent="0.25">
      <c r="A34" s="490"/>
      <c r="B34" s="493"/>
      <c r="C34" s="69"/>
      <c r="D34" s="67"/>
      <c r="E34" s="190">
        <f t="shared" si="0"/>
        <v>2</v>
      </c>
      <c r="F34" s="69" t="s">
        <v>350</v>
      </c>
      <c r="G34" s="150"/>
      <c r="H34" s="177"/>
      <c r="I34" s="177"/>
      <c r="J34" s="175"/>
      <c r="K34" s="4"/>
      <c r="L34" s="175"/>
      <c r="M34" s="176"/>
    </row>
    <row r="35" spans="1:13" s="3" customFormat="1" x14ac:dyDescent="0.25">
      <c r="A35" s="514">
        <v>4</v>
      </c>
      <c r="B35" s="515" t="s">
        <v>271</v>
      </c>
      <c r="C35" s="69"/>
      <c r="D35" s="67"/>
      <c r="E35" s="68">
        <v>1</v>
      </c>
      <c r="F35" s="69" t="s">
        <v>272</v>
      </c>
      <c r="G35" s="150"/>
      <c r="H35" s="212"/>
      <c r="I35" s="212"/>
      <c r="J35" s="175"/>
      <c r="K35" s="4"/>
      <c r="L35" s="175"/>
      <c r="M35" s="176"/>
    </row>
    <row r="36" spans="1:13" s="3" customFormat="1" ht="28.5" x14ac:dyDescent="0.25">
      <c r="A36" s="514"/>
      <c r="B36" s="515"/>
      <c r="C36" s="69"/>
      <c r="D36" s="67"/>
      <c r="E36" s="190">
        <f t="shared" si="0"/>
        <v>2</v>
      </c>
      <c r="F36" s="69" t="s">
        <v>351</v>
      </c>
      <c r="G36" s="150"/>
      <c r="H36" s="212"/>
      <c r="I36" s="212"/>
      <c r="J36" s="175"/>
      <c r="K36" s="4"/>
      <c r="L36" s="175"/>
      <c r="M36" s="176"/>
    </row>
    <row r="37" spans="1:13" s="3" customFormat="1" x14ac:dyDescent="0.25">
      <c r="A37" s="514"/>
      <c r="B37" s="515"/>
      <c r="C37" s="69"/>
      <c r="D37" s="67"/>
      <c r="E37" s="190">
        <f t="shared" si="0"/>
        <v>3</v>
      </c>
      <c r="F37" s="69" t="s">
        <v>273</v>
      </c>
      <c r="G37" s="150"/>
      <c r="H37" s="212"/>
      <c r="I37" s="212"/>
      <c r="J37" s="175"/>
      <c r="K37" s="4"/>
      <c r="L37" s="175"/>
      <c r="M37" s="176"/>
    </row>
    <row r="38" spans="1:13" s="3" customFormat="1" x14ac:dyDescent="0.25">
      <c r="A38" s="514">
        <v>5</v>
      </c>
      <c r="B38" s="515" t="s">
        <v>274</v>
      </c>
      <c r="C38" s="549" t="s">
        <v>352</v>
      </c>
      <c r="D38" s="67" t="s">
        <v>319</v>
      </c>
      <c r="E38" s="68">
        <v>1</v>
      </c>
      <c r="F38" s="69" t="s">
        <v>320</v>
      </c>
      <c r="G38" s="150"/>
      <c r="H38" s="177"/>
      <c r="I38" s="177"/>
      <c r="J38" s="175"/>
      <c r="K38" s="4"/>
      <c r="L38" s="175"/>
      <c r="M38" s="176"/>
    </row>
    <row r="39" spans="1:13" s="3" customFormat="1" x14ac:dyDescent="0.25">
      <c r="A39" s="514"/>
      <c r="B39" s="515"/>
      <c r="C39" s="549"/>
      <c r="D39" s="67" t="s">
        <v>321</v>
      </c>
      <c r="E39" s="68">
        <f t="shared" si="0"/>
        <v>2</v>
      </c>
      <c r="F39" s="69" t="s">
        <v>322</v>
      </c>
      <c r="G39" s="150"/>
      <c r="H39" s="177"/>
      <c r="I39" s="177"/>
      <c r="J39" s="175"/>
      <c r="K39" s="4"/>
      <c r="L39" s="175"/>
      <c r="M39" s="176"/>
    </row>
    <row r="40" spans="1:13" s="3" customFormat="1" x14ac:dyDescent="0.25">
      <c r="A40" s="514"/>
      <c r="B40" s="515"/>
      <c r="C40" s="549" t="s">
        <v>323</v>
      </c>
      <c r="D40" s="67" t="s">
        <v>319</v>
      </c>
      <c r="E40" s="68">
        <f t="shared" si="0"/>
        <v>3</v>
      </c>
      <c r="F40" s="69" t="s">
        <v>34</v>
      </c>
      <c r="G40" s="150"/>
      <c r="H40" s="177"/>
      <c r="I40" s="177"/>
      <c r="J40" s="175"/>
      <c r="K40" s="4"/>
      <c r="L40" s="173"/>
      <c r="M40" s="176"/>
    </row>
    <row r="41" spans="1:13" s="3" customFormat="1" x14ac:dyDescent="0.25">
      <c r="A41" s="514"/>
      <c r="B41" s="515"/>
      <c r="C41" s="549"/>
      <c r="D41" s="67" t="s">
        <v>321</v>
      </c>
      <c r="E41" s="68">
        <f t="shared" si="0"/>
        <v>4</v>
      </c>
      <c r="F41" s="69" t="s">
        <v>324</v>
      </c>
      <c r="G41" s="150"/>
      <c r="H41" s="177"/>
      <c r="I41" s="177"/>
      <c r="J41" s="175"/>
      <c r="K41" s="4"/>
      <c r="L41" s="175"/>
      <c r="M41" s="176"/>
    </row>
    <row r="42" spans="1:13" s="3" customFormat="1" x14ac:dyDescent="0.25">
      <c r="A42" s="514"/>
      <c r="B42" s="515"/>
      <c r="C42" s="69" t="s">
        <v>325</v>
      </c>
      <c r="D42" s="67"/>
      <c r="E42" s="68">
        <f t="shared" si="0"/>
        <v>5</v>
      </c>
      <c r="F42" s="69" t="s">
        <v>353</v>
      </c>
      <c r="G42" s="150"/>
      <c r="H42" s="177"/>
      <c r="I42" s="177"/>
      <c r="J42" s="175"/>
      <c r="K42" s="4"/>
      <c r="L42" s="175"/>
      <c r="M42" s="176"/>
    </row>
    <row r="43" spans="1:13" s="175" customFormat="1" x14ac:dyDescent="0.25">
      <c r="A43" s="514"/>
      <c r="B43" s="515"/>
      <c r="C43" s="549" t="s">
        <v>354</v>
      </c>
      <c r="D43" s="69" t="s">
        <v>327</v>
      </c>
      <c r="E43" s="68">
        <f>E42+1</f>
        <v>6</v>
      </c>
      <c r="F43" s="69" t="s">
        <v>327</v>
      </c>
      <c r="G43" s="150"/>
      <c r="H43" s="177"/>
      <c r="I43" s="177"/>
      <c r="M43" s="176"/>
    </row>
    <row r="44" spans="1:13" s="175" customFormat="1" x14ac:dyDescent="0.25">
      <c r="A44" s="514"/>
      <c r="B44" s="515"/>
      <c r="C44" s="549"/>
      <c r="D44" s="69" t="s">
        <v>328</v>
      </c>
      <c r="E44" s="68">
        <f t="shared" si="0"/>
        <v>7</v>
      </c>
      <c r="F44" s="69" t="s">
        <v>329</v>
      </c>
      <c r="G44" s="150"/>
      <c r="H44" s="177"/>
      <c r="I44" s="177"/>
      <c r="M44" s="176"/>
    </row>
    <row r="45" spans="1:13" s="175" customFormat="1" x14ac:dyDescent="0.25">
      <c r="A45" s="514"/>
      <c r="B45" s="515"/>
      <c r="C45" s="549"/>
      <c r="D45" s="69" t="s">
        <v>330</v>
      </c>
      <c r="E45" s="68">
        <f t="shared" si="0"/>
        <v>8</v>
      </c>
      <c r="F45" s="69" t="s">
        <v>330</v>
      </c>
      <c r="G45" s="150"/>
      <c r="H45" s="177"/>
      <c r="I45" s="177"/>
      <c r="M45" s="176"/>
    </row>
    <row r="46" spans="1:13" s="175" customFormat="1" x14ac:dyDescent="0.25">
      <c r="A46" s="514"/>
      <c r="B46" s="515"/>
      <c r="C46" s="549"/>
      <c r="D46" s="69" t="s">
        <v>355</v>
      </c>
      <c r="E46" s="68">
        <f t="shared" si="0"/>
        <v>9</v>
      </c>
      <c r="F46" s="69" t="s">
        <v>332</v>
      </c>
      <c r="G46" s="150"/>
      <c r="H46" s="177"/>
      <c r="I46" s="177"/>
      <c r="M46" s="176"/>
    </row>
    <row r="47" spans="1:13" s="2" customFormat="1" x14ac:dyDescent="0.25">
      <c r="A47" s="5" t="s">
        <v>97</v>
      </c>
      <c r="B47" s="6" t="s">
        <v>253</v>
      </c>
      <c r="C47" s="200"/>
      <c r="D47" s="201"/>
      <c r="E47" s="200"/>
      <c r="F47" s="200"/>
      <c r="G47" s="6"/>
      <c r="H47" s="6"/>
      <c r="I47" s="6"/>
      <c r="J47" s="6"/>
      <c r="K47" s="6"/>
      <c r="L47" s="6"/>
      <c r="M47" s="7"/>
    </row>
    <row r="48" spans="1:13" x14ac:dyDescent="0.25">
      <c r="A48" s="488">
        <v>1</v>
      </c>
      <c r="B48" s="494" t="s">
        <v>312</v>
      </c>
      <c r="C48" s="69" t="s">
        <v>362</v>
      </c>
      <c r="D48" s="67" t="s">
        <v>357</v>
      </c>
      <c r="E48" s="68">
        <v>1</v>
      </c>
      <c r="F48" s="196" t="s">
        <v>363</v>
      </c>
      <c r="G48" s="150"/>
      <c r="H48" s="212"/>
      <c r="I48" s="212"/>
    </row>
    <row r="49" spans="1:13" x14ac:dyDescent="0.25">
      <c r="A49" s="490"/>
      <c r="B49" s="495"/>
      <c r="C49" s="69" t="s">
        <v>364</v>
      </c>
      <c r="D49" s="67" t="s">
        <v>608</v>
      </c>
      <c r="E49" s="68">
        <f>E48+1</f>
        <v>2</v>
      </c>
      <c r="F49" s="196" t="s">
        <v>366</v>
      </c>
      <c r="G49" s="150"/>
      <c r="H49" s="212"/>
      <c r="I49" s="212"/>
    </row>
    <row r="50" spans="1:13" x14ac:dyDescent="0.25">
      <c r="A50" s="166">
        <v>2</v>
      </c>
      <c r="B50" s="169" t="s">
        <v>367</v>
      </c>
      <c r="C50" s="69" t="s">
        <v>368</v>
      </c>
      <c r="D50" s="67" t="s">
        <v>369</v>
      </c>
      <c r="E50" s="68">
        <v>1</v>
      </c>
      <c r="F50" s="203" t="s">
        <v>370</v>
      </c>
      <c r="G50" s="150"/>
      <c r="H50" s="212"/>
      <c r="I50" s="212"/>
    </row>
    <row r="51" spans="1:13" x14ac:dyDescent="0.25">
      <c r="A51" s="488">
        <v>3</v>
      </c>
      <c r="B51" s="494" t="s">
        <v>328</v>
      </c>
      <c r="C51" s="69" t="s">
        <v>356</v>
      </c>
      <c r="D51" s="67" t="s">
        <v>361</v>
      </c>
      <c r="E51" s="68">
        <v>1</v>
      </c>
      <c r="F51" s="196" t="s">
        <v>371</v>
      </c>
      <c r="G51" s="150"/>
      <c r="H51" s="212"/>
      <c r="I51" s="212"/>
      <c r="J51" s="119"/>
    </row>
    <row r="52" spans="1:13" x14ac:dyDescent="0.25">
      <c r="A52" s="489"/>
      <c r="B52" s="496"/>
      <c r="C52" s="69" t="s">
        <v>358</v>
      </c>
      <c r="D52" s="202" t="s">
        <v>359</v>
      </c>
      <c r="E52" s="68">
        <f>E51+1</f>
        <v>2</v>
      </c>
      <c r="F52" s="69" t="s">
        <v>360</v>
      </c>
      <c r="G52" s="150"/>
      <c r="H52" s="212"/>
      <c r="I52" s="212"/>
    </row>
    <row r="53" spans="1:13" ht="28.5" x14ac:dyDescent="0.25">
      <c r="A53" s="490"/>
      <c r="B53" s="495"/>
      <c r="C53" s="69" t="s">
        <v>372</v>
      </c>
      <c r="D53" s="67" t="s">
        <v>373</v>
      </c>
      <c r="E53" s="68">
        <f>E52+1</f>
        <v>3</v>
      </c>
      <c r="F53" s="196" t="s">
        <v>374</v>
      </c>
      <c r="G53" s="150"/>
      <c r="H53" s="212"/>
      <c r="I53" s="212"/>
    </row>
    <row r="54" spans="1:13" x14ac:dyDescent="0.25">
      <c r="A54" s="488">
        <v>4</v>
      </c>
      <c r="B54" s="494" t="s">
        <v>330</v>
      </c>
      <c r="C54" s="69" t="s">
        <v>356</v>
      </c>
      <c r="D54" s="67" t="s">
        <v>357</v>
      </c>
      <c r="E54" s="68">
        <v>1</v>
      </c>
      <c r="F54" s="196" t="s">
        <v>371</v>
      </c>
      <c r="G54" s="150"/>
      <c r="H54" s="212"/>
      <c r="I54" s="212"/>
      <c r="J54" s="119"/>
    </row>
    <row r="55" spans="1:13" x14ac:dyDescent="0.25">
      <c r="A55" s="489"/>
      <c r="B55" s="496"/>
      <c r="C55" s="69" t="s">
        <v>358</v>
      </c>
      <c r="D55" s="202" t="s">
        <v>359</v>
      </c>
      <c r="E55" s="68">
        <f>E54+1</f>
        <v>2</v>
      </c>
      <c r="F55" s="69" t="s">
        <v>360</v>
      </c>
      <c r="G55" s="150"/>
      <c r="H55" s="212"/>
      <c r="I55" s="212"/>
    </row>
    <row r="56" spans="1:13" ht="28.5" x14ac:dyDescent="0.25">
      <c r="A56" s="490"/>
      <c r="B56" s="495"/>
      <c r="C56" s="69" t="s">
        <v>372</v>
      </c>
      <c r="D56" s="67" t="s">
        <v>375</v>
      </c>
      <c r="E56" s="68">
        <f>E55+1</f>
        <v>3</v>
      </c>
      <c r="F56" s="196" t="s">
        <v>374</v>
      </c>
      <c r="G56" s="150"/>
      <c r="H56" s="212"/>
      <c r="I56" s="212"/>
    </row>
    <row r="57" spans="1:13" x14ac:dyDescent="0.25">
      <c r="A57" s="166">
        <v>5</v>
      </c>
      <c r="B57" s="168" t="s">
        <v>341</v>
      </c>
      <c r="C57" s="69" t="s">
        <v>362</v>
      </c>
      <c r="D57" s="67" t="s">
        <v>361</v>
      </c>
      <c r="E57" s="68">
        <v>1</v>
      </c>
      <c r="F57" s="196" t="s">
        <v>363</v>
      </c>
      <c r="G57" s="150"/>
      <c r="H57" s="212"/>
      <c r="I57" s="212"/>
    </row>
    <row r="58" spans="1:13" s="2" customFormat="1" x14ac:dyDescent="0.25">
      <c r="A58" s="5" t="s">
        <v>9</v>
      </c>
      <c r="B58" s="6" t="s">
        <v>376</v>
      </c>
      <c r="C58" s="200"/>
      <c r="D58" s="201"/>
      <c r="E58" s="200"/>
      <c r="F58" s="200"/>
      <c r="G58" s="6"/>
      <c r="H58" s="6"/>
      <c r="I58" s="6"/>
      <c r="J58" s="6"/>
      <c r="K58" s="6"/>
      <c r="L58" s="6"/>
      <c r="M58" s="7"/>
    </row>
    <row r="59" spans="1:13" x14ac:dyDescent="0.25">
      <c r="A59" s="488">
        <v>1</v>
      </c>
      <c r="B59" s="491" t="s">
        <v>348</v>
      </c>
      <c r="C59" s="69"/>
      <c r="D59" s="67"/>
      <c r="E59" s="68">
        <v>1</v>
      </c>
      <c r="F59" s="69" t="s">
        <v>349</v>
      </c>
      <c r="G59" s="150"/>
      <c r="H59" s="177"/>
      <c r="I59" s="177"/>
    </row>
    <row r="60" spans="1:13" x14ac:dyDescent="0.25">
      <c r="A60" s="489"/>
      <c r="B60" s="492"/>
      <c r="C60" s="69" t="s">
        <v>377</v>
      </c>
      <c r="D60" s="67"/>
      <c r="E60" s="68">
        <f>E59+1</f>
        <v>2</v>
      </c>
      <c r="F60" s="69" t="s">
        <v>378</v>
      </c>
      <c r="G60" s="150"/>
      <c r="H60" s="177"/>
      <c r="I60" s="177"/>
    </row>
    <row r="61" spans="1:13" x14ac:dyDescent="0.25">
      <c r="A61" s="490"/>
      <c r="B61" s="493"/>
      <c r="C61" s="69" t="s">
        <v>379</v>
      </c>
      <c r="D61" s="67"/>
      <c r="E61" s="68">
        <f>E60+1</f>
        <v>3</v>
      </c>
      <c r="F61" s="69" t="s">
        <v>380</v>
      </c>
      <c r="G61" s="150"/>
      <c r="H61" s="177"/>
      <c r="I61" s="177"/>
    </row>
    <row r="62" spans="1:13" x14ac:dyDescent="0.25">
      <c r="A62" s="488">
        <v>2</v>
      </c>
      <c r="B62" s="491" t="s">
        <v>271</v>
      </c>
      <c r="C62" s="69"/>
      <c r="D62" s="67"/>
      <c r="E62" s="68">
        <v>1</v>
      </c>
      <c r="F62" s="69" t="s">
        <v>272</v>
      </c>
      <c r="G62" s="150"/>
      <c r="H62" s="177"/>
      <c r="I62" s="177"/>
    </row>
    <row r="63" spans="1:13" ht="28.5" x14ac:dyDescent="0.25">
      <c r="A63" s="489"/>
      <c r="B63" s="492"/>
      <c r="C63" s="69"/>
      <c r="D63" s="67"/>
      <c r="E63" s="68">
        <f t="shared" ref="E63:E73" si="1">E62+1</f>
        <v>2</v>
      </c>
      <c r="F63" s="69" t="s">
        <v>381</v>
      </c>
      <c r="G63" s="150"/>
      <c r="H63" s="177"/>
      <c r="I63" s="177"/>
    </row>
    <row r="64" spans="1:13" x14ac:dyDescent="0.25">
      <c r="A64" s="490"/>
      <c r="B64" s="493"/>
      <c r="C64" s="69"/>
      <c r="D64" s="67"/>
      <c r="E64" s="68">
        <f t="shared" si="1"/>
        <v>3</v>
      </c>
      <c r="F64" s="69" t="s">
        <v>273</v>
      </c>
      <c r="G64" s="150"/>
      <c r="H64" s="177"/>
      <c r="I64" s="177"/>
    </row>
    <row r="65" spans="1:13" x14ac:dyDescent="0.25">
      <c r="A65" s="514">
        <v>3</v>
      </c>
      <c r="B65" s="515" t="s">
        <v>274</v>
      </c>
      <c r="C65" s="483" t="s">
        <v>352</v>
      </c>
      <c r="D65" s="67" t="s">
        <v>319</v>
      </c>
      <c r="E65" s="68">
        <v>1</v>
      </c>
      <c r="F65" s="69" t="s">
        <v>35</v>
      </c>
      <c r="G65" s="150"/>
      <c r="H65" s="177"/>
      <c r="I65" s="177"/>
    </row>
    <row r="66" spans="1:13" x14ac:dyDescent="0.25">
      <c r="A66" s="514"/>
      <c r="B66" s="515"/>
      <c r="C66" s="485"/>
      <c r="D66" s="67" t="s">
        <v>321</v>
      </c>
      <c r="E66" s="68">
        <f t="shared" si="1"/>
        <v>2</v>
      </c>
      <c r="F66" s="69" t="s">
        <v>382</v>
      </c>
      <c r="G66" s="150"/>
      <c r="H66" s="177"/>
      <c r="I66" s="177"/>
    </row>
    <row r="67" spans="1:13" s="3" customFormat="1" x14ac:dyDescent="0.25">
      <c r="A67" s="514"/>
      <c r="B67" s="515"/>
      <c r="C67" s="483" t="s">
        <v>323</v>
      </c>
      <c r="D67" s="67" t="s">
        <v>319</v>
      </c>
      <c r="E67" s="68">
        <f t="shared" si="1"/>
        <v>3</v>
      </c>
      <c r="F67" s="69" t="s">
        <v>34</v>
      </c>
      <c r="G67" s="150"/>
      <c r="H67" s="177"/>
      <c r="I67" s="177"/>
      <c r="J67" s="175"/>
      <c r="K67" s="4"/>
      <c r="L67" s="173"/>
      <c r="M67" s="176"/>
    </row>
    <row r="68" spans="1:13" s="3" customFormat="1" x14ac:dyDescent="0.25">
      <c r="A68" s="514"/>
      <c r="B68" s="515"/>
      <c r="C68" s="485"/>
      <c r="D68" s="67" t="s">
        <v>321</v>
      </c>
      <c r="E68" s="68">
        <f t="shared" si="1"/>
        <v>4</v>
      </c>
      <c r="F68" s="69" t="s">
        <v>324</v>
      </c>
      <c r="G68" s="150"/>
      <c r="H68" s="177"/>
      <c r="I68" s="177"/>
      <c r="J68" s="175"/>
      <c r="K68" s="4"/>
      <c r="L68" s="175"/>
      <c r="M68" s="176"/>
    </row>
    <row r="69" spans="1:13" s="3" customFormat="1" ht="28.5" x14ac:dyDescent="0.25">
      <c r="A69" s="514"/>
      <c r="B69" s="515"/>
      <c r="C69" s="69" t="s">
        <v>325</v>
      </c>
      <c r="D69" s="67"/>
      <c r="E69" s="68">
        <f t="shared" si="1"/>
        <v>5</v>
      </c>
      <c r="F69" s="69" t="s">
        <v>607</v>
      </c>
      <c r="G69" s="150"/>
      <c r="H69" s="177"/>
      <c r="I69" s="177"/>
      <c r="J69" s="175"/>
      <c r="K69" s="4"/>
      <c r="L69" s="175"/>
      <c r="M69" s="176"/>
    </row>
    <row r="70" spans="1:13" s="175" customFormat="1" x14ac:dyDescent="0.25">
      <c r="A70" s="514"/>
      <c r="B70" s="515"/>
      <c r="C70" s="483" t="s">
        <v>354</v>
      </c>
      <c r="D70" s="69" t="s">
        <v>383</v>
      </c>
      <c r="E70" s="68">
        <f>E69+1</f>
        <v>6</v>
      </c>
      <c r="F70" s="69" t="s">
        <v>327</v>
      </c>
      <c r="G70" s="150"/>
      <c r="H70" s="177"/>
      <c r="I70" s="177"/>
    </row>
    <row r="71" spans="1:13" s="175" customFormat="1" x14ac:dyDescent="0.25">
      <c r="A71" s="514"/>
      <c r="B71" s="515"/>
      <c r="C71" s="484"/>
      <c r="D71" s="69" t="s">
        <v>328</v>
      </c>
      <c r="E71" s="68">
        <f t="shared" si="1"/>
        <v>7</v>
      </c>
      <c r="F71" s="69" t="s">
        <v>329</v>
      </c>
      <c r="G71" s="150"/>
      <c r="H71" s="177"/>
      <c r="I71" s="177"/>
    </row>
    <row r="72" spans="1:13" s="175" customFormat="1" x14ac:dyDescent="0.25">
      <c r="A72" s="514"/>
      <c r="B72" s="515"/>
      <c r="C72" s="484"/>
      <c r="D72" s="69" t="s">
        <v>330</v>
      </c>
      <c r="E72" s="68">
        <f t="shared" si="1"/>
        <v>8</v>
      </c>
      <c r="F72" s="69" t="s">
        <v>330</v>
      </c>
      <c r="G72" s="150"/>
      <c r="H72" s="177"/>
      <c r="I72" s="177"/>
    </row>
    <row r="73" spans="1:13" s="175" customFormat="1" x14ac:dyDescent="0.25">
      <c r="A73" s="514"/>
      <c r="B73" s="515"/>
      <c r="C73" s="484"/>
      <c r="D73" s="69" t="s">
        <v>331</v>
      </c>
      <c r="E73" s="68">
        <f t="shared" si="1"/>
        <v>9</v>
      </c>
      <c r="F73" s="69" t="s">
        <v>332</v>
      </c>
      <c r="G73" s="150"/>
      <c r="H73" s="177"/>
      <c r="I73" s="177"/>
    </row>
    <row r="74" spans="1:13" s="2" customFormat="1" x14ac:dyDescent="0.25">
      <c r="A74" s="5" t="s">
        <v>125</v>
      </c>
      <c r="B74" s="6" t="s">
        <v>384</v>
      </c>
      <c r="C74" s="200"/>
      <c r="D74" s="201"/>
      <c r="E74" s="200"/>
      <c r="F74" s="200"/>
      <c r="G74" s="6"/>
      <c r="H74" s="6"/>
      <c r="I74" s="6"/>
      <c r="J74" s="6"/>
      <c r="K74" s="6"/>
      <c r="L74" s="6"/>
      <c r="M74" s="7"/>
    </row>
    <row r="75" spans="1:13" x14ac:dyDescent="0.25">
      <c r="A75" s="488">
        <v>1</v>
      </c>
      <c r="B75" s="491" t="s">
        <v>348</v>
      </c>
      <c r="C75" s="69"/>
      <c r="D75" s="67"/>
      <c r="E75" s="68">
        <v>1</v>
      </c>
      <c r="F75" s="69" t="s">
        <v>349</v>
      </c>
      <c r="G75" s="150"/>
      <c r="H75" s="194"/>
      <c r="I75" s="194"/>
    </row>
    <row r="76" spans="1:13" x14ac:dyDescent="0.25">
      <c r="A76" s="489"/>
      <c r="B76" s="492"/>
      <c r="C76" s="69" t="s">
        <v>377</v>
      </c>
      <c r="D76" s="67"/>
      <c r="E76" s="68">
        <f>E75+1</f>
        <v>2</v>
      </c>
      <c r="F76" s="69" t="s">
        <v>378</v>
      </c>
      <c r="G76" s="150"/>
      <c r="H76" s="194"/>
      <c r="I76" s="194"/>
    </row>
    <row r="77" spans="1:13" x14ac:dyDescent="0.25">
      <c r="A77" s="490"/>
      <c r="B77" s="493"/>
      <c r="C77" s="69" t="s">
        <v>379</v>
      </c>
      <c r="D77" s="67"/>
      <c r="E77" s="68">
        <f>E76+1</f>
        <v>3</v>
      </c>
      <c r="F77" s="69" t="s">
        <v>380</v>
      </c>
      <c r="G77" s="150"/>
      <c r="H77" s="194"/>
      <c r="I77" s="194"/>
    </row>
    <row r="78" spans="1:13" x14ac:dyDescent="0.25">
      <c r="A78" s="488">
        <v>2</v>
      </c>
      <c r="B78" s="491" t="s">
        <v>271</v>
      </c>
      <c r="C78" s="69"/>
      <c r="D78" s="193" t="s">
        <v>272</v>
      </c>
      <c r="E78" s="68">
        <v>1</v>
      </c>
      <c r="F78" s="69" t="s">
        <v>272</v>
      </c>
      <c r="G78" s="150"/>
      <c r="H78" s="194"/>
      <c r="I78" s="194"/>
    </row>
    <row r="79" spans="1:13" ht="28.5" x14ac:dyDescent="0.25">
      <c r="A79" s="489"/>
      <c r="B79" s="492"/>
      <c r="C79" s="69"/>
      <c r="D79" s="193" t="s">
        <v>381</v>
      </c>
      <c r="E79" s="68">
        <f t="shared" ref="E79:E86" si="2">E78+1</f>
        <v>2</v>
      </c>
      <c r="F79" s="69" t="s">
        <v>381</v>
      </c>
      <c r="G79" s="150"/>
      <c r="H79" s="194"/>
      <c r="I79" s="194"/>
    </row>
    <row r="80" spans="1:13" x14ac:dyDescent="0.25">
      <c r="A80" s="490"/>
      <c r="B80" s="493"/>
      <c r="C80" s="69"/>
      <c r="D80" s="193" t="s">
        <v>273</v>
      </c>
      <c r="E80" s="68">
        <f t="shared" si="2"/>
        <v>3</v>
      </c>
      <c r="F80" s="69" t="s">
        <v>273</v>
      </c>
      <c r="G80" s="150"/>
      <c r="H80" s="194"/>
      <c r="I80" s="194"/>
    </row>
    <row r="81" spans="1:13" x14ac:dyDescent="0.25">
      <c r="A81" s="514">
        <v>3</v>
      </c>
      <c r="B81" s="515" t="s">
        <v>274</v>
      </c>
      <c r="C81" s="483" t="s">
        <v>352</v>
      </c>
      <c r="D81" s="67" t="s">
        <v>319</v>
      </c>
      <c r="E81" s="68">
        <v>1</v>
      </c>
      <c r="F81" s="69" t="s">
        <v>35</v>
      </c>
      <c r="G81" s="150"/>
      <c r="H81" s="194"/>
      <c r="I81" s="194"/>
    </row>
    <row r="82" spans="1:13" x14ac:dyDescent="0.25">
      <c r="A82" s="514"/>
      <c r="B82" s="515"/>
      <c r="C82" s="485"/>
      <c r="D82" s="67" t="s">
        <v>321</v>
      </c>
      <c r="E82" s="68">
        <f t="shared" si="2"/>
        <v>2</v>
      </c>
      <c r="F82" s="69" t="s">
        <v>382</v>
      </c>
      <c r="G82" s="150"/>
      <c r="H82" s="194"/>
      <c r="I82" s="194"/>
    </row>
    <row r="83" spans="1:13" s="3" customFormat="1" x14ac:dyDescent="0.25">
      <c r="A83" s="514"/>
      <c r="B83" s="515"/>
      <c r="C83" s="483" t="s">
        <v>323</v>
      </c>
      <c r="D83" s="67" t="s">
        <v>319</v>
      </c>
      <c r="E83" s="68">
        <f t="shared" si="2"/>
        <v>3</v>
      </c>
      <c r="F83" s="69" t="s">
        <v>34</v>
      </c>
      <c r="G83" s="150"/>
      <c r="H83" s="212"/>
      <c r="I83" s="212"/>
      <c r="J83" s="175"/>
      <c r="K83" s="4"/>
      <c r="L83" s="173"/>
      <c r="M83" s="176"/>
    </row>
    <row r="84" spans="1:13" s="3" customFormat="1" x14ac:dyDescent="0.25">
      <c r="A84" s="514"/>
      <c r="B84" s="515"/>
      <c r="C84" s="485"/>
      <c r="D84" s="67" t="s">
        <v>321</v>
      </c>
      <c r="E84" s="68">
        <f t="shared" si="2"/>
        <v>4</v>
      </c>
      <c r="F84" s="69" t="s">
        <v>324</v>
      </c>
      <c r="G84" s="150"/>
      <c r="H84" s="212"/>
      <c r="I84" s="212"/>
      <c r="J84" s="175"/>
      <c r="K84" s="4"/>
      <c r="L84" s="175"/>
      <c r="M84" s="176"/>
    </row>
    <row r="85" spans="1:13" s="3" customFormat="1" ht="28.5" x14ac:dyDescent="0.25">
      <c r="A85" s="514"/>
      <c r="B85" s="515"/>
      <c r="C85" s="483" t="s">
        <v>325</v>
      </c>
      <c r="D85" s="67" t="s">
        <v>385</v>
      </c>
      <c r="E85" s="68">
        <f t="shared" si="2"/>
        <v>5</v>
      </c>
      <c r="F85" s="69" t="s">
        <v>386</v>
      </c>
      <c r="G85" s="150"/>
      <c r="H85" s="194"/>
      <c r="I85" s="194"/>
      <c r="J85" s="175"/>
      <c r="K85" s="4"/>
      <c r="L85" s="175"/>
      <c r="M85" s="176"/>
    </row>
    <row r="86" spans="1:13" s="3" customFormat="1" x14ac:dyDescent="0.25">
      <c r="A86" s="514"/>
      <c r="B86" s="515"/>
      <c r="C86" s="485"/>
      <c r="D86" s="67" t="s">
        <v>387</v>
      </c>
      <c r="E86" s="68">
        <f t="shared" si="2"/>
        <v>6</v>
      </c>
      <c r="F86" s="69" t="s">
        <v>388</v>
      </c>
      <c r="G86" s="150"/>
      <c r="H86" s="194"/>
      <c r="I86" s="194"/>
      <c r="J86" s="175"/>
      <c r="K86" s="4"/>
      <c r="L86" s="175"/>
      <c r="M86" s="176"/>
    </row>
    <row r="87" spans="1:13" s="175" customFormat="1" x14ac:dyDescent="0.25">
      <c r="A87" s="514"/>
      <c r="B87" s="515"/>
      <c r="C87" s="483" t="s">
        <v>389</v>
      </c>
      <c r="D87" s="69" t="s">
        <v>390</v>
      </c>
      <c r="E87" s="68">
        <f>E86+1</f>
        <v>7</v>
      </c>
      <c r="F87" s="69" t="s">
        <v>391</v>
      </c>
      <c r="G87" s="150"/>
      <c r="H87" s="194"/>
      <c r="I87" s="194"/>
    </row>
    <row r="88" spans="1:13" s="175" customFormat="1" x14ac:dyDescent="0.25">
      <c r="A88" s="514"/>
      <c r="B88" s="515"/>
      <c r="C88" s="484"/>
      <c r="D88" s="69" t="s">
        <v>327</v>
      </c>
      <c r="E88" s="68">
        <f t="shared" ref="E88:E91" si="3">E87+1</f>
        <v>8</v>
      </c>
      <c r="F88" s="69" t="s">
        <v>327</v>
      </c>
      <c r="G88" s="150"/>
      <c r="H88" s="194"/>
      <c r="I88" s="194"/>
    </row>
    <row r="89" spans="1:13" s="175" customFormat="1" x14ac:dyDescent="0.25">
      <c r="A89" s="514"/>
      <c r="B89" s="515"/>
      <c r="C89" s="484"/>
      <c r="D89" s="69" t="s">
        <v>328</v>
      </c>
      <c r="E89" s="68">
        <f t="shared" si="3"/>
        <v>9</v>
      </c>
      <c r="F89" s="69" t="s">
        <v>329</v>
      </c>
      <c r="G89" s="150"/>
      <c r="H89" s="194"/>
      <c r="I89" s="194"/>
    </row>
    <row r="90" spans="1:13" s="175" customFormat="1" x14ac:dyDescent="0.25">
      <c r="A90" s="514"/>
      <c r="B90" s="515"/>
      <c r="C90" s="484"/>
      <c r="D90" s="69" t="s">
        <v>330</v>
      </c>
      <c r="E90" s="68">
        <f t="shared" si="3"/>
        <v>10</v>
      </c>
      <c r="F90" s="69" t="s">
        <v>330</v>
      </c>
      <c r="G90" s="150"/>
      <c r="H90" s="194"/>
      <c r="I90" s="194"/>
    </row>
    <row r="91" spans="1:13" s="175" customFormat="1" x14ac:dyDescent="0.25">
      <c r="A91" s="514"/>
      <c r="B91" s="515"/>
      <c r="C91" s="485"/>
      <c r="D91" s="69" t="s">
        <v>331</v>
      </c>
      <c r="E91" s="68">
        <f t="shared" si="3"/>
        <v>11</v>
      </c>
      <c r="F91" s="69" t="s">
        <v>332</v>
      </c>
      <c r="G91" s="150"/>
      <c r="H91" s="194"/>
      <c r="I91" s="194"/>
    </row>
    <row r="92" spans="1:13" s="66" customFormat="1" x14ac:dyDescent="0.25">
      <c r="A92" s="63" t="s">
        <v>146</v>
      </c>
      <c r="B92" s="64" t="s">
        <v>392</v>
      </c>
      <c r="C92" s="204"/>
      <c r="D92" s="205"/>
      <c r="E92" s="200"/>
      <c r="F92" s="200"/>
      <c r="G92" s="6"/>
      <c r="H92" s="105"/>
      <c r="I92" s="105"/>
      <c r="J92" s="105"/>
      <c r="K92" s="105"/>
      <c r="L92" s="105"/>
      <c r="M92" s="106"/>
    </row>
    <row r="93" spans="1:13" s="123" customFormat="1" x14ac:dyDescent="0.25">
      <c r="A93" s="514">
        <v>1</v>
      </c>
      <c r="B93" s="516" t="s">
        <v>393</v>
      </c>
      <c r="C93" s="197" t="s">
        <v>394</v>
      </c>
      <c r="D93" s="198"/>
      <c r="E93" s="206"/>
      <c r="F93" s="197"/>
      <c r="G93" s="183"/>
      <c r="H93" s="173"/>
      <c r="I93" s="173"/>
      <c r="J93" s="170"/>
      <c r="K93" s="56"/>
      <c r="L93" s="170"/>
    </row>
    <row r="94" spans="1:13" s="123" customFormat="1" x14ac:dyDescent="0.25">
      <c r="A94" s="514"/>
      <c r="B94" s="516"/>
      <c r="C94" s="69" t="s">
        <v>367</v>
      </c>
      <c r="D94" s="67"/>
      <c r="E94" s="190">
        <v>1</v>
      </c>
      <c r="F94" s="69" t="s">
        <v>395</v>
      </c>
      <c r="G94" s="150"/>
      <c r="H94" s="173"/>
      <c r="I94" s="173"/>
      <c r="J94" s="170"/>
      <c r="K94" s="56"/>
      <c r="L94" s="170"/>
    </row>
    <row r="95" spans="1:13" s="123" customFormat="1" x14ac:dyDescent="0.25">
      <c r="A95" s="514"/>
      <c r="B95" s="516"/>
      <c r="C95" s="197" t="s">
        <v>396</v>
      </c>
      <c r="D95" s="198"/>
      <c r="E95" s="206"/>
      <c r="F95" s="197"/>
      <c r="G95" s="183"/>
      <c r="H95" s="167"/>
      <c r="I95" s="173"/>
      <c r="J95" s="170"/>
      <c r="K95" s="56"/>
      <c r="L95" s="170"/>
    </row>
    <row r="96" spans="1:13" s="123" customFormat="1" x14ac:dyDescent="0.25">
      <c r="A96" s="514"/>
      <c r="B96" s="516"/>
      <c r="C96" s="69" t="s">
        <v>334</v>
      </c>
      <c r="D96" s="67"/>
      <c r="E96" s="190">
        <v>1</v>
      </c>
      <c r="F96" s="69" t="s">
        <v>335</v>
      </c>
      <c r="G96" s="150"/>
      <c r="H96" s="177"/>
      <c r="I96" s="177"/>
      <c r="J96" s="170"/>
      <c r="K96" s="56"/>
      <c r="L96" s="170"/>
    </row>
    <row r="97" spans="1:13" s="3" customFormat="1" ht="28.5" x14ac:dyDescent="0.25">
      <c r="A97" s="514"/>
      <c r="B97" s="516"/>
      <c r="C97" s="69" t="s">
        <v>327</v>
      </c>
      <c r="D97" s="67"/>
      <c r="E97" s="190">
        <v>2</v>
      </c>
      <c r="F97" s="69" t="s">
        <v>336</v>
      </c>
      <c r="G97" s="150"/>
      <c r="H97" s="177"/>
      <c r="I97" s="177"/>
      <c r="J97" s="175"/>
      <c r="K97" s="4"/>
      <c r="L97" s="175"/>
      <c r="M97" s="176"/>
    </row>
    <row r="98" spans="1:13" s="3" customFormat="1" x14ac:dyDescent="0.25">
      <c r="A98" s="514"/>
      <c r="B98" s="516"/>
      <c r="C98" s="69" t="s">
        <v>337</v>
      </c>
      <c r="D98" s="67"/>
      <c r="E98" s="190">
        <v>3</v>
      </c>
      <c r="F98" s="69" t="s">
        <v>338</v>
      </c>
      <c r="G98" s="150"/>
      <c r="H98" s="177"/>
      <c r="I98" s="177"/>
      <c r="J98" s="175"/>
      <c r="K98" s="4"/>
      <c r="L98" s="175"/>
      <c r="M98" s="176"/>
    </row>
    <row r="99" spans="1:13" s="3" customFormat="1" x14ac:dyDescent="0.25">
      <c r="A99" s="514"/>
      <c r="B99" s="516"/>
      <c r="C99" s="483" t="s">
        <v>339</v>
      </c>
      <c r="D99" s="67"/>
      <c r="E99" s="190">
        <v>4</v>
      </c>
      <c r="F99" s="69" t="s">
        <v>340</v>
      </c>
      <c r="G99" s="150"/>
      <c r="H99" s="177"/>
      <c r="I99" s="177"/>
      <c r="J99" s="175"/>
      <c r="K99" s="4"/>
      <c r="L99" s="175"/>
      <c r="M99" s="176"/>
    </row>
    <row r="100" spans="1:13" x14ac:dyDescent="0.25">
      <c r="A100" s="514"/>
      <c r="B100" s="516"/>
      <c r="C100" s="485"/>
      <c r="D100" s="67"/>
      <c r="E100" s="190">
        <v>5</v>
      </c>
      <c r="F100" s="69" t="s">
        <v>338</v>
      </c>
      <c r="G100" s="150"/>
      <c r="H100" s="177"/>
      <c r="I100" s="177"/>
    </row>
    <row r="101" spans="1:13" x14ac:dyDescent="0.25">
      <c r="A101" s="514"/>
      <c r="B101" s="516"/>
      <c r="C101" s="483" t="s">
        <v>341</v>
      </c>
      <c r="D101" s="67"/>
      <c r="E101" s="190">
        <v>6</v>
      </c>
      <c r="F101" s="69" t="s">
        <v>340</v>
      </c>
      <c r="G101" s="150"/>
      <c r="H101" s="177"/>
      <c r="I101" s="177"/>
    </row>
    <row r="102" spans="1:13" s="3" customFormat="1" ht="28.5" x14ac:dyDescent="0.25">
      <c r="A102" s="514"/>
      <c r="B102" s="516"/>
      <c r="C102" s="484"/>
      <c r="D102" s="67"/>
      <c r="E102" s="190">
        <v>7</v>
      </c>
      <c r="F102" s="69" t="s">
        <v>342</v>
      </c>
      <c r="G102" s="150"/>
      <c r="H102" s="177"/>
      <c r="I102" s="177"/>
      <c r="J102" s="175"/>
      <c r="K102" s="4"/>
      <c r="L102" s="175"/>
      <c r="M102" s="176"/>
    </row>
    <row r="103" spans="1:13" s="3" customFormat="1" x14ac:dyDescent="0.25">
      <c r="A103" s="514"/>
      <c r="B103" s="516"/>
      <c r="C103" s="485"/>
      <c r="D103" s="67"/>
      <c r="E103" s="190">
        <v>8</v>
      </c>
      <c r="F103" s="69" t="s">
        <v>338</v>
      </c>
      <c r="G103" s="150"/>
      <c r="H103" s="177"/>
      <c r="I103" s="177"/>
      <c r="J103" s="175"/>
      <c r="K103" s="4"/>
      <c r="L103" s="175"/>
      <c r="M103" s="176"/>
    </row>
    <row r="104" spans="1:13" s="3" customFormat="1" x14ac:dyDescent="0.25">
      <c r="A104" s="514"/>
      <c r="B104" s="516"/>
      <c r="C104" s="191" t="s">
        <v>343</v>
      </c>
      <c r="D104" s="146"/>
      <c r="E104" s="190">
        <v>9</v>
      </c>
      <c r="F104" s="191" t="s">
        <v>344</v>
      </c>
      <c r="G104" s="150"/>
      <c r="H104" s="177"/>
      <c r="I104" s="177"/>
      <c r="J104" s="175"/>
      <c r="K104" s="4"/>
      <c r="L104" s="175"/>
      <c r="M104" s="176"/>
    </row>
    <row r="105" spans="1:13" s="181" customFormat="1" x14ac:dyDescent="0.25">
      <c r="A105" s="514"/>
      <c r="B105" s="516"/>
      <c r="C105" s="191" t="s">
        <v>345</v>
      </c>
      <c r="D105" s="146"/>
      <c r="E105" s="190">
        <v>10</v>
      </c>
      <c r="F105" s="191" t="s">
        <v>346</v>
      </c>
      <c r="G105" s="150"/>
      <c r="H105" s="177"/>
      <c r="I105" s="177"/>
      <c r="J105" s="171"/>
      <c r="K105" s="180"/>
      <c r="L105" s="171"/>
      <c r="M105" s="172"/>
    </row>
    <row r="106" spans="1:13" s="181" customFormat="1" x14ac:dyDescent="0.25">
      <c r="A106" s="514"/>
      <c r="B106" s="516"/>
      <c r="C106" s="191" t="s">
        <v>347</v>
      </c>
      <c r="D106" s="146"/>
      <c r="E106" s="190">
        <v>11</v>
      </c>
      <c r="F106" s="191" t="s">
        <v>346</v>
      </c>
      <c r="G106" s="150"/>
      <c r="H106" s="177"/>
      <c r="I106" s="177"/>
      <c r="J106" s="171"/>
      <c r="K106" s="180"/>
      <c r="L106" s="171"/>
      <c r="M106" s="172"/>
    </row>
    <row r="107" spans="1:13" s="2" customFormat="1" x14ac:dyDescent="0.25">
      <c r="A107" s="5" t="s">
        <v>605</v>
      </c>
      <c r="B107" s="6" t="s">
        <v>397</v>
      </c>
      <c r="C107" s="200"/>
      <c r="D107" s="201"/>
      <c r="E107" s="200"/>
      <c r="F107" s="200"/>
      <c r="G107" s="6"/>
      <c r="H107" s="6"/>
      <c r="I107" s="6"/>
      <c r="J107" s="6"/>
      <c r="K107" s="6"/>
      <c r="L107" s="6"/>
      <c r="M107" s="7"/>
    </row>
    <row r="108" spans="1:13" x14ac:dyDescent="0.25">
      <c r="A108" s="170">
        <v>1</v>
      </c>
      <c r="B108" s="123"/>
      <c r="C108" s="69"/>
      <c r="D108" s="67"/>
      <c r="E108" s="68">
        <v>1</v>
      </c>
      <c r="F108" s="69" t="s">
        <v>264</v>
      </c>
      <c r="G108" s="150"/>
      <c r="H108" s="194"/>
      <c r="I108" s="194"/>
    </row>
    <row r="109" spans="1:13" x14ac:dyDescent="0.25">
      <c r="A109" s="170">
        <v>2</v>
      </c>
      <c r="B109" s="123"/>
      <c r="C109" s="69"/>
      <c r="D109" s="67"/>
      <c r="E109" s="68">
        <v>1</v>
      </c>
      <c r="F109" s="69" t="s">
        <v>398</v>
      </c>
      <c r="G109" s="150"/>
      <c r="H109" s="194"/>
      <c r="I109" s="194"/>
    </row>
    <row r="110" spans="1:13" x14ac:dyDescent="0.25">
      <c r="A110" s="488">
        <v>3</v>
      </c>
      <c r="B110" s="491" t="s">
        <v>103</v>
      </c>
      <c r="C110" s="483" t="s">
        <v>266</v>
      </c>
      <c r="D110" s="67"/>
      <c r="E110" s="68">
        <v>1</v>
      </c>
      <c r="F110" s="69" t="s">
        <v>267</v>
      </c>
      <c r="G110" s="150"/>
      <c r="H110" s="194"/>
      <c r="I110" s="194"/>
    </row>
    <row r="111" spans="1:13" x14ac:dyDescent="0.25">
      <c r="A111" s="489"/>
      <c r="B111" s="492"/>
      <c r="C111" s="485"/>
      <c r="D111" s="67"/>
      <c r="E111" s="68">
        <v>2</v>
      </c>
      <c r="F111" s="69" t="s">
        <v>268</v>
      </c>
      <c r="G111" s="150"/>
      <c r="H111" s="194"/>
      <c r="I111" s="194"/>
    </row>
    <row r="112" spans="1:13" x14ac:dyDescent="0.25">
      <c r="A112" s="489"/>
      <c r="B112" s="492"/>
      <c r="C112" s="483" t="s">
        <v>269</v>
      </c>
      <c r="D112" s="67"/>
      <c r="E112" s="68">
        <v>3</v>
      </c>
      <c r="F112" s="69" t="s">
        <v>267</v>
      </c>
      <c r="G112" s="150"/>
      <c r="H112" s="194"/>
      <c r="I112" s="194"/>
    </row>
    <row r="113" spans="1:13" x14ac:dyDescent="0.25">
      <c r="A113" s="490"/>
      <c r="B113" s="493"/>
      <c r="C113" s="485"/>
      <c r="D113" s="67"/>
      <c r="E113" s="68">
        <v>4</v>
      </c>
      <c r="F113" s="69" t="s">
        <v>270</v>
      </c>
      <c r="G113" s="150"/>
      <c r="H113" s="194"/>
      <c r="I113" s="194"/>
    </row>
    <row r="114" spans="1:13" x14ac:dyDescent="0.25">
      <c r="A114" s="514">
        <v>4</v>
      </c>
      <c r="B114" s="515" t="s">
        <v>348</v>
      </c>
      <c r="C114" s="69"/>
      <c r="D114" s="67"/>
      <c r="E114" s="68">
        <v>1</v>
      </c>
      <c r="F114" s="69" t="s">
        <v>399</v>
      </c>
      <c r="G114" s="150"/>
      <c r="H114" s="194"/>
      <c r="I114" s="194"/>
    </row>
    <row r="115" spans="1:13" x14ac:dyDescent="0.25">
      <c r="A115" s="514"/>
      <c r="B115" s="515"/>
      <c r="C115" s="69"/>
      <c r="D115" s="67"/>
      <c r="E115" s="68">
        <f t="shared" ref="E115:E124" si="4">E114+1</f>
        <v>2</v>
      </c>
      <c r="F115" s="69" t="s">
        <v>400</v>
      </c>
      <c r="G115" s="150"/>
      <c r="H115" s="194"/>
      <c r="I115" s="194"/>
    </row>
    <row r="116" spans="1:13" x14ac:dyDescent="0.25">
      <c r="A116" s="488">
        <v>5</v>
      </c>
      <c r="B116" s="491" t="s">
        <v>401</v>
      </c>
      <c r="C116" s="483" t="s">
        <v>330</v>
      </c>
      <c r="D116" s="486" t="s">
        <v>402</v>
      </c>
      <c r="E116" s="68">
        <v>1</v>
      </c>
      <c r="F116" s="69" t="s">
        <v>403</v>
      </c>
      <c r="G116" s="150"/>
      <c r="H116" s="194"/>
      <c r="I116" s="194"/>
    </row>
    <row r="117" spans="1:13" x14ac:dyDescent="0.25">
      <c r="A117" s="489"/>
      <c r="B117" s="492"/>
      <c r="C117" s="484"/>
      <c r="D117" s="487"/>
      <c r="E117" s="68">
        <f t="shared" si="4"/>
        <v>2</v>
      </c>
      <c r="F117" s="69" t="s">
        <v>404</v>
      </c>
      <c r="G117" s="150"/>
      <c r="H117" s="194"/>
      <c r="I117" s="194"/>
    </row>
    <row r="118" spans="1:13" x14ac:dyDescent="0.25">
      <c r="A118" s="489"/>
      <c r="B118" s="492"/>
      <c r="C118" s="484"/>
      <c r="D118" s="67" t="s">
        <v>405</v>
      </c>
      <c r="E118" s="68">
        <f t="shared" si="4"/>
        <v>3</v>
      </c>
      <c r="F118" s="69" t="s">
        <v>406</v>
      </c>
      <c r="G118" s="150"/>
      <c r="H118" s="194"/>
      <c r="I118" s="194"/>
    </row>
    <row r="119" spans="1:13" x14ac:dyDescent="0.25">
      <c r="A119" s="489"/>
      <c r="B119" s="492"/>
      <c r="C119" s="483" t="s">
        <v>328</v>
      </c>
      <c r="D119" s="486" t="s">
        <v>407</v>
      </c>
      <c r="E119" s="68">
        <f t="shared" si="4"/>
        <v>4</v>
      </c>
      <c r="F119" s="69" t="s">
        <v>408</v>
      </c>
      <c r="G119" s="150"/>
      <c r="H119" s="194"/>
      <c r="I119" s="194"/>
    </row>
    <row r="120" spans="1:13" x14ac:dyDescent="0.25">
      <c r="A120" s="489"/>
      <c r="B120" s="492"/>
      <c r="C120" s="484"/>
      <c r="D120" s="487"/>
      <c r="E120" s="68">
        <f t="shared" si="4"/>
        <v>5</v>
      </c>
      <c r="F120" s="69" t="s">
        <v>404</v>
      </c>
      <c r="G120" s="150"/>
      <c r="H120" s="194"/>
      <c r="I120" s="194"/>
    </row>
    <row r="121" spans="1:13" x14ac:dyDescent="0.25">
      <c r="A121" s="489"/>
      <c r="B121" s="492"/>
      <c r="C121" s="485"/>
      <c r="D121" s="195" t="s">
        <v>405</v>
      </c>
      <c r="E121" s="68">
        <f t="shared" si="4"/>
        <v>6</v>
      </c>
      <c r="F121" s="69" t="s">
        <v>409</v>
      </c>
      <c r="G121" s="150"/>
      <c r="H121" s="194"/>
      <c r="I121" s="194"/>
    </row>
    <row r="122" spans="1:13" x14ac:dyDescent="0.25">
      <c r="A122" s="489"/>
      <c r="B122" s="492"/>
      <c r="C122" s="483" t="s">
        <v>410</v>
      </c>
      <c r="D122" s="486" t="s">
        <v>411</v>
      </c>
      <c r="E122" s="68">
        <f t="shared" si="4"/>
        <v>7</v>
      </c>
      <c r="F122" s="69" t="s">
        <v>408</v>
      </c>
      <c r="G122" s="150"/>
      <c r="H122" s="194"/>
      <c r="I122" s="194"/>
    </row>
    <row r="123" spans="1:13" x14ac:dyDescent="0.25">
      <c r="A123" s="489"/>
      <c r="B123" s="492"/>
      <c r="C123" s="484"/>
      <c r="D123" s="487"/>
      <c r="E123" s="68">
        <f t="shared" si="4"/>
        <v>8</v>
      </c>
      <c r="F123" s="69" t="s">
        <v>404</v>
      </c>
      <c r="G123" s="150"/>
      <c r="H123" s="194"/>
      <c r="I123" s="194"/>
    </row>
    <row r="124" spans="1:13" x14ac:dyDescent="0.25">
      <c r="A124" s="489"/>
      <c r="B124" s="492"/>
      <c r="C124" s="484"/>
      <c r="D124" s="195" t="s">
        <v>405</v>
      </c>
      <c r="E124" s="68">
        <f t="shared" si="4"/>
        <v>9</v>
      </c>
      <c r="F124" s="69" t="s">
        <v>409</v>
      </c>
      <c r="G124" s="150"/>
      <c r="H124" s="194"/>
      <c r="I124" s="194"/>
    </row>
    <row r="125" spans="1:13" s="3" customFormat="1" x14ac:dyDescent="0.25">
      <c r="A125" s="514">
        <v>6</v>
      </c>
      <c r="B125" s="515" t="s">
        <v>412</v>
      </c>
      <c r="C125" s="69"/>
      <c r="D125" s="67"/>
      <c r="E125" s="68">
        <v>1</v>
      </c>
      <c r="F125" s="69" t="s">
        <v>272</v>
      </c>
      <c r="G125" s="150"/>
      <c r="H125" s="212"/>
      <c r="I125" s="212"/>
      <c r="J125" s="175"/>
      <c r="K125" s="4"/>
      <c r="L125" s="175"/>
      <c r="M125" s="176"/>
    </row>
    <row r="126" spans="1:13" s="3" customFormat="1" x14ac:dyDescent="0.25">
      <c r="A126" s="514"/>
      <c r="B126" s="515"/>
      <c r="C126" s="69"/>
      <c r="D126" s="67"/>
      <c r="E126" s="68">
        <f>E125+1</f>
        <v>2</v>
      </c>
      <c r="F126" s="69" t="s">
        <v>413</v>
      </c>
      <c r="G126" s="150"/>
      <c r="H126" s="212"/>
      <c r="I126" s="212"/>
      <c r="J126" s="119"/>
      <c r="K126" s="4"/>
      <c r="L126" s="175"/>
      <c r="M126" s="176"/>
    </row>
    <row r="127" spans="1:13" s="3" customFormat="1" x14ac:dyDescent="0.25">
      <c r="A127" s="514"/>
      <c r="B127" s="515"/>
      <c r="C127" s="69"/>
      <c r="D127" s="67"/>
      <c r="E127" s="68">
        <f>E126+1</f>
        <v>3</v>
      </c>
      <c r="F127" s="69" t="s">
        <v>273</v>
      </c>
      <c r="G127" s="150"/>
      <c r="H127" s="212"/>
      <c r="I127" s="212"/>
      <c r="J127" s="175"/>
      <c r="K127" s="4"/>
      <c r="L127" s="175"/>
      <c r="M127" s="176"/>
    </row>
    <row r="128" spans="1:13" s="3" customFormat="1" x14ac:dyDescent="0.25">
      <c r="A128" s="514">
        <v>7</v>
      </c>
      <c r="B128" s="515" t="s">
        <v>274</v>
      </c>
      <c r="C128" s="69"/>
      <c r="D128" s="67"/>
      <c r="E128" s="68">
        <v>1</v>
      </c>
      <c r="F128" s="69" t="s">
        <v>414</v>
      </c>
      <c r="G128" s="150"/>
      <c r="H128" s="194"/>
      <c r="I128" s="194"/>
      <c r="J128" s="175"/>
      <c r="K128" s="4"/>
      <c r="L128" s="175"/>
      <c r="M128" s="176"/>
    </row>
    <row r="129" spans="1:13" s="3" customFormat="1" x14ac:dyDescent="0.25">
      <c r="A129" s="514"/>
      <c r="B129" s="515"/>
      <c r="C129" s="69"/>
      <c r="D129" s="67"/>
      <c r="E129" s="68">
        <f t="shared" ref="E129:E140" si="5">E128+1</f>
        <v>2</v>
      </c>
      <c r="F129" s="69" t="s">
        <v>415</v>
      </c>
      <c r="G129" s="150"/>
      <c r="H129" s="194"/>
      <c r="I129" s="194"/>
      <c r="J129" s="175"/>
      <c r="K129" s="4"/>
      <c r="L129" s="175"/>
      <c r="M129" s="176"/>
    </row>
    <row r="130" spans="1:13" s="3" customFormat="1" x14ac:dyDescent="0.25">
      <c r="A130" s="514"/>
      <c r="B130" s="515"/>
      <c r="C130" s="69" t="s">
        <v>416</v>
      </c>
      <c r="D130" s="67"/>
      <c r="E130" s="68">
        <f t="shared" si="5"/>
        <v>3</v>
      </c>
      <c r="F130" s="69" t="s">
        <v>417</v>
      </c>
      <c r="G130" s="150"/>
      <c r="H130" s="194"/>
      <c r="I130" s="194"/>
      <c r="J130" s="175"/>
      <c r="K130" s="4"/>
      <c r="L130" s="175"/>
      <c r="M130" s="176"/>
    </row>
    <row r="131" spans="1:13" x14ac:dyDescent="0.25">
      <c r="A131" s="514"/>
      <c r="B131" s="515"/>
      <c r="C131" s="69" t="s">
        <v>418</v>
      </c>
      <c r="D131" s="67"/>
      <c r="E131" s="190">
        <f>E130+1</f>
        <v>4</v>
      </c>
      <c r="F131" s="69" t="s">
        <v>419</v>
      </c>
      <c r="G131" s="150"/>
      <c r="H131" s="194"/>
      <c r="I131" s="194"/>
    </row>
    <row r="132" spans="1:13" s="3" customFormat="1" ht="28.5" x14ac:dyDescent="0.25">
      <c r="A132" s="514"/>
      <c r="B132" s="515"/>
      <c r="C132" s="69" t="s">
        <v>420</v>
      </c>
      <c r="D132" s="67"/>
      <c r="E132" s="190">
        <f>E131+1</f>
        <v>5</v>
      </c>
      <c r="F132" s="69" t="s">
        <v>336</v>
      </c>
      <c r="G132" s="150"/>
      <c r="H132" s="194"/>
      <c r="I132" s="194"/>
      <c r="J132" s="175"/>
      <c r="K132" s="4"/>
      <c r="L132" s="175"/>
      <c r="M132" s="176"/>
    </row>
    <row r="133" spans="1:13" s="3" customFormat="1" x14ac:dyDescent="0.25">
      <c r="A133" s="514"/>
      <c r="B133" s="515"/>
      <c r="C133" s="69" t="s">
        <v>337</v>
      </c>
      <c r="D133" s="67"/>
      <c r="E133" s="68">
        <f t="shared" si="5"/>
        <v>6</v>
      </c>
      <c r="F133" s="69" t="s">
        <v>338</v>
      </c>
      <c r="G133" s="150"/>
      <c r="H133" s="194"/>
      <c r="I133" s="194"/>
      <c r="J133" s="175"/>
      <c r="K133" s="4"/>
      <c r="L133" s="175"/>
      <c r="M133" s="176"/>
    </row>
    <row r="134" spans="1:13" s="3" customFormat="1" x14ac:dyDescent="0.25">
      <c r="A134" s="514"/>
      <c r="B134" s="515"/>
      <c r="C134" s="69" t="s">
        <v>421</v>
      </c>
      <c r="D134" s="67"/>
      <c r="E134" s="68">
        <f t="shared" si="5"/>
        <v>7</v>
      </c>
      <c r="F134" s="69" t="s">
        <v>338</v>
      </c>
      <c r="G134" s="150"/>
      <c r="H134" s="194"/>
      <c r="I134" s="194"/>
      <c r="J134" s="175"/>
      <c r="K134" s="4"/>
      <c r="L134" s="175"/>
      <c r="M134" s="176"/>
    </row>
    <row r="135" spans="1:13" s="3" customFormat="1" x14ac:dyDescent="0.25">
      <c r="A135" s="514"/>
      <c r="B135" s="515"/>
      <c r="C135" s="483" t="s">
        <v>422</v>
      </c>
      <c r="D135" s="67"/>
      <c r="E135" s="68">
        <f t="shared" si="5"/>
        <v>8</v>
      </c>
      <c r="F135" s="69" t="s">
        <v>340</v>
      </c>
      <c r="G135" s="150"/>
      <c r="H135" s="194"/>
      <c r="I135" s="194"/>
      <c r="J135" s="175"/>
      <c r="K135" s="4"/>
      <c r="L135" s="175"/>
      <c r="M135" s="176"/>
    </row>
    <row r="136" spans="1:13" s="3" customFormat="1" ht="28.5" x14ac:dyDescent="0.25">
      <c r="A136" s="514"/>
      <c r="B136" s="515"/>
      <c r="C136" s="484"/>
      <c r="D136" s="67"/>
      <c r="E136" s="68">
        <f t="shared" si="5"/>
        <v>9</v>
      </c>
      <c r="F136" s="69" t="s">
        <v>342</v>
      </c>
      <c r="G136" s="150"/>
      <c r="H136" s="194"/>
      <c r="I136" s="194"/>
      <c r="J136" s="175"/>
      <c r="K136" s="4"/>
      <c r="L136" s="175"/>
      <c r="M136" s="176"/>
    </row>
    <row r="137" spans="1:13" s="3" customFormat="1" x14ac:dyDescent="0.25">
      <c r="A137" s="514"/>
      <c r="B137" s="515"/>
      <c r="C137" s="485"/>
      <c r="D137" s="67"/>
      <c r="E137" s="68">
        <f t="shared" si="5"/>
        <v>10</v>
      </c>
      <c r="F137" s="69" t="s">
        <v>338</v>
      </c>
      <c r="G137" s="150"/>
      <c r="H137" s="194"/>
      <c r="I137" s="194"/>
      <c r="J137" s="175"/>
      <c r="K137" s="4"/>
      <c r="L137" s="175"/>
      <c r="M137" s="176"/>
    </row>
    <row r="138" spans="1:13" s="181" customFormat="1" x14ac:dyDescent="0.25">
      <c r="A138" s="514"/>
      <c r="B138" s="515"/>
      <c r="C138" s="191" t="s">
        <v>343</v>
      </c>
      <c r="D138" s="146"/>
      <c r="E138" s="68">
        <f t="shared" si="5"/>
        <v>11</v>
      </c>
      <c r="F138" s="191" t="s">
        <v>344</v>
      </c>
      <c r="G138" s="150"/>
      <c r="H138" s="194"/>
      <c r="I138" s="194"/>
      <c r="J138" s="171"/>
      <c r="K138" s="180"/>
      <c r="L138" s="171"/>
      <c r="M138" s="172"/>
    </row>
    <row r="139" spans="1:13" s="181" customFormat="1" x14ac:dyDescent="0.25">
      <c r="A139" s="514"/>
      <c r="B139" s="515"/>
      <c r="C139" s="191" t="s">
        <v>345</v>
      </c>
      <c r="D139" s="146"/>
      <c r="E139" s="68">
        <f t="shared" si="5"/>
        <v>12</v>
      </c>
      <c r="F139" s="191" t="s">
        <v>346</v>
      </c>
      <c r="G139" s="150"/>
      <c r="H139" s="194"/>
      <c r="I139" s="194"/>
      <c r="J139" s="171"/>
      <c r="K139" s="180"/>
      <c r="L139" s="171"/>
      <c r="M139" s="172"/>
    </row>
    <row r="140" spans="1:13" s="181" customFormat="1" x14ac:dyDescent="0.25">
      <c r="A140" s="514"/>
      <c r="B140" s="515"/>
      <c r="C140" s="191" t="s">
        <v>347</v>
      </c>
      <c r="D140" s="146"/>
      <c r="E140" s="68">
        <f t="shared" si="5"/>
        <v>13</v>
      </c>
      <c r="F140" s="191" t="s">
        <v>346</v>
      </c>
      <c r="G140" s="150"/>
      <c r="H140" s="194"/>
      <c r="I140" s="194"/>
      <c r="J140" s="171"/>
      <c r="K140" s="180"/>
      <c r="L140" s="171"/>
      <c r="M140" s="172"/>
    </row>
    <row r="141" spans="1:13" s="3" customFormat="1" x14ac:dyDescent="0.25">
      <c r="A141" s="514">
        <v>8</v>
      </c>
      <c r="B141" s="516" t="s">
        <v>423</v>
      </c>
      <c r="C141" s="67" t="s">
        <v>43</v>
      </c>
      <c r="D141" s="67"/>
      <c r="E141" s="68">
        <v>1</v>
      </c>
      <c r="F141" s="69" t="s">
        <v>44</v>
      </c>
      <c r="G141" s="150"/>
      <c r="H141" s="194"/>
      <c r="I141" s="194"/>
      <c r="J141" s="175"/>
      <c r="K141" s="4"/>
      <c r="L141" s="175"/>
      <c r="M141" s="176"/>
    </row>
    <row r="142" spans="1:13" s="3" customFormat="1" x14ac:dyDescent="0.25">
      <c r="A142" s="514"/>
      <c r="B142" s="516"/>
      <c r="C142" s="67" t="s">
        <v>45</v>
      </c>
      <c r="D142" s="67"/>
      <c r="E142" s="68">
        <f>E141+1</f>
        <v>2</v>
      </c>
      <c r="F142" s="69">
        <v>1</v>
      </c>
      <c r="G142" s="150"/>
      <c r="H142" s="194"/>
      <c r="I142" s="194"/>
      <c r="J142" s="175"/>
      <c r="K142" s="4"/>
      <c r="L142" s="175"/>
      <c r="M142" s="176"/>
    </row>
    <row r="143" spans="1:13" s="123" customFormat="1" x14ac:dyDescent="0.25">
      <c r="A143" s="514"/>
      <c r="B143" s="516"/>
      <c r="C143" s="207" t="s">
        <v>424</v>
      </c>
      <c r="D143" s="67"/>
      <c r="E143" s="68">
        <f t="shared" ref="E143:E152" si="6">E142+1</f>
        <v>3</v>
      </c>
      <c r="F143" s="69" t="s">
        <v>65</v>
      </c>
      <c r="G143" s="150"/>
      <c r="H143" s="194"/>
      <c r="I143" s="194"/>
      <c r="J143" s="170"/>
      <c r="K143" s="56"/>
      <c r="L143" s="170"/>
    </row>
    <row r="144" spans="1:13" s="3" customFormat="1" x14ac:dyDescent="0.25">
      <c r="A144" s="514"/>
      <c r="B144" s="516"/>
      <c r="C144" s="67" t="s">
        <v>425</v>
      </c>
      <c r="D144" s="67"/>
      <c r="E144" s="68">
        <f t="shared" si="6"/>
        <v>4</v>
      </c>
      <c r="F144" s="69" t="s">
        <v>6</v>
      </c>
      <c r="G144" s="150"/>
      <c r="H144" s="194"/>
      <c r="I144" s="194"/>
      <c r="J144" s="175"/>
      <c r="K144" s="4"/>
      <c r="L144" s="175"/>
      <c r="M144" s="176"/>
    </row>
    <row r="145" spans="1:13" s="3" customFormat="1" x14ac:dyDescent="0.25">
      <c r="A145" s="514"/>
      <c r="B145" s="516"/>
      <c r="C145" s="67" t="s">
        <v>328</v>
      </c>
      <c r="D145" s="67"/>
      <c r="E145" s="68">
        <f t="shared" si="6"/>
        <v>5</v>
      </c>
      <c r="F145" s="69" t="s">
        <v>427</v>
      </c>
      <c r="G145" s="150"/>
      <c r="H145" s="194"/>
      <c r="I145" s="194"/>
      <c r="J145" s="175"/>
      <c r="K145" s="4"/>
      <c r="L145" s="175"/>
      <c r="M145" s="176"/>
    </row>
    <row r="146" spans="1:13" s="3" customFormat="1" x14ac:dyDescent="0.25">
      <c r="A146" s="514"/>
      <c r="B146" s="516"/>
      <c r="C146" s="67" t="s">
        <v>428</v>
      </c>
      <c r="D146" s="67"/>
      <c r="E146" s="68">
        <f t="shared" si="6"/>
        <v>6</v>
      </c>
      <c r="F146" s="69" t="s">
        <v>429</v>
      </c>
      <c r="G146" s="150"/>
      <c r="H146" s="194"/>
      <c r="I146" s="194"/>
      <c r="J146" s="175"/>
      <c r="K146" s="4"/>
      <c r="L146" s="175"/>
      <c r="M146" s="176"/>
    </row>
    <row r="147" spans="1:13" s="3" customFormat="1" x14ac:dyDescent="0.25">
      <c r="A147" s="514"/>
      <c r="B147" s="516"/>
      <c r="C147" s="67" t="s">
        <v>330</v>
      </c>
      <c r="D147" s="67"/>
      <c r="E147" s="68">
        <f t="shared" si="6"/>
        <v>7</v>
      </c>
      <c r="F147" s="69" t="s">
        <v>427</v>
      </c>
      <c r="G147" s="150"/>
      <c r="H147" s="194"/>
      <c r="I147" s="194"/>
      <c r="J147" s="175"/>
      <c r="K147" s="4"/>
      <c r="L147" s="175"/>
      <c r="M147" s="176"/>
    </row>
    <row r="148" spans="1:13" s="123" customFormat="1" x14ac:dyDescent="0.25">
      <c r="A148" s="514"/>
      <c r="B148" s="516"/>
      <c r="C148" s="208" t="s">
        <v>37</v>
      </c>
      <c r="D148" s="67"/>
      <c r="E148" s="68">
        <f t="shared" si="6"/>
        <v>8</v>
      </c>
      <c r="F148" s="69" t="s">
        <v>6</v>
      </c>
      <c r="G148" s="150"/>
      <c r="H148" s="194"/>
      <c r="I148" s="194"/>
      <c r="J148" s="170"/>
      <c r="K148" s="56"/>
      <c r="L148" s="170"/>
    </row>
    <row r="149" spans="1:13" s="123" customFormat="1" x14ac:dyDescent="0.25">
      <c r="A149" s="514"/>
      <c r="B149" s="516"/>
      <c r="C149" s="208" t="s">
        <v>38</v>
      </c>
      <c r="D149" s="67"/>
      <c r="E149" s="68">
        <f t="shared" si="6"/>
        <v>9</v>
      </c>
      <c r="F149" s="67" t="s">
        <v>430</v>
      </c>
      <c r="G149" s="150"/>
      <c r="H149" s="194"/>
      <c r="I149" s="194"/>
      <c r="J149" s="170"/>
      <c r="K149" s="56"/>
      <c r="L149" s="170"/>
    </row>
    <row r="150" spans="1:13" s="123" customFormat="1" x14ac:dyDescent="0.25">
      <c r="A150" s="514"/>
      <c r="B150" s="516"/>
      <c r="C150" s="208" t="s">
        <v>39</v>
      </c>
      <c r="D150" s="67"/>
      <c r="E150" s="68">
        <f t="shared" si="6"/>
        <v>10</v>
      </c>
      <c r="F150" s="67" t="s">
        <v>78</v>
      </c>
      <c r="G150" s="150"/>
      <c r="H150" s="194"/>
      <c r="I150" s="194"/>
      <c r="J150" s="170"/>
      <c r="K150" s="56"/>
      <c r="L150" s="170"/>
    </row>
    <row r="151" spans="1:13" s="123" customFormat="1" x14ac:dyDescent="0.25">
      <c r="A151" s="514"/>
      <c r="B151" s="516"/>
      <c r="C151" s="208" t="s">
        <v>40</v>
      </c>
      <c r="D151" s="67"/>
      <c r="E151" s="68">
        <f t="shared" si="6"/>
        <v>11</v>
      </c>
      <c r="F151" s="67" t="s">
        <v>431</v>
      </c>
      <c r="G151" s="150"/>
      <c r="H151" s="194"/>
      <c r="I151" s="194"/>
      <c r="J151" s="170"/>
      <c r="K151" s="56"/>
      <c r="L151" s="170"/>
    </row>
    <row r="152" spans="1:13" s="123" customFormat="1" x14ac:dyDescent="0.25">
      <c r="A152" s="514"/>
      <c r="B152" s="516"/>
      <c r="C152" s="208" t="s">
        <v>41</v>
      </c>
      <c r="D152" s="67"/>
      <c r="E152" s="68">
        <f t="shared" si="6"/>
        <v>12</v>
      </c>
      <c r="F152" s="67" t="s">
        <v>78</v>
      </c>
      <c r="G152" s="150"/>
      <c r="H152" s="194"/>
      <c r="I152" s="194"/>
      <c r="J152" s="170"/>
      <c r="K152" s="56"/>
      <c r="L152" s="170"/>
    </row>
    <row r="153" spans="1:13" s="3" customFormat="1" x14ac:dyDescent="0.25">
      <c r="A153" s="488">
        <v>9</v>
      </c>
      <c r="B153" s="491" t="s">
        <v>433</v>
      </c>
      <c r="C153" s="69"/>
      <c r="D153" s="67"/>
      <c r="E153" s="68">
        <v>1</v>
      </c>
      <c r="F153" s="69" t="s">
        <v>272</v>
      </c>
      <c r="G153" s="150"/>
      <c r="H153" s="212"/>
      <c r="I153" s="212"/>
      <c r="J153" s="176"/>
      <c r="K153" s="4"/>
      <c r="L153" s="175"/>
      <c r="M153" s="176"/>
    </row>
    <row r="154" spans="1:13" s="3" customFormat="1" x14ac:dyDescent="0.25">
      <c r="A154" s="489"/>
      <c r="B154" s="492"/>
      <c r="C154" s="69"/>
      <c r="D154" s="67"/>
      <c r="E154" s="68">
        <f>E153+1</f>
        <v>2</v>
      </c>
      <c r="F154" s="69" t="s">
        <v>413</v>
      </c>
      <c r="G154" s="150"/>
      <c r="H154" s="212"/>
      <c r="I154" s="212"/>
      <c r="J154" s="119"/>
      <c r="K154" s="4"/>
      <c r="L154" s="175"/>
      <c r="M154" s="176"/>
    </row>
    <row r="155" spans="1:13" s="3" customFormat="1" x14ac:dyDescent="0.25">
      <c r="A155" s="489"/>
      <c r="B155" s="492"/>
      <c r="C155" s="69"/>
      <c r="D155" s="67"/>
      <c r="E155" s="68">
        <f>E154+1</f>
        <v>3</v>
      </c>
      <c r="F155" s="69" t="s">
        <v>434</v>
      </c>
      <c r="G155" s="150"/>
      <c r="H155" s="212"/>
      <c r="I155" s="212"/>
      <c r="J155" s="175"/>
      <c r="K155" s="4"/>
      <c r="L155" s="175"/>
      <c r="M155" s="176"/>
    </row>
    <row r="156" spans="1:13" s="3" customFormat="1" x14ac:dyDescent="0.25">
      <c r="A156" s="490"/>
      <c r="B156" s="493"/>
      <c r="C156" s="69"/>
      <c r="D156" s="67"/>
      <c r="E156" s="68">
        <f>E155+1</f>
        <v>4</v>
      </c>
      <c r="F156" s="69" t="s">
        <v>273</v>
      </c>
      <c r="G156" s="150"/>
      <c r="H156" s="212"/>
      <c r="I156" s="212"/>
      <c r="J156" s="175"/>
      <c r="K156" s="4"/>
      <c r="L156" s="175"/>
      <c r="M156" s="176"/>
    </row>
    <row r="157" spans="1:13" s="2" customFormat="1" x14ac:dyDescent="0.25">
      <c r="A157" s="184" t="s">
        <v>435</v>
      </c>
      <c r="B157" s="105" t="s">
        <v>436</v>
      </c>
      <c r="C157" s="200"/>
      <c r="D157" s="201"/>
      <c r="E157" s="200"/>
      <c r="F157" s="200"/>
      <c r="G157" s="6"/>
      <c r="H157" s="6"/>
      <c r="I157" s="6"/>
      <c r="J157" s="6"/>
      <c r="K157" s="6"/>
      <c r="L157" s="6"/>
      <c r="M157" s="7"/>
    </row>
    <row r="158" spans="1:13" x14ac:dyDescent="0.25">
      <c r="A158" s="488">
        <v>1</v>
      </c>
      <c r="B158" s="491" t="s">
        <v>437</v>
      </c>
      <c r="C158" s="69"/>
      <c r="D158" s="67"/>
      <c r="E158" s="68">
        <v>1</v>
      </c>
      <c r="F158" s="69" t="s">
        <v>438</v>
      </c>
      <c r="G158" s="150"/>
      <c r="H158" s="194"/>
      <c r="I158" s="194"/>
    </row>
    <row r="159" spans="1:13" x14ac:dyDescent="0.25">
      <c r="A159" s="490"/>
      <c r="B159" s="493"/>
      <c r="C159" s="69"/>
      <c r="D159" s="67"/>
      <c r="E159" s="68">
        <f>E158+1</f>
        <v>2</v>
      </c>
      <c r="F159" s="69" t="s">
        <v>439</v>
      </c>
      <c r="G159" s="150"/>
      <c r="H159" s="194"/>
      <c r="I159" s="194"/>
    </row>
    <row r="160" spans="1:13" x14ac:dyDescent="0.25">
      <c r="A160" s="514">
        <v>2</v>
      </c>
      <c r="B160" s="515" t="s">
        <v>440</v>
      </c>
      <c r="C160" s="69"/>
      <c r="D160" s="67"/>
      <c r="E160" s="68">
        <v>1</v>
      </c>
      <c r="F160" s="69" t="s">
        <v>272</v>
      </c>
      <c r="G160" s="150"/>
      <c r="H160" s="212"/>
      <c r="I160" s="212"/>
    </row>
    <row r="161" spans="1:13" ht="28.5" x14ac:dyDescent="0.25">
      <c r="A161" s="514"/>
      <c r="B161" s="515"/>
      <c r="C161" s="69"/>
      <c r="D161" s="67"/>
      <c r="E161" s="68">
        <f t="shared" ref="E161:E173" si="7">E160+1</f>
        <v>2</v>
      </c>
      <c r="F161" s="69" t="s">
        <v>441</v>
      </c>
      <c r="G161" s="150"/>
      <c r="H161" s="212"/>
      <c r="I161" s="212"/>
    </row>
    <row r="162" spans="1:13" x14ac:dyDescent="0.25">
      <c r="A162" s="514"/>
      <c r="B162" s="515"/>
      <c r="C162" s="69" t="s">
        <v>416</v>
      </c>
      <c r="D162" s="67"/>
      <c r="E162" s="68">
        <f t="shared" si="7"/>
        <v>3</v>
      </c>
      <c r="F162" s="69" t="s">
        <v>442</v>
      </c>
      <c r="G162" s="150"/>
      <c r="H162" s="212"/>
      <c r="I162" s="212"/>
    </row>
    <row r="163" spans="1:13" x14ac:dyDescent="0.25">
      <c r="A163" s="514"/>
      <c r="B163" s="515"/>
      <c r="C163" s="69" t="s">
        <v>443</v>
      </c>
      <c r="D163" s="67"/>
      <c r="E163" s="68">
        <f t="shared" si="7"/>
        <v>4</v>
      </c>
      <c r="F163" s="209" t="s">
        <v>336</v>
      </c>
      <c r="G163" s="150"/>
      <c r="H163" s="212"/>
      <c r="I163" s="212"/>
      <c r="L163" s="173"/>
    </row>
    <row r="164" spans="1:13" x14ac:dyDescent="0.25">
      <c r="A164" s="514"/>
      <c r="B164" s="515"/>
      <c r="C164" s="69" t="s">
        <v>418</v>
      </c>
      <c r="D164" s="67"/>
      <c r="E164" s="68">
        <f t="shared" si="7"/>
        <v>5</v>
      </c>
      <c r="F164" s="69" t="s">
        <v>335</v>
      </c>
      <c r="G164" s="150"/>
      <c r="H164" s="212"/>
      <c r="I164" s="212"/>
      <c r="L164" s="173"/>
    </row>
    <row r="165" spans="1:13" x14ac:dyDescent="0.25">
      <c r="A165" s="514"/>
      <c r="B165" s="515"/>
      <c r="C165" s="69" t="s">
        <v>337</v>
      </c>
      <c r="D165" s="67"/>
      <c r="E165" s="68">
        <f t="shared" si="7"/>
        <v>6</v>
      </c>
      <c r="F165" s="69" t="s">
        <v>338</v>
      </c>
      <c r="G165" s="150"/>
      <c r="H165" s="212"/>
      <c r="I165" s="212"/>
      <c r="L165" s="173"/>
    </row>
    <row r="166" spans="1:13" x14ac:dyDescent="0.25">
      <c r="A166" s="514"/>
      <c r="B166" s="515"/>
      <c r="C166" s="483" t="s">
        <v>339</v>
      </c>
      <c r="D166" s="67"/>
      <c r="E166" s="68">
        <f t="shared" si="7"/>
        <v>7</v>
      </c>
      <c r="F166" s="69" t="s">
        <v>340</v>
      </c>
      <c r="G166" s="150"/>
      <c r="H166" s="212"/>
      <c r="I166" s="212"/>
      <c r="L166" s="173"/>
    </row>
    <row r="167" spans="1:13" x14ac:dyDescent="0.25">
      <c r="A167" s="514"/>
      <c r="B167" s="515"/>
      <c r="C167" s="485"/>
      <c r="D167" s="67"/>
      <c r="E167" s="68">
        <f t="shared" si="7"/>
        <v>8</v>
      </c>
      <c r="F167" s="69" t="s">
        <v>338</v>
      </c>
      <c r="G167" s="150"/>
      <c r="H167" s="212"/>
      <c r="I167" s="212"/>
      <c r="L167" s="173"/>
    </row>
    <row r="168" spans="1:13" s="3" customFormat="1" x14ac:dyDescent="0.25">
      <c r="A168" s="514"/>
      <c r="B168" s="515"/>
      <c r="C168" s="483" t="s">
        <v>422</v>
      </c>
      <c r="D168" s="67"/>
      <c r="E168" s="68">
        <f t="shared" si="7"/>
        <v>9</v>
      </c>
      <c r="F168" s="69" t="s">
        <v>340</v>
      </c>
      <c r="G168" s="150"/>
      <c r="H168" s="212"/>
      <c r="I168" s="212"/>
      <c r="J168" s="175"/>
      <c r="K168" s="4"/>
      <c r="L168" s="173"/>
      <c r="M168" s="176"/>
    </row>
    <row r="169" spans="1:13" s="3" customFormat="1" ht="28.5" x14ac:dyDescent="0.25">
      <c r="A169" s="514"/>
      <c r="B169" s="515"/>
      <c r="C169" s="484"/>
      <c r="D169" s="67"/>
      <c r="E169" s="68">
        <f t="shared" si="7"/>
        <v>10</v>
      </c>
      <c r="F169" s="69" t="s">
        <v>444</v>
      </c>
      <c r="G169" s="150"/>
      <c r="H169" s="212"/>
      <c r="I169" s="212"/>
      <c r="J169" s="175"/>
      <c r="K169" s="4"/>
      <c r="L169" s="173"/>
      <c r="M169" s="176"/>
    </row>
    <row r="170" spans="1:13" s="3" customFormat="1" x14ac:dyDescent="0.25">
      <c r="A170" s="514"/>
      <c r="B170" s="515"/>
      <c r="C170" s="485"/>
      <c r="D170" s="67"/>
      <c r="E170" s="68">
        <f t="shared" si="7"/>
        <v>11</v>
      </c>
      <c r="F170" s="69" t="s">
        <v>338</v>
      </c>
      <c r="G170" s="150"/>
      <c r="H170" s="212"/>
      <c r="I170" s="212"/>
      <c r="J170" s="175"/>
      <c r="K170" s="4"/>
      <c r="L170" s="173"/>
      <c r="M170" s="176"/>
    </row>
    <row r="171" spans="1:13" s="181" customFormat="1" x14ac:dyDescent="0.25">
      <c r="A171" s="514"/>
      <c r="B171" s="515"/>
      <c r="C171" s="191" t="s">
        <v>343</v>
      </c>
      <c r="D171" s="146"/>
      <c r="E171" s="68">
        <f t="shared" si="7"/>
        <v>12</v>
      </c>
      <c r="F171" s="191" t="s">
        <v>344</v>
      </c>
      <c r="G171" s="150"/>
      <c r="H171" s="212"/>
      <c r="I171" s="212"/>
      <c r="J171" s="175"/>
      <c r="K171" s="4"/>
      <c r="L171" s="173"/>
      <c r="M171" s="172"/>
    </row>
    <row r="172" spans="1:13" s="181" customFormat="1" x14ac:dyDescent="0.25">
      <c r="A172" s="514"/>
      <c r="B172" s="515"/>
      <c r="C172" s="191" t="s">
        <v>345</v>
      </c>
      <c r="D172" s="146"/>
      <c r="E172" s="68">
        <f t="shared" si="7"/>
        <v>13</v>
      </c>
      <c r="F172" s="191" t="s">
        <v>346</v>
      </c>
      <c r="G172" s="150"/>
      <c r="H172" s="212"/>
      <c r="I172" s="212"/>
      <c r="J172" s="175"/>
      <c r="K172" s="4"/>
      <c r="L172" s="173"/>
      <c r="M172" s="172"/>
    </row>
    <row r="173" spans="1:13" s="181" customFormat="1" x14ac:dyDescent="0.25">
      <c r="A173" s="514"/>
      <c r="B173" s="515"/>
      <c r="C173" s="191" t="s">
        <v>347</v>
      </c>
      <c r="D173" s="146"/>
      <c r="E173" s="68">
        <f t="shared" si="7"/>
        <v>14</v>
      </c>
      <c r="F173" s="191" t="s">
        <v>346</v>
      </c>
      <c r="G173" s="150"/>
      <c r="H173" s="212"/>
      <c r="I173" s="212"/>
      <c r="J173" s="175"/>
      <c r="K173" s="4"/>
      <c r="L173" s="173"/>
      <c r="M173" s="172"/>
    </row>
    <row r="174" spans="1:13" s="3" customFormat="1" x14ac:dyDescent="0.25">
      <c r="A174" s="514">
        <v>3</v>
      </c>
      <c r="B174" s="515" t="s">
        <v>274</v>
      </c>
      <c r="C174" s="69" t="s">
        <v>416</v>
      </c>
      <c r="D174" s="67"/>
      <c r="E174" s="68">
        <v>1</v>
      </c>
      <c r="F174" s="69" t="s">
        <v>445</v>
      </c>
      <c r="G174" s="150"/>
      <c r="H174" s="194"/>
      <c r="I174" s="194"/>
      <c r="J174" s="175"/>
      <c r="K174" s="4"/>
      <c r="L174" s="175"/>
    </row>
    <row r="175" spans="1:13" x14ac:dyDescent="0.25">
      <c r="A175" s="514"/>
      <c r="B175" s="515"/>
      <c r="C175" s="69" t="s">
        <v>418</v>
      </c>
      <c r="D175" s="67"/>
      <c r="E175" s="68">
        <f>E174+1</f>
        <v>2</v>
      </c>
      <c r="F175" s="69" t="s">
        <v>446</v>
      </c>
      <c r="G175" s="150"/>
      <c r="H175" s="194"/>
      <c r="I175" s="194"/>
    </row>
    <row r="176" spans="1:13" s="3" customFormat="1" x14ac:dyDescent="0.25">
      <c r="A176" s="514"/>
      <c r="B176" s="515"/>
      <c r="C176" s="69" t="s">
        <v>420</v>
      </c>
      <c r="D176" s="67"/>
      <c r="E176" s="68">
        <f t="shared" ref="E176:E185" si="8">E175+1</f>
        <v>3</v>
      </c>
      <c r="F176" s="69" t="s">
        <v>447</v>
      </c>
      <c r="G176" s="150"/>
      <c r="H176" s="194"/>
      <c r="I176" s="194"/>
      <c r="J176" s="175"/>
      <c r="K176" s="4"/>
      <c r="L176" s="175"/>
    </row>
    <row r="177" spans="1:13" x14ac:dyDescent="0.25">
      <c r="A177" s="514"/>
      <c r="B177" s="515"/>
      <c r="C177" s="69" t="s">
        <v>337</v>
      </c>
      <c r="D177" s="67"/>
      <c r="E177" s="68">
        <f t="shared" si="8"/>
        <v>4</v>
      </c>
      <c r="F177" s="69" t="s">
        <v>344</v>
      </c>
      <c r="G177" s="150"/>
      <c r="H177" s="194"/>
      <c r="I177" s="194"/>
    </row>
    <row r="178" spans="1:13" x14ac:dyDescent="0.25">
      <c r="A178" s="514"/>
      <c r="B178" s="515"/>
      <c r="C178" s="483" t="s">
        <v>339</v>
      </c>
      <c r="D178" s="67"/>
      <c r="E178" s="68">
        <f t="shared" si="8"/>
        <v>5</v>
      </c>
      <c r="F178" s="69" t="s">
        <v>340</v>
      </c>
      <c r="G178" s="150"/>
      <c r="H178" s="194"/>
      <c r="I178" s="194"/>
    </row>
    <row r="179" spans="1:13" x14ac:dyDescent="0.25">
      <c r="A179" s="514"/>
      <c r="B179" s="515"/>
      <c r="C179" s="485"/>
      <c r="D179" s="67"/>
      <c r="E179" s="68">
        <f t="shared" si="8"/>
        <v>6</v>
      </c>
      <c r="F179" s="69" t="s">
        <v>344</v>
      </c>
      <c r="G179" s="150"/>
      <c r="H179" s="194"/>
      <c r="I179" s="194"/>
    </row>
    <row r="180" spans="1:13" s="3" customFormat="1" x14ac:dyDescent="0.25">
      <c r="A180" s="514"/>
      <c r="B180" s="515"/>
      <c r="C180" s="483" t="s">
        <v>448</v>
      </c>
      <c r="D180" s="67"/>
      <c r="E180" s="68">
        <f t="shared" si="8"/>
        <v>7</v>
      </c>
      <c r="F180" s="69" t="s">
        <v>449</v>
      </c>
      <c r="G180" s="150"/>
      <c r="H180" s="194"/>
      <c r="I180" s="194"/>
      <c r="J180" s="175"/>
      <c r="K180" s="4"/>
      <c r="L180" s="175"/>
      <c r="M180" s="176"/>
    </row>
    <row r="181" spans="1:13" s="3" customFormat="1" ht="28.5" x14ac:dyDescent="0.25">
      <c r="A181" s="514"/>
      <c r="B181" s="515"/>
      <c r="C181" s="484"/>
      <c r="D181" s="67"/>
      <c r="E181" s="68">
        <f t="shared" si="8"/>
        <v>8</v>
      </c>
      <c r="F181" s="69" t="s">
        <v>450</v>
      </c>
      <c r="G181" s="150"/>
      <c r="H181" s="194"/>
      <c r="I181" s="194"/>
      <c r="J181" s="175"/>
      <c r="K181" s="4"/>
      <c r="L181" s="175"/>
      <c r="M181" s="176"/>
    </row>
    <row r="182" spans="1:13" s="3" customFormat="1" x14ac:dyDescent="0.25">
      <c r="A182" s="514"/>
      <c r="B182" s="515"/>
      <c r="C182" s="485"/>
      <c r="D182" s="67"/>
      <c r="E182" s="68">
        <f t="shared" si="8"/>
        <v>9</v>
      </c>
      <c r="F182" s="69" t="s">
        <v>338</v>
      </c>
      <c r="G182" s="150"/>
      <c r="H182" s="194"/>
      <c r="I182" s="194"/>
      <c r="J182" s="175"/>
      <c r="K182" s="4"/>
      <c r="L182" s="173"/>
      <c r="M182" s="176"/>
    </row>
    <row r="183" spans="1:13" s="181" customFormat="1" x14ac:dyDescent="0.25">
      <c r="A183" s="514"/>
      <c r="B183" s="515"/>
      <c r="C183" s="191" t="s">
        <v>343</v>
      </c>
      <c r="D183" s="146"/>
      <c r="E183" s="68">
        <f t="shared" si="8"/>
        <v>10</v>
      </c>
      <c r="F183" s="191" t="s">
        <v>451</v>
      </c>
      <c r="G183" s="150"/>
      <c r="H183" s="194"/>
      <c r="I183" s="194"/>
      <c r="J183" s="171"/>
      <c r="K183" s="180"/>
      <c r="L183" s="171"/>
      <c r="M183" s="172"/>
    </row>
    <row r="184" spans="1:13" s="181" customFormat="1" x14ac:dyDescent="0.25">
      <c r="A184" s="514"/>
      <c r="B184" s="515"/>
      <c r="C184" s="191" t="s">
        <v>345</v>
      </c>
      <c r="D184" s="146"/>
      <c r="E184" s="68">
        <f t="shared" si="8"/>
        <v>11</v>
      </c>
      <c r="F184" s="191" t="s">
        <v>344</v>
      </c>
      <c r="G184" s="150"/>
      <c r="H184" s="194"/>
      <c r="I184" s="194"/>
      <c r="J184" s="171"/>
      <c r="K184" s="180"/>
      <c r="L184" s="171"/>
      <c r="M184" s="172"/>
    </row>
    <row r="185" spans="1:13" s="181" customFormat="1" x14ac:dyDescent="0.25">
      <c r="A185" s="514"/>
      <c r="B185" s="515"/>
      <c r="C185" s="191" t="s">
        <v>347</v>
      </c>
      <c r="D185" s="146"/>
      <c r="E185" s="68">
        <f t="shared" si="8"/>
        <v>12</v>
      </c>
      <c r="F185" s="191" t="s">
        <v>344</v>
      </c>
      <c r="G185" s="150"/>
      <c r="H185" s="194"/>
      <c r="I185" s="194"/>
      <c r="J185" s="171"/>
      <c r="K185" s="180"/>
      <c r="L185" s="171"/>
      <c r="M185" s="172"/>
    </row>
    <row r="186" spans="1:13" s="2" customFormat="1" x14ac:dyDescent="0.25">
      <c r="A186" s="63" t="s">
        <v>606</v>
      </c>
      <c r="B186" s="64" t="s">
        <v>452</v>
      </c>
      <c r="C186" s="200"/>
      <c r="D186" s="201"/>
      <c r="E186" s="200"/>
      <c r="F186" s="200"/>
      <c r="G186" s="6"/>
      <c r="H186" s="6"/>
      <c r="I186" s="6"/>
      <c r="J186" s="6"/>
      <c r="K186" s="6"/>
      <c r="L186" s="6"/>
      <c r="M186" s="7"/>
    </row>
    <row r="187" spans="1:13" x14ac:dyDescent="0.25">
      <c r="A187" s="170">
        <v>1</v>
      </c>
      <c r="B187" s="123"/>
      <c r="C187" s="69"/>
      <c r="D187" s="67"/>
      <c r="E187" s="68">
        <v>1</v>
      </c>
      <c r="F187" s="69" t="s">
        <v>264</v>
      </c>
      <c r="G187" s="150"/>
      <c r="H187" s="194"/>
      <c r="I187" s="194"/>
    </row>
    <row r="188" spans="1:13" x14ac:dyDescent="0.25">
      <c r="A188" s="170">
        <v>2</v>
      </c>
      <c r="B188" s="123"/>
      <c r="C188" s="69"/>
      <c r="D188" s="67"/>
      <c r="E188" s="68">
        <v>1</v>
      </c>
      <c r="F188" s="69" t="s">
        <v>453</v>
      </c>
      <c r="G188" s="150"/>
      <c r="H188" s="194"/>
      <c r="I188" s="194"/>
    </row>
    <row r="189" spans="1:13" x14ac:dyDescent="0.25">
      <c r="A189" s="488">
        <v>3</v>
      </c>
      <c r="B189" s="491" t="s">
        <v>103</v>
      </c>
      <c r="C189" s="483" t="s">
        <v>266</v>
      </c>
      <c r="D189" s="67"/>
      <c r="E189" s="68">
        <v>1</v>
      </c>
      <c r="F189" s="69" t="s">
        <v>267</v>
      </c>
      <c r="G189" s="150"/>
      <c r="H189" s="194"/>
      <c r="I189" s="194"/>
    </row>
    <row r="190" spans="1:13" x14ac:dyDescent="0.25">
      <c r="A190" s="489"/>
      <c r="B190" s="492"/>
      <c r="C190" s="485"/>
      <c r="D190" s="67"/>
      <c r="E190" s="68">
        <v>2</v>
      </c>
      <c r="F190" s="69" t="s">
        <v>268</v>
      </c>
      <c r="G190" s="150"/>
      <c r="H190" s="194"/>
      <c r="I190" s="194"/>
    </row>
    <row r="191" spans="1:13" x14ac:dyDescent="0.25">
      <c r="A191" s="489"/>
      <c r="B191" s="492"/>
      <c r="C191" s="483" t="s">
        <v>269</v>
      </c>
      <c r="D191" s="67"/>
      <c r="E191" s="68">
        <v>3</v>
      </c>
      <c r="F191" s="69" t="s">
        <v>267</v>
      </c>
      <c r="G191" s="150"/>
      <c r="H191" s="194"/>
      <c r="I191" s="194"/>
    </row>
    <row r="192" spans="1:13" x14ac:dyDescent="0.25">
      <c r="A192" s="490"/>
      <c r="B192" s="493"/>
      <c r="C192" s="485"/>
      <c r="D192" s="67"/>
      <c r="E192" s="68">
        <v>4</v>
      </c>
      <c r="F192" s="69" t="s">
        <v>270</v>
      </c>
      <c r="G192" s="150"/>
      <c r="H192" s="194"/>
      <c r="I192" s="194"/>
    </row>
    <row r="193" spans="1:13" x14ac:dyDescent="0.25">
      <c r="A193" s="514">
        <v>4</v>
      </c>
      <c r="B193" s="515" t="s">
        <v>348</v>
      </c>
      <c r="C193" s="69"/>
      <c r="D193" s="67"/>
      <c r="E193" s="68">
        <v>1</v>
      </c>
      <c r="F193" s="69" t="s">
        <v>454</v>
      </c>
      <c r="G193" s="150"/>
      <c r="H193" s="194"/>
      <c r="I193" s="194"/>
    </row>
    <row r="194" spans="1:13" x14ac:dyDescent="0.25">
      <c r="A194" s="514"/>
      <c r="B194" s="515"/>
      <c r="C194" s="69"/>
      <c r="D194" s="67"/>
      <c r="E194" s="68">
        <f t="shared" ref="E194:E203" si="9">E193+1</f>
        <v>2</v>
      </c>
      <c r="F194" s="69" t="s">
        <v>400</v>
      </c>
      <c r="G194" s="150"/>
      <c r="H194" s="194"/>
      <c r="I194" s="194"/>
    </row>
    <row r="195" spans="1:13" x14ac:dyDescent="0.25">
      <c r="A195" s="488">
        <v>5</v>
      </c>
      <c r="B195" s="491" t="s">
        <v>401</v>
      </c>
      <c r="C195" s="483" t="s">
        <v>330</v>
      </c>
      <c r="D195" s="486" t="s">
        <v>402</v>
      </c>
      <c r="E195" s="68">
        <v>1</v>
      </c>
      <c r="F195" s="69" t="s">
        <v>403</v>
      </c>
      <c r="G195" s="150"/>
      <c r="H195" s="194"/>
      <c r="I195" s="194"/>
      <c r="L195" s="173"/>
    </row>
    <row r="196" spans="1:13" x14ac:dyDescent="0.25">
      <c r="A196" s="489"/>
      <c r="B196" s="492"/>
      <c r="C196" s="484"/>
      <c r="D196" s="487"/>
      <c r="E196" s="68">
        <f t="shared" si="9"/>
        <v>2</v>
      </c>
      <c r="F196" s="69" t="s">
        <v>404</v>
      </c>
      <c r="G196" s="150"/>
      <c r="H196" s="194"/>
      <c r="I196" s="194"/>
    </row>
    <row r="197" spans="1:13" x14ac:dyDescent="0.25">
      <c r="A197" s="489"/>
      <c r="B197" s="492"/>
      <c r="C197" s="484"/>
      <c r="D197" s="67" t="s">
        <v>405</v>
      </c>
      <c r="E197" s="68">
        <f t="shared" si="9"/>
        <v>3</v>
      </c>
      <c r="F197" s="69" t="s">
        <v>455</v>
      </c>
      <c r="G197" s="150"/>
      <c r="H197" s="194"/>
      <c r="I197" s="194"/>
    </row>
    <row r="198" spans="1:13" x14ac:dyDescent="0.25">
      <c r="A198" s="489"/>
      <c r="B198" s="492"/>
      <c r="C198" s="483" t="s">
        <v>328</v>
      </c>
      <c r="D198" s="486" t="s">
        <v>407</v>
      </c>
      <c r="E198" s="68">
        <f t="shared" si="9"/>
        <v>4</v>
      </c>
      <c r="F198" s="69" t="s">
        <v>408</v>
      </c>
      <c r="G198" s="150"/>
      <c r="H198" s="194"/>
      <c r="I198" s="194"/>
    </row>
    <row r="199" spans="1:13" x14ac:dyDescent="0.25">
      <c r="A199" s="489"/>
      <c r="B199" s="492"/>
      <c r="C199" s="484"/>
      <c r="D199" s="487"/>
      <c r="E199" s="68">
        <f t="shared" si="9"/>
        <v>5</v>
      </c>
      <c r="F199" s="69" t="s">
        <v>404</v>
      </c>
      <c r="G199" s="150"/>
      <c r="H199" s="194"/>
      <c r="I199" s="194"/>
    </row>
    <row r="200" spans="1:13" x14ac:dyDescent="0.25">
      <c r="A200" s="489"/>
      <c r="B200" s="492"/>
      <c r="C200" s="485"/>
      <c r="D200" s="195" t="s">
        <v>405</v>
      </c>
      <c r="E200" s="68">
        <f t="shared" si="9"/>
        <v>6</v>
      </c>
      <c r="F200" s="69" t="s">
        <v>409</v>
      </c>
      <c r="G200" s="150"/>
      <c r="H200" s="194"/>
      <c r="I200" s="194"/>
    </row>
    <row r="201" spans="1:13" x14ac:dyDescent="0.25">
      <c r="A201" s="489"/>
      <c r="B201" s="492"/>
      <c r="C201" s="483" t="s">
        <v>410</v>
      </c>
      <c r="D201" s="486" t="s">
        <v>456</v>
      </c>
      <c r="E201" s="68">
        <f t="shared" si="9"/>
        <v>7</v>
      </c>
      <c r="F201" s="69" t="s">
        <v>403</v>
      </c>
      <c r="G201" s="150"/>
      <c r="H201" s="194"/>
      <c r="I201" s="194"/>
    </row>
    <row r="202" spans="1:13" x14ac:dyDescent="0.25">
      <c r="A202" s="489"/>
      <c r="B202" s="492"/>
      <c r="C202" s="484"/>
      <c r="D202" s="487"/>
      <c r="E202" s="68">
        <f t="shared" si="9"/>
        <v>8</v>
      </c>
      <c r="F202" s="69" t="s">
        <v>404</v>
      </c>
      <c r="G202" s="150"/>
      <c r="H202" s="194"/>
      <c r="I202" s="194"/>
    </row>
    <row r="203" spans="1:13" x14ac:dyDescent="0.25">
      <c r="A203" s="489"/>
      <c r="B203" s="492"/>
      <c r="C203" s="484"/>
      <c r="D203" s="195" t="s">
        <v>405</v>
      </c>
      <c r="E203" s="68">
        <f t="shared" si="9"/>
        <v>9</v>
      </c>
      <c r="F203" s="69" t="s">
        <v>409</v>
      </c>
      <c r="G203" s="150"/>
      <c r="H203" s="194"/>
      <c r="I203" s="194"/>
    </row>
    <row r="204" spans="1:13" s="3" customFormat="1" x14ac:dyDescent="0.25">
      <c r="A204" s="514">
        <v>6</v>
      </c>
      <c r="B204" s="515" t="s">
        <v>412</v>
      </c>
      <c r="C204" s="69"/>
      <c r="D204" s="67"/>
      <c r="E204" s="68">
        <v>1</v>
      </c>
      <c r="F204" s="69" t="s">
        <v>272</v>
      </c>
      <c r="G204" s="150"/>
      <c r="H204" s="212"/>
      <c r="I204" s="212"/>
      <c r="J204" s="175"/>
      <c r="K204" s="4"/>
      <c r="L204" s="175"/>
      <c r="M204" s="176"/>
    </row>
    <row r="205" spans="1:13" s="3" customFormat="1" x14ac:dyDescent="0.25">
      <c r="A205" s="514"/>
      <c r="B205" s="515"/>
      <c r="C205" s="69"/>
      <c r="D205" s="67"/>
      <c r="E205" s="68">
        <f>E204+1</f>
        <v>2</v>
      </c>
      <c r="F205" s="69" t="s">
        <v>457</v>
      </c>
      <c r="G205" s="150"/>
      <c r="H205" s="212"/>
      <c r="I205" s="212"/>
      <c r="J205" s="119"/>
      <c r="K205" s="4"/>
      <c r="L205" s="175"/>
      <c r="M205" s="176"/>
    </row>
    <row r="206" spans="1:13" s="3" customFormat="1" x14ac:dyDescent="0.25">
      <c r="A206" s="514"/>
      <c r="B206" s="515"/>
      <c r="C206" s="69"/>
      <c r="D206" s="67"/>
      <c r="E206" s="68">
        <f>E205+1</f>
        <v>3</v>
      </c>
      <c r="F206" s="69" t="s">
        <v>273</v>
      </c>
      <c r="G206" s="150"/>
      <c r="H206" s="212"/>
      <c r="I206" s="212"/>
      <c r="J206" s="175"/>
      <c r="K206" s="4"/>
      <c r="L206" s="175"/>
      <c r="M206" s="176"/>
    </row>
    <row r="207" spans="1:13" s="3" customFormat="1" x14ac:dyDescent="0.25">
      <c r="A207" s="514">
        <v>7</v>
      </c>
      <c r="B207" s="515" t="s">
        <v>274</v>
      </c>
      <c r="C207" s="69"/>
      <c r="D207" s="67"/>
      <c r="E207" s="68">
        <v>1</v>
      </c>
      <c r="F207" s="69" t="s">
        <v>414</v>
      </c>
      <c r="G207" s="150"/>
      <c r="H207" s="194"/>
      <c r="I207" s="194"/>
      <c r="J207" s="175"/>
      <c r="K207" s="4"/>
      <c r="L207" s="175"/>
      <c r="M207" s="176"/>
    </row>
    <row r="208" spans="1:13" s="3" customFormat="1" x14ac:dyDescent="0.25">
      <c r="A208" s="514"/>
      <c r="B208" s="515"/>
      <c r="C208" s="69"/>
      <c r="D208" s="67"/>
      <c r="E208" s="68">
        <f t="shared" ref="E208:E220" si="10">E207+1</f>
        <v>2</v>
      </c>
      <c r="F208" s="69" t="s">
        <v>458</v>
      </c>
      <c r="G208" s="150"/>
      <c r="H208" s="194"/>
      <c r="I208" s="194"/>
      <c r="J208" s="175"/>
      <c r="K208" s="4"/>
      <c r="L208" s="175"/>
      <c r="M208" s="176"/>
    </row>
    <row r="209" spans="1:13" s="3" customFormat="1" x14ac:dyDescent="0.25">
      <c r="A209" s="514"/>
      <c r="B209" s="515"/>
      <c r="C209" s="549" t="s">
        <v>416</v>
      </c>
      <c r="D209" s="67"/>
      <c r="E209" s="68">
        <f t="shared" si="10"/>
        <v>3</v>
      </c>
      <c r="F209" s="69" t="s">
        <v>442</v>
      </c>
      <c r="G209" s="150"/>
      <c r="H209" s="194"/>
      <c r="I209" s="194"/>
      <c r="J209" s="175"/>
      <c r="K209" s="4"/>
      <c r="L209" s="175"/>
      <c r="M209" s="176"/>
    </row>
    <row r="210" spans="1:13" s="3" customFormat="1" x14ac:dyDescent="0.25">
      <c r="A210" s="514"/>
      <c r="B210" s="515"/>
      <c r="C210" s="549"/>
      <c r="D210" s="67"/>
      <c r="E210" s="68">
        <f t="shared" si="10"/>
        <v>4</v>
      </c>
      <c r="F210" s="69" t="s">
        <v>417</v>
      </c>
      <c r="G210" s="150"/>
      <c r="H210" s="194"/>
      <c r="I210" s="194"/>
      <c r="J210" s="175"/>
      <c r="K210" s="4"/>
      <c r="L210" s="175"/>
      <c r="M210" s="176"/>
    </row>
    <row r="211" spans="1:13" x14ac:dyDescent="0.25">
      <c r="A211" s="514"/>
      <c r="B211" s="515"/>
      <c r="C211" s="69" t="s">
        <v>418</v>
      </c>
      <c r="D211" s="67"/>
      <c r="E211" s="68">
        <f t="shared" si="10"/>
        <v>5</v>
      </c>
      <c r="F211" s="69" t="s">
        <v>419</v>
      </c>
      <c r="G211" s="150"/>
      <c r="H211" s="194"/>
      <c r="I211" s="194"/>
    </row>
    <row r="212" spans="1:13" s="3" customFormat="1" ht="28.5" x14ac:dyDescent="0.25">
      <c r="A212" s="514"/>
      <c r="B212" s="515"/>
      <c r="C212" s="69" t="s">
        <v>443</v>
      </c>
      <c r="D212" s="67"/>
      <c r="E212" s="68">
        <f t="shared" si="10"/>
        <v>6</v>
      </c>
      <c r="F212" s="69" t="s">
        <v>336</v>
      </c>
      <c r="G212" s="150"/>
      <c r="H212" s="194"/>
      <c r="I212" s="194"/>
      <c r="J212" s="175"/>
      <c r="K212" s="4"/>
      <c r="L212" s="175"/>
      <c r="M212" s="176"/>
    </row>
    <row r="213" spans="1:13" s="3" customFormat="1" x14ac:dyDescent="0.25">
      <c r="A213" s="514"/>
      <c r="B213" s="515"/>
      <c r="C213" s="69" t="s">
        <v>337</v>
      </c>
      <c r="D213" s="67"/>
      <c r="E213" s="68">
        <f t="shared" si="10"/>
        <v>7</v>
      </c>
      <c r="F213" s="69" t="s">
        <v>338</v>
      </c>
      <c r="G213" s="150"/>
      <c r="H213" s="194"/>
      <c r="I213" s="194"/>
      <c r="J213" s="175"/>
      <c r="K213" s="4"/>
      <c r="L213" s="175"/>
      <c r="M213" s="176"/>
    </row>
    <row r="214" spans="1:13" s="3" customFormat="1" x14ac:dyDescent="0.25">
      <c r="A214" s="514"/>
      <c r="B214" s="515"/>
      <c r="C214" s="69" t="s">
        <v>421</v>
      </c>
      <c r="D214" s="67"/>
      <c r="E214" s="68">
        <f t="shared" si="10"/>
        <v>8</v>
      </c>
      <c r="F214" s="69" t="s">
        <v>338</v>
      </c>
      <c r="G214" s="150"/>
      <c r="H214" s="194"/>
      <c r="I214" s="194"/>
      <c r="J214" s="175"/>
      <c r="K214" s="4"/>
      <c r="L214" s="175"/>
      <c r="M214" s="176"/>
    </row>
    <row r="215" spans="1:13" s="3" customFormat="1" x14ac:dyDescent="0.25">
      <c r="A215" s="514"/>
      <c r="B215" s="515"/>
      <c r="C215" s="483" t="s">
        <v>422</v>
      </c>
      <c r="D215" s="67"/>
      <c r="E215" s="68">
        <f t="shared" si="10"/>
        <v>9</v>
      </c>
      <c r="F215" s="69" t="s">
        <v>340</v>
      </c>
      <c r="G215" s="150"/>
      <c r="H215" s="194"/>
      <c r="I215" s="194"/>
      <c r="J215" s="175"/>
      <c r="K215" s="4"/>
      <c r="L215" s="175"/>
      <c r="M215" s="176"/>
    </row>
    <row r="216" spans="1:13" s="3" customFormat="1" ht="28.5" x14ac:dyDescent="0.25">
      <c r="A216" s="514"/>
      <c r="B216" s="515"/>
      <c r="C216" s="484"/>
      <c r="D216" s="67"/>
      <c r="E216" s="68">
        <f t="shared" si="10"/>
        <v>10</v>
      </c>
      <c r="F216" s="69" t="s">
        <v>342</v>
      </c>
      <c r="G216" s="150"/>
      <c r="H216" s="194"/>
      <c r="I216" s="194"/>
      <c r="J216" s="175"/>
      <c r="K216" s="4"/>
      <c r="L216" s="175"/>
      <c r="M216" s="176"/>
    </row>
    <row r="217" spans="1:13" s="3" customFormat="1" x14ac:dyDescent="0.25">
      <c r="A217" s="514"/>
      <c r="B217" s="515"/>
      <c r="C217" s="485"/>
      <c r="D217" s="67"/>
      <c r="E217" s="68">
        <f t="shared" si="10"/>
        <v>11</v>
      </c>
      <c r="F217" s="69" t="s">
        <v>338</v>
      </c>
      <c r="G217" s="150"/>
      <c r="H217" s="194"/>
      <c r="I217" s="194"/>
      <c r="J217" s="175"/>
      <c r="K217" s="4"/>
      <c r="L217" s="175"/>
      <c r="M217" s="176"/>
    </row>
    <row r="218" spans="1:13" s="181" customFormat="1" x14ac:dyDescent="0.25">
      <c r="A218" s="514"/>
      <c r="B218" s="515"/>
      <c r="C218" s="191" t="s">
        <v>343</v>
      </c>
      <c r="D218" s="146"/>
      <c r="E218" s="68">
        <f t="shared" si="10"/>
        <v>12</v>
      </c>
      <c r="F218" s="191" t="s">
        <v>344</v>
      </c>
      <c r="G218" s="150"/>
      <c r="H218" s="194"/>
      <c r="I218" s="194"/>
      <c r="J218" s="171"/>
      <c r="K218" s="180"/>
      <c r="L218" s="171"/>
      <c r="M218" s="172"/>
    </row>
    <row r="219" spans="1:13" s="181" customFormat="1" x14ac:dyDescent="0.25">
      <c r="A219" s="514"/>
      <c r="B219" s="515"/>
      <c r="C219" s="191" t="s">
        <v>345</v>
      </c>
      <c r="D219" s="146"/>
      <c r="E219" s="68">
        <f t="shared" si="10"/>
        <v>13</v>
      </c>
      <c r="F219" s="191" t="s">
        <v>346</v>
      </c>
      <c r="G219" s="150"/>
      <c r="H219" s="194"/>
      <c r="I219" s="194"/>
      <c r="J219" s="171"/>
      <c r="K219" s="180"/>
      <c r="L219" s="171"/>
      <c r="M219" s="172"/>
    </row>
    <row r="220" spans="1:13" s="181" customFormat="1" x14ac:dyDescent="0.25">
      <c r="A220" s="514"/>
      <c r="B220" s="515"/>
      <c r="C220" s="191" t="s">
        <v>347</v>
      </c>
      <c r="D220" s="146"/>
      <c r="E220" s="68">
        <f t="shared" si="10"/>
        <v>14</v>
      </c>
      <c r="F220" s="191" t="s">
        <v>346</v>
      </c>
      <c r="G220" s="150"/>
      <c r="H220" s="194"/>
      <c r="I220" s="194"/>
      <c r="J220" s="171"/>
      <c r="K220" s="180"/>
      <c r="L220" s="171"/>
      <c r="M220" s="172"/>
    </row>
    <row r="221" spans="1:13" s="3" customFormat="1" x14ac:dyDescent="0.25">
      <c r="A221" s="514">
        <v>8</v>
      </c>
      <c r="B221" s="516" t="s">
        <v>459</v>
      </c>
      <c r="C221" s="67" t="s">
        <v>43</v>
      </c>
      <c r="D221" s="67"/>
      <c r="E221" s="68">
        <v>1</v>
      </c>
      <c r="F221" s="69" t="s">
        <v>156</v>
      </c>
      <c r="G221" s="150"/>
      <c r="H221" s="194"/>
      <c r="I221" s="194"/>
      <c r="J221" s="175"/>
      <c r="K221" s="4"/>
      <c r="L221" s="175"/>
      <c r="M221" s="176"/>
    </row>
    <row r="222" spans="1:13" s="3" customFormat="1" x14ac:dyDescent="0.25">
      <c r="A222" s="514"/>
      <c r="B222" s="516"/>
      <c r="C222" s="67" t="s">
        <v>45</v>
      </c>
      <c r="D222" s="67"/>
      <c r="E222" s="68">
        <f>E221+1</f>
        <v>2</v>
      </c>
      <c r="F222" s="69">
        <v>1</v>
      </c>
      <c r="G222" s="150"/>
      <c r="H222" s="194"/>
      <c r="I222" s="194"/>
      <c r="J222" s="175"/>
      <c r="K222" s="4"/>
      <c r="L222" s="175"/>
      <c r="M222" s="176"/>
    </row>
    <row r="223" spans="1:13" s="3" customFormat="1" x14ac:dyDescent="0.25">
      <c r="A223" s="514"/>
      <c r="B223" s="516"/>
      <c r="C223" s="67" t="s">
        <v>460</v>
      </c>
      <c r="D223" s="67"/>
      <c r="E223" s="68">
        <f>E222+1</f>
        <v>3</v>
      </c>
      <c r="F223" s="69" t="s">
        <v>461</v>
      </c>
      <c r="G223" s="150"/>
      <c r="H223" s="194"/>
      <c r="I223" s="194"/>
      <c r="J223" s="175"/>
      <c r="K223" s="4"/>
      <c r="L223" s="175"/>
      <c r="M223" s="176"/>
    </row>
    <row r="224" spans="1:13" s="3" customFormat="1" x14ac:dyDescent="0.25">
      <c r="A224" s="514"/>
      <c r="B224" s="516"/>
      <c r="C224" s="67" t="s">
        <v>425</v>
      </c>
      <c r="D224" s="67"/>
      <c r="E224" s="68">
        <f>E223+1</f>
        <v>4</v>
      </c>
      <c r="F224" s="69" t="s">
        <v>6</v>
      </c>
      <c r="G224" s="150"/>
      <c r="H224" s="194"/>
      <c r="I224" s="194"/>
      <c r="J224" s="175"/>
      <c r="K224" s="4"/>
      <c r="L224" s="175"/>
      <c r="M224" s="176"/>
    </row>
    <row r="225" spans="1:13" s="3" customFormat="1" x14ac:dyDescent="0.25">
      <c r="A225" s="514"/>
      <c r="B225" s="516"/>
      <c r="C225" s="67" t="s">
        <v>330</v>
      </c>
      <c r="D225" s="67"/>
      <c r="E225" s="68">
        <f t="shared" ref="E225:E232" si="11">E224+1</f>
        <v>5</v>
      </c>
      <c r="F225" s="69" t="s">
        <v>427</v>
      </c>
      <c r="G225" s="150"/>
      <c r="H225" s="194"/>
      <c r="I225" s="194"/>
      <c r="J225" s="175"/>
      <c r="K225" s="4"/>
      <c r="L225" s="175"/>
      <c r="M225" s="176"/>
    </row>
    <row r="226" spans="1:13" s="3" customFormat="1" x14ac:dyDescent="0.25">
      <c r="A226" s="514"/>
      <c r="B226" s="516"/>
      <c r="C226" s="67" t="s">
        <v>328</v>
      </c>
      <c r="D226" s="67"/>
      <c r="E226" s="68">
        <f t="shared" si="11"/>
        <v>6</v>
      </c>
      <c r="F226" s="69" t="s">
        <v>427</v>
      </c>
      <c r="G226" s="150"/>
      <c r="H226" s="194"/>
      <c r="I226" s="194"/>
      <c r="J226" s="175"/>
      <c r="K226" s="4"/>
      <c r="L226" s="175"/>
      <c r="M226" s="176"/>
    </row>
    <row r="227" spans="1:13" s="3" customFormat="1" x14ac:dyDescent="0.25">
      <c r="A227" s="514"/>
      <c r="B227" s="516"/>
      <c r="C227" s="67" t="s">
        <v>428</v>
      </c>
      <c r="D227" s="67"/>
      <c r="E227" s="68">
        <f t="shared" si="11"/>
        <v>7</v>
      </c>
      <c r="F227" s="69" t="s">
        <v>462</v>
      </c>
      <c r="G227" s="150"/>
      <c r="H227" s="194"/>
      <c r="I227" s="194"/>
      <c r="J227" s="175"/>
      <c r="K227" s="4"/>
      <c r="L227" s="175"/>
      <c r="M227" s="176"/>
    </row>
    <row r="228" spans="1:13" s="3" customFormat="1" x14ac:dyDescent="0.25">
      <c r="A228" s="514"/>
      <c r="B228" s="516"/>
      <c r="C228" s="67" t="s">
        <v>37</v>
      </c>
      <c r="D228" s="67"/>
      <c r="E228" s="68">
        <f t="shared" si="11"/>
        <v>8</v>
      </c>
      <c r="F228" s="69" t="s">
        <v>463</v>
      </c>
      <c r="G228" s="150"/>
      <c r="H228" s="194"/>
      <c r="I228" s="194"/>
      <c r="J228" s="175"/>
      <c r="K228" s="4"/>
      <c r="L228" s="175"/>
      <c r="M228" s="176"/>
    </row>
    <row r="229" spans="1:13" s="3" customFormat="1" x14ac:dyDescent="0.25">
      <c r="A229" s="514"/>
      <c r="B229" s="516"/>
      <c r="C229" s="67" t="s">
        <v>38</v>
      </c>
      <c r="D229" s="67"/>
      <c r="E229" s="68">
        <f t="shared" si="11"/>
        <v>9</v>
      </c>
      <c r="F229" s="69" t="s">
        <v>463</v>
      </c>
      <c r="G229" s="150"/>
      <c r="H229" s="194"/>
      <c r="I229" s="194"/>
      <c r="J229" s="175"/>
      <c r="K229" s="4"/>
      <c r="L229" s="175"/>
      <c r="M229" s="176"/>
    </row>
    <row r="230" spans="1:13" s="3" customFormat="1" x14ac:dyDescent="0.25">
      <c r="A230" s="514"/>
      <c r="B230" s="516"/>
      <c r="C230" s="67" t="s">
        <v>39</v>
      </c>
      <c r="D230" s="67"/>
      <c r="E230" s="68">
        <f t="shared" si="11"/>
        <v>10</v>
      </c>
      <c r="F230" s="69" t="s">
        <v>463</v>
      </c>
      <c r="G230" s="150"/>
      <c r="H230" s="194"/>
      <c r="I230" s="194"/>
      <c r="J230" s="175"/>
      <c r="K230" s="4"/>
      <c r="L230" s="175"/>
      <c r="M230" s="176"/>
    </row>
    <row r="231" spans="1:13" s="3" customFormat="1" x14ac:dyDescent="0.25">
      <c r="A231" s="514"/>
      <c r="B231" s="516"/>
      <c r="C231" s="67" t="s">
        <v>40</v>
      </c>
      <c r="D231" s="67"/>
      <c r="E231" s="68">
        <f t="shared" si="11"/>
        <v>11</v>
      </c>
      <c r="F231" s="69" t="s">
        <v>464</v>
      </c>
      <c r="G231" s="150"/>
      <c r="H231" s="194"/>
      <c r="I231" s="194"/>
      <c r="J231" s="175"/>
      <c r="K231" s="4"/>
      <c r="L231" s="175"/>
      <c r="M231" s="176"/>
    </row>
    <row r="232" spans="1:13" s="3" customFormat="1" x14ac:dyDescent="0.25">
      <c r="A232" s="514"/>
      <c r="B232" s="516"/>
      <c r="C232" s="67" t="s">
        <v>41</v>
      </c>
      <c r="D232" s="67"/>
      <c r="E232" s="68">
        <f t="shared" si="11"/>
        <v>12</v>
      </c>
      <c r="F232" s="69" t="s">
        <v>465</v>
      </c>
      <c r="G232" s="150"/>
      <c r="H232" s="194"/>
      <c r="I232" s="194"/>
      <c r="J232" s="175"/>
      <c r="K232" s="4"/>
      <c r="L232" s="175"/>
      <c r="M232" s="176"/>
    </row>
    <row r="233" spans="1:13" s="3" customFormat="1" x14ac:dyDescent="0.25">
      <c r="A233" s="488">
        <v>9</v>
      </c>
      <c r="B233" s="491" t="s">
        <v>466</v>
      </c>
      <c r="C233" s="69"/>
      <c r="D233" s="67"/>
      <c r="E233" s="68">
        <v>1</v>
      </c>
      <c r="F233" s="69" t="s">
        <v>272</v>
      </c>
      <c r="G233" s="150"/>
      <c r="H233" s="212"/>
      <c r="I233" s="212"/>
      <c r="J233" s="176"/>
      <c r="K233" s="4"/>
      <c r="L233" s="175"/>
      <c r="M233" s="176"/>
    </row>
    <row r="234" spans="1:13" s="3" customFormat="1" x14ac:dyDescent="0.25">
      <c r="A234" s="489"/>
      <c r="B234" s="492"/>
      <c r="C234" s="69"/>
      <c r="D234" s="67"/>
      <c r="E234" s="68">
        <f>E233+1</f>
        <v>2</v>
      </c>
      <c r="F234" s="69" t="s">
        <v>457</v>
      </c>
      <c r="G234" s="150"/>
      <c r="H234" s="212"/>
      <c r="I234" s="212"/>
      <c r="J234" s="175"/>
      <c r="K234" s="4"/>
      <c r="L234" s="173"/>
      <c r="M234" s="176"/>
    </row>
    <row r="235" spans="1:13" s="3" customFormat="1" x14ac:dyDescent="0.25">
      <c r="A235" s="489"/>
      <c r="B235" s="492"/>
      <c r="C235" s="69"/>
      <c r="D235" s="67"/>
      <c r="E235" s="68">
        <f>E234+1</f>
        <v>3</v>
      </c>
      <c r="F235" s="69" t="s">
        <v>467</v>
      </c>
      <c r="G235" s="150"/>
      <c r="H235" s="212"/>
      <c r="I235" s="212"/>
      <c r="J235" s="175"/>
      <c r="K235" s="4"/>
      <c r="L235" s="175"/>
      <c r="M235" s="176"/>
    </row>
    <row r="236" spans="1:13" s="3" customFormat="1" x14ac:dyDescent="0.25">
      <c r="A236" s="490"/>
      <c r="B236" s="493"/>
      <c r="C236" s="69"/>
      <c r="D236" s="67"/>
      <c r="E236" s="68">
        <f>E235+1</f>
        <v>4</v>
      </c>
      <c r="F236" s="69" t="s">
        <v>273</v>
      </c>
      <c r="G236" s="150"/>
      <c r="H236" s="212"/>
      <c r="I236" s="212"/>
      <c r="J236" s="175"/>
      <c r="K236" s="4"/>
      <c r="L236" s="175"/>
      <c r="M236" s="176"/>
    </row>
    <row r="237" spans="1:13" s="2" customFormat="1" x14ac:dyDescent="0.25">
      <c r="A237" s="5" t="s">
        <v>160</v>
      </c>
      <c r="B237" s="64" t="s">
        <v>468</v>
      </c>
      <c r="C237" s="200"/>
      <c r="D237" s="201"/>
      <c r="E237" s="200"/>
      <c r="F237" s="200"/>
      <c r="G237" s="6"/>
      <c r="H237" s="6"/>
      <c r="I237" s="6"/>
      <c r="J237" s="6"/>
      <c r="K237" s="6"/>
      <c r="L237" s="6"/>
      <c r="M237" s="7"/>
    </row>
    <row r="238" spans="1:13" x14ac:dyDescent="0.25">
      <c r="A238" s="175">
        <v>1</v>
      </c>
      <c r="B238" s="123"/>
      <c r="C238" s="69"/>
      <c r="D238" s="67"/>
      <c r="E238" s="68">
        <v>1</v>
      </c>
      <c r="F238" s="69" t="s">
        <v>264</v>
      </c>
      <c r="G238" s="150"/>
      <c r="H238" s="194"/>
      <c r="I238" s="194"/>
    </row>
    <row r="239" spans="1:13" x14ac:dyDescent="0.25">
      <c r="A239" s="175">
        <v>2</v>
      </c>
      <c r="B239" s="123"/>
      <c r="C239" s="69"/>
      <c r="D239" s="67"/>
      <c r="E239" s="68">
        <v>1</v>
      </c>
      <c r="F239" s="69" t="s">
        <v>469</v>
      </c>
      <c r="G239" s="150"/>
      <c r="H239" s="194"/>
      <c r="I239" s="194"/>
    </row>
    <row r="240" spans="1:13" x14ac:dyDescent="0.25">
      <c r="A240" s="521">
        <v>3</v>
      </c>
      <c r="B240" s="491" t="s">
        <v>103</v>
      </c>
      <c r="C240" s="483" t="s">
        <v>266</v>
      </c>
      <c r="D240" s="67"/>
      <c r="E240" s="68">
        <v>1</v>
      </c>
      <c r="F240" s="69" t="s">
        <v>267</v>
      </c>
      <c r="G240" s="150"/>
      <c r="H240" s="194"/>
      <c r="I240" s="194"/>
    </row>
    <row r="241" spans="1:13" x14ac:dyDescent="0.25">
      <c r="A241" s="522"/>
      <c r="B241" s="492"/>
      <c r="C241" s="485"/>
      <c r="D241" s="67"/>
      <c r="E241" s="68">
        <v>2</v>
      </c>
      <c r="F241" s="69" t="s">
        <v>470</v>
      </c>
      <c r="G241" s="150"/>
      <c r="H241" s="194"/>
      <c r="I241" s="194"/>
    </row>
    <row r="242" spans="1:13" x14ac:dyDescent="0.25">
      <c r="A242" s="522"/>
      <c r="B242" s="492"/>
      <c r="C242" s="483" t="s">
        <v>269</v>
      </c>
      <c r="D242" s="67"/>
      <c r="E242" s="68">
        <v>3</v>
      </c>
      <c r="F242" s="69" t="s">
        <v>267</v>
      </c>
      <c r="G242" s="150"/>
      <c r="H242" s="194"/>
      <c r="I242" s="194"/>
    </row>
    <row r="243" spans="1:13" x14ac:dyDescent="0.25">
      <c r="A243" s="525"/>
      <c r="B243" s="493"/>
      <c r="C243" s="485"/>
      <c r="D243" s="67"/>
      <c r="E243" s="68">
        <v>4</v>
      </c>
      <c r="F243" s="69" t="s">
        <v>270</v>
      </c>
      <c r="G243" s="150"/>
      <c r="H243" s="194"/>
      <c r="I243" s="194"/>
    </row>
    <row r="244" spans="1:13" x14ac:dyDescent="0.25">
      <c r="A244" s="550">
        <v>4</v>
      </c>
      <c r="B244" s="515" t="s">
        <v>471</v>
      </c>
      <c r="C244" s="69"/>
      <c r="D244" s="67"/>
      <c r="E244" s="68">
        <v>1</v>
      </c>
      <c r="F244" s="69" t="s">
        <v>472</v>
      </c>
      <c r="G244" s="150"/>
      <c r="H244" s="194"/>
      <c r="I244" s="194"/>
    </row>
    <row r="245" spans="1:13" ht="28.5" x14ac:dyDescent="0.25">
      <c r="A245" s="550"/>
      <c r="B245" s="515"/>
      <c r="C245" s="69"/>
      <c r="D245" s="67"/>
      <c r="E245" s="68">
        <f t="shared" ref="E245" si="12">E244+1</f>
        <v>2</v>
      </c>
      <c r="F245" s="69" t="s">
        <v>473</v>
      </c>
      <c r="G245" s="150"/>
      <c r="H245" s="194"/>
      <c r="I245" s="194"/>
    </row>
    <row r="246" spans="1:13" s="3" customFormat="1" x14ac:dyDescent="0.25">
      <c r="A246" s="550">
        <v>6</v>
      </c>
      <c r="B246" s="515" t="s">
        <v>474</v>
      </c>
      <c r="C246" s="69"/>
      <c r="D246" s="67"/>
      <c r="E246" s="68">
        <v>1</v>
      </c>
      <c r="F246" s="69" t="s">
        <v>272</v>
      </c>
      <c r="G246" s="150"/>
      <c r="H246" s="212"/>
      <c r="I246" s="212"/>
      <c r="J246" s="175"/>
      <c r="K246" s="4"/>
      <c r="L246" s="175"/>
      <c r="M246" s="176"/>
    </row>
    <row r="247" spans="1:13" s="3" customFormat="1" x14ac:dyDescent="0.25">
      <c r="A247" s="550"/>
      <c r="B247" s="515"/>
      <c r="C247" s="69"/>
      <c r="D247" s="67"/>
      <c r="E247" s="68">
        <f>E246+1</f>
        <v>2</v>
      </c>
      <c r="F247" s="69" t="s">
        <v>475</v>
      </c>
      <c r="G247" s="150"/>
      <c r="H247" s="212"/>
      <c r="I247" s="212"/>
      <c r="J247" s="119"/>
      <c r="K247" s="4"/>
      <c r="L247" s="175"/>
      <c r="M247" s="176"/>
    </row>
    <row r="248" spans="1:13" s="3" customFormat="1" x14ac:dyDescent="0.25">
      <c r="A248" s="550"/>
      <c r="B248" s="515"/>
      <c r="C248" s="69"/>
      <c r="D248" s="67"/>
      <c r="E248" s="68">
        <f>E247+1</f>
        <v>3</v>
      </c>
      <c r="F248" s="69" t="s">
        <v>273</v>
      </c>
      <c r="G248" s="150"/>
      <c r="H248" s="212"/>
      <c r="I248" s="212"/>
      <c r="J248" s="175"/>
      <c r="K248" s="4"/>
      <c r="L248" s="175"/>
      <c r="M248" s="176"/>
    </row>
    <row r="249" spans="1:13" s="3" customFormat="1" x14ac:dyDescent="0.25">
      <c r="A249" s="550">
        <v>5</v>
      </c>
      <c r="B249" s="515" t="s">
        <v>274</v>
      </c>
      <c r="C249" s="69"/>
      <c r="D249" s="67"/>
      <c r="E249" s="68">
        <v>1</v>
      </c>
      <c r="F249" s="69" t="s">
        <v>414</v>
      </c>
      <c r="G249" s="150"/>
      <c r="H249" s="194"/>
      <c r="I249" s="194"/>
      <c r="J249" s="175"/>
      <c r="K249" s="4"/>
      <c r="L249" s="175"/>
      <c r="M249" s="176"/>
    </row>
    <row r="250" spans="1:13" s="3" customFormat="1" x14ac:dyDescent="0.25">
      <c r="A250" s="550"/>
      <c r="B250" s="515"/>
      <c r="C250" s="69"/>
      <c r="D250" s="67"/>
      <c r="E250" s="68">
        <f t="shared" ref="E250:E262" si="13">E249+1</f>
        <v>2</v>
      </c>
      <c r="F250" s="69" t="s">
        <v>476</v>
      </c>
      <c r="G250" s="150"/>
      <c r="H250" s="194"/>
      <c r="I250" s="194"/>
      <c r="J250" s="175"/>
      <c r="K250" s="4"/>
      <c r="L250" s="175"/>
      <c r="M250" s="176"/>
    </row>
    <row r="251" spans="1:13" s="3" customFormat="1" x14ac:dyDescent="0.25">
      <c r="A251" s="550"/>
      <c r="B251" s="515"/>
      <c r="C251" s="549" t="s">
        <v>416</v>
      </c>
      <c r="D251" s="67"/>
      <c r="E251" s="68">
        <f t="shared" si="13"/>
        <v>3</v>
      </c>
      <c r="F251" s="69" t="s">
        <v>442</v>
      </c>
      <c r="G251" s="150"/>
      <c r="H251" s="194"/>
      <c r="I251" s="194"/>
      <c r="J251" s="175"/>
      <c r="K251" s="4"/>
      <c r="L251" s="175"/>
      <c r="M251" s="176"/>
    </row>
    <row r="252" spans="1:13" s="3" customFormat="1" x14ac:dyDescent="0.25">
      <c r="A252" s="550"/>
      <c r="B252" s="515"/>
      <c r="C252" s="549"/>
      <c r="D252" s="67"/>
      <c r="E252" s="68">
        <f t="shared" si="13"/>
        <v>4</v>
      </c>
      <c r="F252" s="69" t="s">
        <v>417</v>
      </c>
      <c r="G252" s="150"/>
      <c r="H252" s="194"/>
      <c r="I252" s="194"/>
      <c r="J252" s="175"/>
      <c r="K252" s="4"/>
      <c r="L252" s="175"/>
      <c r="M252" s="176"/>
    </row>
    <row r="253" spans="1:13" x14ac:dyDescent="0.25">
      <c r="A253" s="550"/>
      <c r="B253" s="515"/>
      <c r="C253" s="69" t="s">
        <v>418</v>
      </c>
      <c r="D253" s="67"/>
      <c r="E253" s="68">
        <f t="shared" si="13"/>
        <v>5</v>
      </c>
      <c r="F253" s="69" t="s">
        <v>419</v>
      </c>
      <c r="G253" s="150"/>
      <c r="H253" s="194"/>
      <c r="I253" s="194"/>
    </row>
    <row r="254" spans="1:13" s="3" customFormat="1" ht="28.5" x14ac:dyDescent="0.25">
      <c r="A254" s="550"/>
      <c r="B254" s="515"/>
      <c r="C254" s="69" t="s">
        <v>443</v>
      </c>
      <c r="D254" s="67"/>
      <c r="E254" s="68">
        <f t="shared" si="13"/>
        <v>6</v>
      </c>
      <c r="F254" s="69" t="s">
        <v>336</v>
      </c>
      <c r="G254" s="150"/>
      <c r="H254" s="194"/>
      <c r="I254" s="194"/>
      <c r="J254" s="175"/>
      <c r="K254" s="4"/>
      <c r="L254" s="175"/>
      <c r="M254" s="176"/>
    </row>
    <row r="255" spans="1:13" s="3" customFormat="1" x14ac:dyDescent="0.25">
      <c r="A255" s="550"/>
      <c r="B255" s="515"/>
      <c r="C255" s="69" t="s">
        <v>337</v>
      </c>
      <c r="D255" s="67"/>
      <c r="E255" s="68">
        <f t="shared" si="13"/>
        <v>7</v>
      </c>
      <c r="F255" s="69" t="s">
        <v>338</v>
      </c>
      <c r="G255" s="150"/>
      <c r="H255" s="194"/>
      <c r="I255" s="194"/>
      <c r="J255" s="175"/>
      <c r="K255" s="4"/>
      <c r="L255" s="175"/>
      <c r="M255" s="176"/>
    </row>
    <row r="256" spans="1:13" s="3" customFormat="1" x14ac:dyDescent="0.25">
      <c r="A256" s="550"/>
      <c r="B256" s="515"/>
      <c r="C256" s="69" t="s">
        <v>421</v>
      </c>
      <c r="D256" s="67"/>
      <c r="E256" s="68">
        <f t="shared" si="13"/>
        <v>8</v>
      </c>
      <c r="F256" s="69" t="s">
        <v>338</v>
      </c>
      <c r="G256" s="150"/>
      <c r="H256" s="194"/>
      <c r="I256" s="194"/>
      <c r="J256" s="175"/>
      <c r="K256" s="4"/>
      <c r="L256" s="175"/>
      <c r="M256" s="176"/>
    </row>
    <row r="257" spans="1:13" s="3" customFormat="1" x14ac:dyDescent="0.25">
      <c r="A257" s="550"/>
      <c r="B257" s="515"/>
      <c r="C257" s="483" t="s">
        <v>422</v>
      </c>
      <c r="D257" s="67"/>
      <c r="E257" s="68">
        <f t="shared" si="13"/>
        <v>9</v>
      </c>
      <c r="F257" s="69" t="s">
        <v>340</v>
      </c>
      <c r="G257" s="150"/>
      <c r="H257" s="194"/>
      <c r="I257" s="194"/>
      <c r="J257" s="175"/>
      <c r="K257" s="4"/>
      <c r="L257" s="175"/>
      <c r="M257" s="176"/>
    </row>
    <row r="258" spans="1:13" s="3" customFormat="1" ht="28.5" x14ac:dyDescent="0.25">
      <c r="A258" s="550"/>
      <c r="B258" s="515"/>
      <c r="C258" s="484"/>
      <c r="D258" s="67"/>
      <c r="E258" s="68">
        <f t="shared" si="13"/>
        <v>10</v>
      </c>
      <c r="F258" s="69" t="s">
        <v>342</v>
      </c>
      <c r="G258" s="150"/>
      <c r="H258" s="194"/>
      <c r="I258" s="194"/>
      <c r="J258" s="175"/>
      <c r="K258" s="4"/>
      <c r="L258" s="175"/>
      <c r="M258" s="176"/>
    </row>
    <row r="259" spans="1:13" s="3" customFormat="1" x14ac:dyDescent="0.25">
      <c r="A259" s="550"/>
      <c r="B259" s="515"/>
      <c r="C259" s="485"/>
      <c r="D259" s="67"/>
      <c r="E259" s="68">
        <f t="shared" si="13"/>
        <v>11</v>
      </c>
      <c r="F259" s="69" t="s">
        <v>338</v>
      </c>
      <c r="G259" s="150"/>
      <c r="H259" s="194"/>
      <c r="I259" s="194"/>
      <c r="J259" s="175"/>
      <c r="K259" s="4"/>
      <c r="L259" s="175"/>
      <c r="M259" s="176"/>
    </row>
    <row r="260" spans="1:13" s="181" customFormat="1" x14ac:dyDescent="0.25">
      <c r="A260" s="550"/>
      <c r="B260" s="515"/>
      <c r="C260" s="191" t="s">
        <v>343</v>
      </c>
      <c r="D260" s="146"/>
      <c r="E260" s="68">
        <f t="shared" si="13"/>
        <v>12</v>
      </c>
      <c r="F260" s="191" t="s">
        <v>344</v>
      </c>
      <c r="G260" s="150"/>
      <c r="H260" s="194"/>
      <c r="I260" s="194"/>
      <c r="J260" s="171"/>
      <c r="K260" s="180"/>
      <c r="L260" s="171"/>
      <c r="M260" s="172"/>
    </row>
    <row r="261" spans="1:13" s="181" customFormat="1" x14ac:dyDescent="0.25">
      <c r="A261" s="550"/>
      <c r="B261" s="515"/>
      <c r="C261" s="191" t="s">
        <v>345</v>
      </c>
      <c r="D261" s="146"/>
      <c r="E261" s="68">
        <f t="shared" si="13"/>
        <v>13</v>
      </c>
      <c r="F261" s="191" t="s">
        <v>346</v>
      </c>
      <c r="G261" s="150"/>
      <c r="H261" s="194"/>
      <c r="I261" s="194"/>
      <c r="J261" s="171"/>
      <c r="K261" s="180"/>
      <c r="L261" s="171"/>
      <c r="M261" s="172"/>
    </row>
    <row r="262" spans="1:13" s="181" customFormat="1" x14ac:dyDescent="0.25">
      <c r="A262" s="550"/>
      <c r="B262" s="515"/>
      <c r="C262" s="191" t="s">
        <v>347</v>
      </c>
      <c r="D262" s="146"/>
      <c r="E262" s="68">
        <f t="shared" si="13"/>
        <v>14</v>
      </c>
      <c r="F262" s="191" t="s">
        <v>346</v>
      </c>
      <c r="G262" s="150"/>
      <c r="H262" s="194"/>
      <c r="I262" s="194"/>
      <c r="J262" s="171"/>
      <c r="K262" s="180"/>
      <c r="L262" s="171"/>
      <c r="M262" s="172"/>
    </row>
    <row r="263" spans="1:13" s="3" customFormat="1" x14ac:dyDescent="0.25">
      <c r="A263" s="550">
        <v>6</v>
      </c>
      <c r="B263" s="516" t="s">
        <v>477</v>
      </c>
      <c r="C263" s="67" t="s">
        <v>43</v>
      </c>
      <c r="D263" s="67"/>
      <c r="E263" s="68">
        <v>1</v>
      </c>
      <c r="F263" s="69" t="s">
        <v>478</v>
      </c>
      <c r="G263" s="150"/>
      <c r="H263" s="194"/>
      <c r="I263" s="194"/>
      <c r="J263" s="175"/>
      <c r="K263" s="4"/>
      <c r="L263" s="175"/>
      <c r="M263" s="176"/>
    </row>
    <row r="264" spans="1:13" s="3" customFormat="1" x14ac:dyDescent="0.25">
      <c r="A264" s="550"/>
      <c r="B264" s="516"/>
      <c r="C264" s="67" t="s">
        <v>45</v>
      </c>
      <c r="D264" s="67"/>
      <c r="E264" s="68">
        <f>E263+1</f>
        <v>2</v>
      </c>
      <c r="F264" s="69">
        <v>1</v>
      </c>
      <c r="G264" s="150"/>
      <c r="H264" s="194"/>
      <c r="I264" s="194"/>
      <c r="J264" s="175"/>
      <c r="K264" s="4"/>
      <c r="L264" s="175"/>
      <c r="M264" s="176"/>
    </row>
    <row r="265" spans="1:13" s="3" customFormat="1" x14ac:dyDescent="0.25">
      <c r="A265" s="550"/>
      <c r="B265" s="516"/>
      <c r="C265" s="67" t="s">
        <v>479</v>
      </c>
      <c r="D265" s="67"/>
      <c r="E265" s="68">
        <f>E264+1</f>
        <v>3</v>
      </c>
      <c r="F265" s="69" t="s">
        <v>461</v>
      </c>
      <c r="G265" s="150"/>
      <c r="H265" s="194"/>
      <c r="I265" s="194"/>
      <c r="J265" s="175"/>
      <c r="K265" s="4"/>
      <c r="L265" s="175"/>
      <c r="M265" s="176"/>
    </row>
    <row r="266" spans="1:13" s="3" customFormat="1" x14ac:dyDescent="0.25">
      <c r="A266" s="521">
        <v>7</v>
      </c>
      <c r="B266" s="491" t="s">
        <v>433</v>
      </c>
      <c r="C266" s="69"/>
      <c r="D266" s="67"/>
      <c r="E266" s="68">
        <v>1</v>
      </c>
      <c r="F266" s="69" t="s">
        <v>272</v>
      </c>
      <c r="G266" s="150"/>
      <c r="H266" s="194"/>
      <c r="I266" s="194"/>
      <c r="J266" s="170"/>
      <c r="K266" s="4"/>
      <c r="L266" s="175"/>
      <c r="M266" s="176"/>
    </row>
    <row r="267" spans="1:13" s="3" customFormat="1" x14ac:dyDescent="0.25">
      <c r="A267" s="522"/>
      <c r="B267" s="492"/>
      <c r="C267" s="69"/>
      <c r="D267" s="67"/>
      <c r="E267" s="68">
        <f>E266+1</f>
        <v>2</v>
      </c>
      <c r="F267" s="69" t="s">
        <v>475</v>
      </c>
      <c r="G267" s="150"/>
      <c r="H267" s="194"/>
      <c r="I267" s="194"/>
      <c r="J267" s="170"/>
      <c r="K267" s="4"/>
      <c r="L267" s="175"/>
      <c r="M267" s="176"/>
    </row>
    <row r="268" spans="1:13" s="3" customFormat="1" x14ac:dyDescent="0.25">
      <c r="A268" s="522"/>
      <c r="B268" s="492"/>
      <c r="C268" s="69"/>
      <c r="D268" s="67"/>
      <c r="E268" s="68">
        <f>E267+1</f>
        <v>3</v>
      </c>
      <c r="F268" s="69" t="s">
        <v>480</v>
      </c>
      <c r="G268" s="150"/>
      <c r="H268" s="194"/>
      <c r="I268" s="194"/>
      <c r="J268" s="175"/>
      <c r="K268" s="4"/>
      <c r="L268" s="175"/>
      <c r="M268" s="176"/>
    </row>
    <row r="269" spans="1:13" s="3" customFormat="1" x14ac:dyDescent="0.25">
      <c r="A269" s="525"/>
      <c r="B269" s="493"/>
      <c r="C269" s="69"/>
      <c r="D269" s="67"/>
      <c r="E269" s="68">
        <f>E268+1</f>
        <v>4</v>
      </c>
      <c r="F269" s="69" t="s">
        <v>273</v>
      </c>
      <c r="G269" s="150"/>
      <c r="H269" s="194"/>
      <c r="I269" s="194"/>
      <c r="J269" s="175"/>
      <c r="K269" s="4"/>
      <c r="L269" s="175"/>
      <c r="M269" s="176"/>
    </row>
    <row r="270" spans="1:13" s="121" customFormat="1" ht="28.5" x14ac:dyDescent="0.25">
      <c r="A270" s="170">
        <v>8</v>
      </c>
      <c r="B270" s="123" t="s">
        <v>481</v>
      </c>
      <c r="C270" s="69" t="s">
        <v>482</v>
      </c>
      <c r="D270" s="67"/>
      <c r="E270" s="68">
        <v>1</v>
      </c>
      <c r="F270" s="69" t="s">
        <v>483</v>
      </c>
      <c r="G270" s="150"/>
      <c r="H270" s="212"/>
      <c r="I270" s="212"/>
      <c r="J270" s="140"/>
      <c r="K270" s="182"/>
      <c r="L270" s="140"/>
    </row>
    <row r="271" spans="1:13" x14ac:dyDescent="0.25">
      <c r="C271" s="69"/>
      <c r="D271" s="67"/>
      <c r="E271" s="68"/>
      <c r="F271" s="69"/>
    </row>
  </sheetData>
  <mergeCells count="117">
    <mergeCell ref="A266:A269"/>
    <mergeCell ref="B266:B269"/>
    <mergeCell ref="A249:A262"/>
    <mergeCell ref="B249:B262"/>
    <mergeCell ref="C251:C252"/>
    <mergeCell ref="C257:C259"/>
    <mergeCell ref="A263:A265"/>
    <mergeCell ref="B263:B265"/>
    <mergeCell ref="C240:C241"/>
    <mergeCell ref="C242:C243"/>
    <mergeCell ref="A244:A245"/>
    <mergeCell ref="B244:B245"/>
    <mergeCell ref="A246:A248"/>
    <mergeCell ref="B246:B248"/>
    <mergeCell ref="A221:A232"/>
    <mergeCell ref="B221:B232"/>
    <mergeCell ref="A233:A236"/>
    <mergeCell ref="B233:B236"/>
    <mergeCell ref="A240:A243"/>
    <mergeCell ref="B240:B243"/>
    <mergeCell ref="A204:A206"/>
    <mergeCell ref="B204:B206"/>
    <mergeCell ref="A207:A220"/>
    <mergeCell ref="B207:B220"/>
    <mergeCell ref="C209:C210"/>
    <mergeCell ref="C215:C217"/>
    <mergeCell ref="A195:A203"/>
    <mergeCell ref="B195:B203"/>
    <mergeCell ref="C195:C197"/>
    <mergeCell ref="D195:D196"/>
    <mergeCell ref="C198:C200"/>
    <mergeCell ref="D198:D199"/>
    <mergeCell ref="C201:C203"/>
    <mergeCell ref="D201:D202"/>
    <mergeCell ref="A189:A192"/>
    <mergeCell ref="B189:B192"/>
    <mergeCell ref="C189:C190"/>
    <mergeCell ref="C191:C192"/>
    <mergeCell ref="A193:A194"/>
    <mergeCell ref="B193:B194"/>
    <mergeCell ref="C166:C167"/>
    <mergeCell ref="C168:C170"/>
    <mergeCell ref="A174:A185"/>
    <mergeCell ref="B174:B185"/>
    <mergeCell ref="C178:C179"/>
    <mergeCell ref="C180:C182"/>
    <mergeCell ref="A153:A156"/>
    <mergeCell ref="B153:B156"/>
    <mergeCell ref="A158:A159"/>
    <mergeCell ref="B158:B159"/>
    <mergeCell ref="A160:A173"/>
    <mergeCell ref="B160:B173"/>
    <mergeCell ref="A125:A127"/>
    <mergeCell ref="B125:B127"/>
    <mergeCell ref="A128:A140"/>
    <mergeCell ref="B128:B140"/>
    <mergeCell ref="C135:C137"/>
    <mergeCell ref="A141:A152"/>
    <mergeCell ref="B141:B152"/>
    <mergeCell ref="A114:A115"/>
    <mergeCell ref="B114:B115"/>
    <mergeCell ref="A116:A124"/>
    <mergeCell ref="B116:B124"/>
    <mergeCell ref="C116:C118"/>
    <mergeCell ref="D116:D117"/>
    <mergeCell ref="C119:C121"/>
    <mergeCell ref="D119:D120"/>
    <mergeCell ref="C122:C124"/>
    <mergeCell ref="D122:D123"/>
    <mergeCell ref="A93:A106"/>
    <mergeCell ref="B93:B106"/>
    <mergeCell ref="C99:C100"/>
    <mergeCell ref="C101:C103"/>
    <mergeCell ref="A110:A113"/>
    <mergeCell ref="B110:B113"/>
    <mergeCell ref="C110:C111"/>
    <mergeCell ref="C112:C113"/>
    <mergeCell ref="A81:A91"/>
    <mergeCell ref="B81:B91"/>
    <mergeCell ref="C81:C82"/>
    <mergeCell ref="C83:C84"/>
    <mergeCell ref="C85:C86"/>
    <mergeCell ref="C87:C91"/>
    <mergeCell ref="C65:C66"/>
    <mergeCell ref="C67:C68"/>
    <mergeCell ref="C70:C73"/>
    <mergeCell ref="A75:A77"/>
    <mergeCell ref="B75:B77"/>
    <mergeCell ref="A78:A80"/>
    <mergeCell ref="B78:B80"/>
    <mergeCell ref="A59:A61"/>
    <mergeCell ref="B59:B61"/>
    <mergeCell ref="A62:A64"/>
    <mergeCell ref="B62:B64"/>
    <mergeCell ref="A65:A73"/>
    <mergeCell ref="B65:B73"/>
    <mergeCell ref="A48:A49"/>
    <mergeCell ref="B48:B49"/>
    <mergeCell ref="A51:A53"/>
    <mergeCell ref="B51:B53"/>
    <mergeCell ref="A54:A56"/>
    <mergeCell ref="B54:B56"/>
    <mergeCell ref="C38:C39"/>
    <mergeCell ref="C40:C41"/>
    <mergeCell ref="C43:C46"/>
    <mergeCell ref="A33:A34"/>
    <mergeCell ref="B33:B34"/>
    <mergeCell ref="A35:A37"/>
    <mergeCell ref="B35:B37"/>
    <mergeCell ref="A38:A46"/>
    <mergeCell ref="B38:B46"/>
    <mergeCell ref="A4:A32"/>
    <mergeCell ref="B4:B32"/>
    <mergeCell ref="C12:C13"/>
    <mergeCell ref="C14:C15"/>
    <mergeCell ref="C25:C26"/>
    <mergeCell ref="C27:C29"/>
  </mergeCells>
  <phoneticPr fontId="4"/>
  <conditionalFormatting sqref="G157 G22:G46 G48:G57 G1:G5 G7">
    <cfRule type="expression" dxfId="367" priority="280">
      <formula>AND($E1&gt;0,$G1="")</formula>
    </cfRule>
  </conditionalFormatting>
  <conditionalFormatting sqref="F1">
    <cfRule type="expression" dxfId="366" priority="279">
      <formula>AND($E1&gt;0,$G1="")</formula>
    </cfRule>
  </conditionalFormatting>
  <conditionalFormatting sqref="G271:G1048215">
    <cfRule type="expression" dxfId="365" priority="281">
      <formula>AND($E272&gt;0,$G271="")</formula>
    </cfRule>
  </conditionalFormatting>
  <conditionalFormatting sqref="G186 G58">
    <cfRule type="expression" dxfId="364" priority="278">
      <formula>AND($E58&gt;0,$G58="")</formula>
    </cfRule>
  </conditionalFormatting>
  <conditionalFormatting sqref="G47">
    <cfRule type="expression" dxfId="363" priority="277">
      <formula>AND($E47&gt;0,$G47="")</formula>
    </cfRule>
  </conditionalFormatting>
  <conditionalFormatting sqref="G74">
    <cfRule type="expression" dxfId="362" priority="233">
      <formula>AND($E74&gt;0,$G74="")</formula>
    </cfRule>
  </conditionalFormatting>
  <conditionalFormatting sqref="G107">
    <cfRule type="expression" dxfId="361" priority="230">
      <formula>AND($E107&gt;0,$G107="")</formula>
    </cfRule>
  </conditionalFormatting>
  <conditionalFormatting sqref="G237">
    <cfRule type="expression" dxfId="360" priority="229">
      <formula>AND($E237&gt;0,$G237="")</formula>
    </cfRule>
  </conditionalFormatting>
  <conditionalFormatting sqref="G92">
    <cfRule type="expression" dxfId="359" priority="227">
      <formula>AND($E92&gt;0,$G92="")</formula>
    </cfRule>
  </conditionalFormatting>
  <conditionalFormatting sqref="G1048457:G1048576">
    <cfRule type="expression" dxfId="358" priority="282">
      <formula>AND($E151&gt;0,$G1048457="")</formula>
    </cfRule>
  </conditionalFormatting>
  <conditionalFormatting sqref="G94">
    <cfRule type="expression" dxfId="357" priority="146">
      <formula>AND($E94&gt;0,$G94="")</formula>
    </cfRule>
  </conditionalFormatting>
  <conditionalFormatting sqref="G9:G20">
    <cfRule type="expression" dxfId="356" priority="27">
      <formula>AND($E9&gt;0,$G9="")</formula>
    </cfRule>
  </conditionalFormatting>
  <conditionalFormatting sqref="G96:G106">
    <cfRule type="expression" dxfId="355" priority="14">
      <formula>AND($E96&gt;0,$G96="")</formula>
    </cfRule>
  </conditionalFormatting>
  <conditionalFormatting sqref="G59:G73">
    <cfRule type="expression" dxfId="354" priority="13">
      <formula>AND($E59&gt;0,$G59="")</formula>
    </cfRule>
  </conditionalFormatting>
  <conditionalFormatting sqref="G108:G127">
    <cfRule type="expression" dxfId="353" priority="12">
      <formula>AND($E108&gt;0,$G108="")</formula>
    </cfRule>
  </conditionalFormatting>
  <conditionalFormatting sqref="G75:G80">
    <cfRule type="expression" dxfId="352" priority="3">
      <formula>AND($E75&gt;0,$G75="")</formula>
    </cfRule>
  </conditionalFormatting>
  <conditionalFormatting sqref="G128:G156">
    <cfRule type="expression" dxfId="351" priority="10">
      <formula>AND($E128&gt;0,$G128="")</formula>
    </cfRule>
  </conditionalFormatting>
  <conditionalFormatting sqref="G158:G173">
    <cfRule type="expression" dxfId="350" priority="9">
      <formula>AND($E158&gt;0,$G158="")</formula>
    </cfRule>
  </conditionalFormatting>
  <conditionalFormatting sqref="G174:G185">
    <cfRule type="expression" dxfId="349" priority="8">
      <formula>AND($E174&gt;0,$G174="")</formula>
    </cfRule>
  </conditionalFormatting>
  <conditionalFormatting sqref="G187:G206">
    <cfRule type="expression" dxfId="348" priority="7">
      <formula>AND($E187&gt;0,$G187="")</formula>
    </cfRule>
  </conditionalFormatting>
  <conditionalFormatting sqref="G207:G236">
    <cfRule type="expression" dxfId="347" priority="6">
      <formula>AND($E207&gt;0,$G207="")</formula>
    </cfRule>
  </conditionalFormatting>
  <conditionalFormatting sqref="G238:G270">
    <cfRule type="expression" dxfId="346" priority="5">
      <formula>AND($E238&gt;0,$G238="")</formula>
    </cfRule>
  </conditionalFormatting>
  <conditionalFormatting sqref="G81:G91">
    <cfRule type="expression" dxfId="345" priority="4">
      <formula>AND($E81&gt;0,$G81="")</formula>
    </cfRule>
  </conditionalFormatting>
  <conditionalFormatting sqref="G93">
    <cfRule type="expression" dxfId="344" priority="228">
      <formula>AND(#REF!&gt;0,#REF!="")</formula>
    </cfRule>
  </conditionalFormatting>
  <conditionalFormatting sqref="G95">
    <cfRule type="expression" dxfId="343" priority="226">
      <formula>AND(#REF!&gt;0,#REF!="")</formula>
    </cfRule>
  </conditionalFormatting>
  <conditionalFormatting sqref="G6">
    <cfRule type="expression" dxfId="342" priority="1">
      <formula>AND($E6&gt;0,$G6="")</formula>
    </cfRule>
  </conditionalFormatting>
  <conditionalFormatting sqref="G1048216:G1048456">
    <cfRule type="expression" dxfId="341" priority="9383">
      <formula>AND($E1&gt;0,$G1048216="")</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2"/>
  <sheetViews>
    <sheetView zoomScaleNormal="100" zoomScaleSheetLayoutView="100" workbookViewId="0">
      <pane xSplit="5" ySplit="2" topLeftCell="F90" activePane="bottomRight" state="frozen"/>
      <selection activeCell="H35" sqref="H35"/>
      <selection pane="topRight" activeCell="H35" sqref="H35"/>
      <selection pane="bottomLeft" activeCell="H35" sqref="H35"/>
      <selection pane="bottomRight" activeCell="F211" sqref="F211"/>
    </sheetView>
  </sheetViews>
  <sheetFormatPr defaultRowHeight="14.25" x14ac:dyDescent="0.25"/>
  <cols>
    <col min="1" max="1" width="3.75" style="175" customWidth="1"/>
    <col min="2" max="2" width="20" style="176" customWidth="1"/>
    <col min="3" max="3" width="20" style="119" customWidth="1"/>
    <col min="4" max="4" width="20" style="122" customWidth="1"/>
    <col min="5" max="5" width="3.75" style="175" customWidth="1"/>
    <col min="6" max="6" width="33.75" style="119" customWidth="1"/>
    <col min="7" max="7" width="11.125" style="3" bestFit="1" customWidth="1"/>
    <col min="8" max="9" width="6.375" style="175" bestFit="1" customWidth="1"/>
    <col min="10" max="10" width="23.625" style="175" customWidth="1"/>
    <col min="11" max="11" width="6.375" style="4" bestFit="1" customWidth="1"/>
    <col min="12" max="12" width="6.375" style="175" bestFit="1" customWidth="1"/>
    <col min="13" max="13" width="25" style="176" customWidth="1"/>
    <col min="14" max="16384" width="9" style="176"/>
  </cols>
  <sheetData>
    <row r="1" spans="1:13" s="23" customFormat="1" ht="16.5" x14ac:dyDescent="0.25">
      <c r="A1" s="22" t="s">
        <v>562</v>
      </c>
      <c r="C1" s="26">
        <f>COUNT($E:$E)</f>
        <v>166</v>
      </c>
      <c r="D1" s="46">
        <f>COUNTIF($I:$I,"OK")</f>
        <v>0</v>
      </c>
      <c r="E1" s="25"/>
      <c r="F1" s="47">
        <f>COUNTA($J:$J)-1</f>
        <v>0</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306</v>
      </c>
      <c r="B3" s="6" t="s">
        <v>36</v>
      </c>
      <c r="C3" s="6"/>
      <c r="D3" s="18"/>
      <c r="E3" s="6"/>
      <c r="F3" s="6"/>
      <c r="G3" s="6"/>
      <c r="H3" s="6"/>
      <c r="I3" s="6"/>
      <c r="J3" s="6"/>
      <c r="K3" s="6"/>
      <c r="L3" s="6"/>
      <c r="M3" s="7"/>
    </row>
    <row r="4" spans="1:13" s="174" customFormat="1" x14ac:dyDescent="0.25">
      <c r="A4" s="488">
        <v>1</v>
      </c>
      <c r="B4" s="491" t="s">
        <v>30</v>
      </c>
      <c r="C4" s="69" t="s">
        <v>485</v>
      </c>
      <c r="D4" s="195"/>
      <c r="E4" s="68">
        <v>1</v>
      </c>
      <c r="F4" s="192" t="s">
        <v>248</v>
      </c>
      <c r="G4" s="150"/>
      <c r="H4" s="173"/>
      <c r="I4" s="173"/>
      <c r="J4" s="173"/>
      <c r="K4" s="178"/>
      <c r="L4" s="173"/>
    </row>
    <row r="5" spans="1:13" x14ac:dyDescent="0.25">
      <c r="A5" s="489"/>
      <c r="B5" s="492"/>
      <c r="C5" s="69" t="s">
        <v>309</v>
      </c>
      <c r="D5" s="67"/>
      <c r="E5" s="190">
        <f t="shared" ref="E5:E39" si="0">E4+1</f>
        <v>2</v>
      </c>
      <c r="F5" s="69" t="s">
        <v>310</v>
      </c>
      <c r="G5" s="150"/>
      <c r="H5" s="215"/>
      <c r="I5" s="215"/>
    </row>
    <row r="6" spans="1:13" s="221" customFormat="1" x14ac:dyDescent="0.25">
      <c r="A6" s="489"/>
      <c r="B6" s="492"/>
      <c r="C6" s="220" t="s">
        <v>643</v>
      </c>
      <c r="D6" s="223"/>
      <c r="E6" s="140">
        <f t="shared" si="0"/>
        <v>3</v>
      </c>
      <c r="F6" s="222" t="s">
        <v>644</v>
      </c>
      <c r="G6" s="98"/>
      <c r="H6" s="216"/>
      <c r="I6" s="218"/>
      <c r="J6" s="219"/>
      <c r="K6" s="4"/>
      <c r="L6" s="219"/>
    </row>
    <row r="7" spans="1:13" x14ac:dyDescent="0.25">
      <c r="A7" s="489"/>
      <c r="B7" s="492"/>
      <c r="C7" s="213" t="s">
        <v>609</v>
      </c>
      <c r="D7" s="214"/>
      <c r="E7" s="218">
        <f t="shared" si="0"/>
        <v>4</v>
      </c>
      <c r="F7" s="211" t="s">
        <v>610</v>
      </c>
      <c r="G7" s="150"/>
      <c r="H7" s="215"/>
      <c r="I7" s="215"/>
    </row>
    <row r="8" spans="1:13" s="153" customFormat="1" x14ac:dyDescent="0.25">
      <c r="A8" s="489"/>
      <c r="B8" s="492"/>
      <c r="C8" s="197" t="s">
        <v>563</v>
      </c>
      <c r="D8" s="198"/>
      <c r="E8" s="199"/>
      <c r="F8" s="197"/>
      <c r="G8" s="57"/>
      <c r="H8" s="58"/>
      <c r="I8" s="58"/>
      <c r="J8" s="58"/>
      <c r="K8" s="152"/>
      <c r="L8" s="58"/>
    </row>
    <row r="9" spans="1:13" x14ac:dyDescent="0.25">
      <c r="A9" s="489"/>
      <c r="B9" s="492"/>
      <c r="C9" s="69" t="s">
        <v>312</v>
      </c>
      <c r="D9" s="67"/>
      <c r="E9" s="190">
        <f>E7+1</f>
        <v>5</v>
      </c>
      <c r="F9" s="69" t="s">
        <v>314</v>
      </c>
      <c r="G9" s="150"/>
      <c r="H9" s="215"/>
      <c r="I9" s="215"/>
    </row>
    <row r="10" spans="1:13" x14ac:dyDescent="0.25">
      <c r="A10" s="489"/>
      <c r="B10" s="492"/>
      <c r="C10" s="69" t="s">
        <v>315</v>
      </c>
      <c r="D10" s="67"/>
      <c r="E10" s="190">
        <f t="shared" si="0"/>
        <v>6</v>
      </c>
      <c r="F10" s="69" t="s">
        <v>34</v>
      </c>
      <c r="G10" s="150"/>
      <c r="H10" s="215"/>
      <c r="I10" s="215"/>
    </row>
    <row r="11" spans="1:13" x14ac:dyDescent="0.25">
      <c r="A11" s="489"/>
      <c r="B11" s="492"/>
      <c r="C11" s="69" t="s">
        <v>564</v>
      </c>
      <c r="D11" s="67"/>
      <c r="E11" s="190">
        <f>E10+1</f>
        <v>7</v>
      </c>
      <c r="F11" s="69" t="s">
        <v>34</v>
      </c>
      <c r="G11" s="150"/>
      <c r="H11" s="215"/>
      <c r="I11" s="215"/>
    </row>
    <row r="12" spans="1:13" x14ac:dyDescent="0.25">
      <c r="A12" s="489"/>
      <c r="B12" s="492"/>
      <c r="C12" s="483" t="s">
        <v>317</v>
      </c>
      <c r="D12" s="67" t="s">
        <v>319</v>
      </c>
      <c r="E12" s="190">
        <f>E11+1</f>
        <v>8</v>
      </c>
      <c r="F12" s="69" t="s">
        <v>320</v>
      </c>
      <c r="G12" s="150"/>
      <c r="H12" s="215"/>
      <c r="I12" s="215"/>
    </row>
    <row r="13" spans="1:13" x14ac:dyDescent="0.25">
      <c r="A13" s="489"/>
      <c r="B13" s="492"/>
      <c r="C13" s="485"/>
      <c r="D13" s="67" t="s">
        <v>321</v>
      </c>
      <c r="E13" s="190">
        <f t="shared" si="0"/>
        <v>9</v>
      </c>
      <c r="F13" s="69" t="s">
        <v>565</v>
      </c>
      <c r="G13" s="150"/>
      <c r="H13" s="215"/>
      <c r="I13" s="215"/>
    </row>
    <row r="14" spans="1:13" s="3" customFormat="1" x14ac:dyDescent="0.25">
      <c r="A14" s="489"/>
      <c r="B14" s="492"/>
      <c r="C14" s="549" t="s">
        <v>323</v>
      </c>
      <c r="D14" s="67" t="s">
        <v>319</v>
      </c>
      <c r="E14" s="68">
        <f>E13+1</f>
        <v>10</v>
      </c>
      <c r="F14" s="69" t="s">
        <v>34</v>
      </c>
      <c r="G14" s="150"/>
      <c r="H14" s="215"/>
      <c r="I14" s="215"/>
      <c r="J14" s="175"/>
      <c r="K14" s="4"/>
      <c r="L14" s="175"/>
      <c r="M14" s="176"/>
    </row>
    <row r="15" spans="1:13" s="3" customFormat="1" x14ac:dyDescent="0.25">
      <c r="A15" s="489"/>
      <c r="B15" s="492"/>
      <c r="C15" s="549"/>
      <c r="D15" s="67" t="s">
        <v>321</v>
      </c>
      <c r="E15" s="68">
        <f t="shared" si="0"/>
        <v>11</v>
      </c>
      <c r="F15" s="69" t="s">
        <v>324</v>
      </c>
      <c r="G15" s="150"/>
      <c r="H15" s="215"/>
      <c r="I15" s="215"/>
      <c r="J15" s="175"/>
      <c r="K15" s="4"/>
      <c r="L15" s="175"/>
      <c r="M15" s="176"/>
    </row>
    <row r="16" spans="1:13" s="3" customFormat="1" x14ac:dyDescent="0.25">
      <c r="A16" s="489"/>
      <c r="B16" s="492"/>
      <c r="C16" s="69" t="s">
        <v>325</v>
      </c>
      <c r="D16" s="67"/>
      <c r="E16" s="68">
        <f t="shared" si="0"/>
        <v>12</v>
      </c>
      <c r="F16" s="69" t="s">
        <v>326</v>
      </c>
      <c r="G16" s="150"/>
      <c r="H16" s="215"/>
      <c r="I16" s="215"/>
      <c r="J16" s="175"/>
      <c r="K16" s="4"/>
      <c r="L16" s="175"/>
      <c r="M16" s="176"/>
    </row>
    <row r="17" spans="1:13" s="3" customFormat="1" x14ac:dyDescent="0.25">
      <c r="A17" s="489"/>
      <c r="B17" s="492"/>
      <c r="C17" s="69" t="s">
        <v>566</v>
      </c>
      <c r="D17" s="67"/>
      <c r="E17" s="190">
        <f>E16+1</f>
        <v>13</v>
      </c>
      <c r="F17" s="69" t="s">
        <v>567</v>
      </c>
      <c r="G17" s="150"/>
      <c r="H17" s="215"/>
      <c r="I17" s="215"/>
      <c r="J17" s="175"/>
      <c r="K17" s="4"/>
      <c r="L17" s="175"/>
      <c r="M17" s="176"/>
    </row>
    <row r="18" spans="1:13" s="3" customFormat="1" x14ac:dyDescent="0.25">
      <c r="A18" s="489"/>
      <c r="B18" s="492"/>
      <c r="C18" s="69" t="s">
        <v>331</v>
      </c>
      <c r="D18" s="67"/>
      <c r="E18" s="190">
        <f>E17+1</f>
        <v>14</v>
      </c>
      <c r="F18" s="69" t="s">
        <v>332</v>
      </c>
      <c r="G18" s="150"/>
      <c r="H18" s="215"/>
      <c r="I18" s="215"/>
      <c r="J18" s="175"/>
      <c r="K18" s="4"/>
      <c r="L18" s="175"/>
      <c r="M18" s="176"/>
    </row>
    <row r="19" spans="1:13" s="153" customFormat="1" x14ac:dyDescent="0.25">
      <c r="A19" s="489"/>
      <c r="B19" s="492"/>
      <c r="C19" s="197" t="s">
        <v>568</v>
      </c>
      <c r="D19" s="198"/>
      <c r="E19" s="199"/>
      <c r="F19" s="197"/>
      <c r="G19" s="57"/>
      <c r="H19" s="58"/>
      <c r="I19" s="58"/>
      <c r="J19" s="58"/>
      <c r="K19" s="152"/>
      <c r="L19" s="58"/>
    </row>
    <row r="20" spans="1:13" s="3" customFormat="1" x14ac:dyDescent="0.25">
      <c r="A20" s="489"/>
      <c r="B20" s="492"/>
      <c r="C20" s="69" t="s">
        <v>569</v>
      </c>
      <c r="D20" s="67"/>
      <c r="E20" s="190">
        <f>E18+1</f>
        <v>15</v>
      </c>
      <c r="F20" s="69" t="s">
        <v>335</v>
      </c>
      <c r="G20" s="150"/>
      <c r="H20" s="215"/>
      <c r="I20" s="215"/>
      <c r="J20" s="175"/>
      <c r="K20" s="4"/>
      <c r="L20" s="175"/>
      <c r="M20" s="176"/>
    </row>
    <row r="21" spans="1:13" s="3" customFormat="1" ht="28.5" x14ac:dyDescent="0.25">
      <c r="A21" s="489"/>
      <c r="B21" s="492"/>
      <c r="C21" s="69" t="s">
        <v>570</v>
      </c>
      <c r="D21" s="67"/>
      <c r="E21" s="190">
        <f t="shared" si="0"/>
        <v>16</v>
      </c>
      <c r="F21" s="69" t="s">
        <v>571</v>
      </c>
      <c r="G21" s="150"/>
      <c r="H21" s="215"/>
      <c r="I21" s="215"/>
      <c r="J21" s="175"/>
      <c r="K21" s="4"/>
      <c r="L21" s="175"/>
      <c r="M21" s="176"/>
    </row>
    <row r="22" spans="1:13" s="3" customFormat="1" x14ac:dyDescent="0.25">
      <c r="A22" s="489"/>
      <c r="B22" s="492"/>
      <c r="C22" s="69" t="s">
        <v>337</v>
      </c>
      <c r="D22" s="67"/>
      <c r="E22" s="190">
        <f t="shared" si="0"/>
        <v>17</v>
      </c>
      <c r="F22" s="69" t="s">
        <v>340</v>
      </c>
      <c r="G22" s="150"/>
      <c r="H22" s="215"/>
      <c r="I22" s="215"/>
      <c r="J22" s="175"/>
      <c r="K22" s="4"/>
      <c r="L22" s="175"/>
      <c r="M22" s="176"/>
    </row>
    <row r="23" spans="1:13" s="3" customFormat="1" x14ac:dyDescent="0.25">
      <c r="A23" s="489"/>
      <c r="B23" s="492"/>
      <c r="C23" s="191"/>
      <c r="D23" s="67"/>
      <c r="E23" s="190">
        <f t="shared" si="0"/>
        <v>18</v>
      </c>
      <c r="F23" s="69" t="s">
        <v>338</v>
      </c>
      <c r="G23" s="150"/>
      <c r="H23" s="215"/>
      <c r="I23" s="215"/>
      <c r="J23" s="175"/>
      <c r="K23" s="4"/>
      <c r="L23" s="175"/>
      <c r="M23" s="176"/>
    </row>
    <row r="24" spans="1:13" s="181" customFormat="1" x14ac:dyDescent="0.25">
      <c r="A24" s="489"/>
      <c r="B24" s="492"/>
      <c r="C24" s="191" t="s">
        <v>343</v>
      </c>
      <c r="D24" s="146"/>
      <c r="E24" s="190">
        <f t="shared" si="0"/>
        <v>19</v>
      </c>
      <c r="F24" s="191" t="s">
        <v>344</v>
      </c>
      <c r="G24" s="150"/>
      <c r="H24" s="215"/>
      <c r="I24" s="215"/>
      <c r="J24" s="171"/>
      <c r="K24" s="180"/>
      <c r="L24" s="171"/>
      <c r="M24" s="172"/>
    </row>
    <row r="25" spans="1:13" s="181" customFormat="1" x14ac:dyDescent="0.25">
      <c r="A25" s="489"/>
      <c r="B25" s="492"/>
      <c r="C25" s="191" t="s">
        <v>345</v>
      </c>
      <c r="D25" s="146"/>
      <c r="E25" s="190">
        <f t="shared" si="0"/>
        <v>20</v>
      </c>
      <c r="F25" s="191" t="s">
        <v>346</v>
      </c>
      <c r="G25" s="150"/>
      <c r="H25" s="215"/>
      <c r="I25" s="215"/>
      <c r="J25" s="171"/>
      <c r="K25" s="180"/>
      <c r="L25" s="171"/>
      <c r="M25" s="172"/>
    </row>
    <row r="26" spans="1:13" s="181" customFormat="1" x14ac:dyDescent="0.25">
      <c r="A26" s="489"/>
      <c r="B26" s="492"/>
      <c r="C26" s="191" t="s">
        <v>347</v>
      </c>
      <c r="D26" s="146"/>
      <c r="E26" s="190">
        <f t="shared" si="0"/>
        <v>21</v>
      </c>
      <c r="F26" s="191" t="s">
        <v>346</v>
      </c>
      <c r="G26" s="150"/>
      <c r="H26" s="215"/>
      <c r="I26" s="215"/>
      <c r="J26" s="171"/>
      <c r="K26" s="180"/>
      <c r="L26" s="171"/>
      <c r="M26" s="172"/>
    </row>
    <row r="27" spans="1:13" s="3" customFormat="1" x14ac:dyDescent="0.25">
      <c r="A27" s="488">
        <v>3</v>
      </c>
      <c r="B27" s="491" t="s">
        <v>348</v>
      </c>
      <c r="C27" s="69"/>
      <c r="D27" s="67"/>
      <c r="E27" s="68">
        <v>1</v>
      </c>
      <c r="F27" s="69" t="s">
        <v>572</v>
      </c>
      <c r="G27" s="150"/>
      <c r="H27" s="215"/>
      <c r="I27" s="215"/>
      <c r="J27" s="175"/>
      <c r="K27" s="4"/>
      <c r="L27" s="175"/>
      <c r="M27" s="176"/>
    </row>
    <row r="28" spans="1:13" s="3" customFormat="1" x14ac:dyDescent="0.25">
      <c r="A28" s="490"/>
      <c r="B28" s="493"/>
      <c r="C28" s="69"/>
      <c r="D28" s="67"/>
      <c r="E28" s="190">
        <f t="shared" si="0"/>
        <v>2</v>
      </c>
      <c r="F28" s="69" t="s">
        <v>350</v>
      </c>
      <c r="G28" s="150"/>
      <c r="H28" s="215"/>
      <c r="I28" s="215"/>
      <c r="J28" s="175"/>
      <c r="K28" s="4"/>
      <c r="L28" s="175"/>
      <c r="M28" s="176"/>
    </row>
    <row r="29" spans="1:13" s="3" customFormat="1" x14ac:dyDescent="0.25">
      <c r="A29" s="514">
        <v>4</v>
      </c>
      <c r="B29" s="515" t="s">
        <v>271</v>
      </c>
      <c r="C29" s="69"/>
      <c r="D29" s="67"/>
      <c r="E29" s="68">
        <v>1</v>
      </c>
      <c r="F29" s="69" t="s">
        <v>272</v>
      </c>
      <c r="G29" s="150"/>
      <c r="H29" s="215"/>
      <c r="I29" s="215"/>
      <c r="J29" s="175"/>
      <c r="K29" s="4"/>
      <c r="L29" s="175"/>
      <c r="M29" s="176"/>
    </row>
    <row r="30" spans="1:13" s="3" customFormat="1" ht="28.5" x14ac:dyDescent="0.25">
      <c r="A30" s="514"/>
      <c r="B30" s="515"/>
      <c r="C30" s="69"/>
      <c r="D30" s="67"/>
      <c r="E30" s="190">
        <f t="shared" si="0"/>
        <v>2</v>
      </c>
      <c r="F30" s="69" t="s">
        <v>573</v>
      </c>
      <c r="G30" s="150"/>
      <c r="H30" s="215"/>
      <c r="I30" s="215"/>
      <c r="J30" s="175"/>
      <c r="K30" s="4"/>
      <c r="L30" s="175"/>
      <c r="M30" s="176"/>
    </row>
    <row r="31" spans="1:13" s="3" customFormat="1" x14ac:dyDescent="0.25">
      <c r="A31" s="514"/>
      <c r="B31" s="515"/>
      <c r="C31" s="69"/>
      <c r="D31" s="67"/>
      <c r="E31" s="190">
        <f t="shared" si="0"/>
        <v>3</v>
      </c>
      <c r="F31" s="69" t="s">
        <v>273</v>
      </c>
      <c r="G31" s="150"/>
      <c r="H31" s="215"/>
      <c r="I31" s="215"/>
      <c r="J31" s="175"/>
      <c r="K31" s="4"/>
      <c r="L31" s="175"/>
      <c r="M31" s="176"/>
    </row>
    <row r="32" spans="1:13" s="3" customFormat="1" x14ac:dyDescent="0.25">
      <c r="A32" s="514">
        <v>5</v>
      </c>
      <c r="B32" s="515" t="s">
        <v>274</v>
      </c>
      <c r="C32" s="549" t="s">
        <v>352</v>
      </c>
      <c r="D32" s="67" t="s">
        <v>319</v>
      </c>
      <c r="E32" s="68">
        <v>1</v>
      </c>
      <c r="F32" s="69" t="s">
        <v>320</v>
      </c>
      <c r="G32" s="150"/>
      <c r="H32" s="215"/>
      <c r="I32" s="215"/>
      <c r="J32" s="175"/>
      <c r="K32" s="4"/>
      <c r="L32" s="175"/>
      <c r="M32" s="176"/>
    </row>
    <row r="33" spans="1:13" s="3" customFormat="1" x14ac:dyDescent="0.25">
      <c r="A33" s="514"/>
      <c r="B33" s="515"/>
      <c r="C33" s="549"/>
      <c r="D33" s="67" t="s">
        <v>321</v>
      </c>
      <c r="E33" s="68">
        <f t="shared" si="0"/>
        <v>2</v>
      </c>
      <c r="F33" s="69" t="s">
        <v>565</v>
      </c>
      <c r="G33" s="150"/>
      <c r="H33" s="215"/>
      <c r="I33" s="215"/>
      <c r="J33" s="175"/>
      <c r="K33" s="4"/>
      <c r="L33" s="175"/>
      <c r="M33" s="176"/>
    </row>
    <row r="34" spans="1:13" s="3" customFormat="1" x14ac:dyDescent="0.25">
      <c r="A34" s="514"/>
      <c r="B34" s="515"/>
      <c r="C34" s="549" t="s">
        <v>323</v>
      </c>
      <c r="D34" s="67" t="s">
        <v>319</v>
      </c>
      <c r="E34" s="68">
        <f t="shared" si="0"/>
        <v>3</v>
      </c>
      <c r="F34" s="69" t="s">
        <v>34</v>
      </c>
      <c r="G34" s="150"/>
      <c r="H34" s="215"/>
      <c r="I34" s="215"/>
      <c r="J34" s="175"/>
      <c r="K34" s="4"/>
      <c r="L34" s="175"/>
      <c r="M34" s="176"/>
    </row>
    <row r="35" spans="1:13" s="3" customFormat="1" x14ac:dyDescent="0.25">
      <c r="A35" s="514"/>
      <c r="B35" s="515"/>
      <c r="C35" s="549"/>
      <c r="D35" s="67" t="s">
        <v>321</v>
      </c>
      <c r="E35" s="68">
        <f t="shared" si="0"/>
        <v>4</v>
      </c>
      <c r="F35" s="69" t="s">
        <v>324</v>
      </c>
      <c r="G35" s="150"/>
      <c r="H35" s="215"/>
      <c r="I35" s="215"/>
      <c r="J35" s="175"/>
      <c r="K35" s="4"/>
      <c r="L35" s="175"/>
      <c r="M35" s="176"/>
    </row>
    <row r="36" spans="1:13" s="3" customFormat="1" x14ac:dyDescent="0.25">
      <c r="A36" s="514"/>
      <c r="B36" s="515"/>
      <c r="C36" s="69" t="s">
        <v>325</v>
      </c>
      <c r="D36" s="67"/>
      <c r="E36" s="68">
        <f t="shared" si="0"/>
        <v>5</v>
      </c>
      <c r="F36" s="69" t="s">
        <v>353</v>
      </c>
      <c r="G36" s="150"/>
      <c r="H36" s="215"/>
      <c r="I36" s="215"/>
      <c r="J36" s="175"/>
      <c r="K36" s="4"/>
      <c r="L36" s="175"/>
      <c r="M36" s="176"/>
    </row>
    <row r="37" spans="1:13" s="175" customFormat="1" x14ac:dyDescent="0.25">
      <c r="A37" s="514"/>
      <c r="B37" s="515"/>
      <c r="C37" s="549" t="s">
        <v>574</v>
      </c>
      <c r="D37" s="69" t="s">
        <v>575</v>
      </c>
      <c r="E37" s="68">
        <f>E36+1</f>
        <v>6</v>
      </c>
      <c r="F37" s="69" t="s">
        <v>575</v>
      </c>
      <c r="G37" s="150"/>
      <c r="H37" s="215"/>
      <c r="I37" s="215"/>
      <c r="M37" s="176"/>
    </row>
    <row r="38" spans="1:13" s="175" customFormat="1" x14ac:dyDescent="0.25">
      <c r="A38" s="514"/>
      <c r="B38" s="515"/>
      <c r="C38" s="549"/>
      <c r="D38" s="69" t="s">
        <v>330</v>
      </c>
      <c r="E38" s="68">
        <f>E37+1</f>
        <v>7</v>
      </c>
      <c r="F38" s="69" t="s">
        <v>330</v>
      </c>
      <c r="G38" s="150"/>
      <c r="H38" s="215"/>
      <c r="I38" s="215"/>
      <c r="M38" s="176"/>
    </row>
    <row r="39" spans="1:13" s="175" customFormat="1" x14ac:dyDescent="0.25">
      <c r="A39" s="514"/>
      <c r="B39" s="515"/>
      <c r="C39" s="549"/>
      <c r="D39" s="69" t="s">
        <v>355</v>
      </c>
      <c r="E39" s="68">
        <f t="shared" si="0"/>
        <v>8</v>
      </c>
      <c r="F39" s="69" t="s">
        <v>332</v>
      </c>
      <c r="G39" s="150"/>
      <c r="H39" s="215"/>
      <c r="I39" s="215"/>
      <c r="M39" s="176"/>
    </row>
    <row r="40" spans="1:13" s="2" customFormat="1" x14ac:dyDescent="0.25">
      <c r="A40" s="5" t="s">
        <v>97</v>
      </c>
      <c r="B40" s="6" t="s">
        <v>253</v>
      </c>
      <c r="C40" s="200"/>
      <c r="D40" s="201"/>
      <c r="E40" s="200"/>
      <c r="F40" s="200"/>
      <c r="G40" s="6"/>
      <c r="H40" s="6"/>
      <c r="I40" s="6"/>
      <c r="J40" s="6"/>
      <c r="K40" s="6"/>
      <c r="L40" s="6"/>
      <c r="M40" s="7"/>
    </row>
    <row r="41" spans="1:13" x14ac:dyDescent="0.25">
      <c r="A41" s="488">
        <v>1</v>
      </c>
      <c r="B41" s="494" t="s">
        <v>312</v>
      </c>
      <c r="C41" s="69" t="s">
        <v>362</v>
      </c>
      <c r="D41" s="67" t="s">
        <v>357</v>
      </c>
      <c r="E41" s="68">
        <v>1</v>
      </c>
      <c r="F41" s="196" t="s">
        <v>363</v>
      </c>
      <c r="G41" s="150"/>
      <c r="H41" s="215"/>
      <c r="I41" s="215"/>
    </row>
    <row r="42" spans="1:13" x14ac:dyDescent="0.25">
      <c r="A42" s="490"/>
      <c r="B42" s="495"/>
      <c r="C42" s="69" t="s">
        <v>364</v>
      </c>
      <c r="D42" s="67" t="s">
        <v>365</v>
      </c>
      <c r="E42" s="68">
        <f>E41+1</f>
        <v>2</v>
      </c>
      <c r="F42" s="196" t="s">
        <v>366</v>
      </c>
      <c r="G42" s="150"/>
      <c r="H42" s="215"/>
      <c r="I42" s="215"/>
    </row>
    <row r="43" spans="1:13" x14ac:dyDescent="0.25">
      <c r="A43" s="166">
        <v>2</v>
      </c>
      <c r="B43" s="169" t="s">
        <v>576</v>
      </c>
      <c r="C43" s="69" t="s">
        <v>577</v>
      </c>
      <c r="D43" s="67" t="s">
        <v>369</v>
      </c>
      <c r="E43" s="68">
        <v>1</v>
      </c>
      <c r="F43" s="203" t="s">
        <v>611</v>
      </c>
      <c r="G43" s="150"/>
      <c r="H43" s="215"/>
      <c r="I43" s="215"/>
    </row>
    <row r="44" spans="1:13" x14ac:dyDescent="0.25">
      <c r="A44" s="488">
        <v>3</v>
      </c>
      <c r="B44" s="494" t="s">
        <v>330</v>
      </c>
      <c r="C44" s="69" t="s">
        <v>356</v>
      </c>
      <c r="D44" s="67" t="s">
        <v>357</v>
      </c>
      <c r="E44" s="68">
        <v>1</v>
      </c>
      <c r="F44" s="196" t="s">
        <v>371</v>
      </c>
      <c r="G44" s="150"/>
      <c r="H44" s="215"/>
      <c r="I44" s="215"/>
    </row>
    <row r="45" spans="1:13" x14ac:dyDescent="0.25">
      <c r="A45" s="490"/>
      <c r="B45" s="495"/>
      <c r="C45" s="69" t="s">
        <v>358</v>
      </c>
      <c r="D45" s="202" t="s">
        <v>359</v>
      </c>
      <c r="E45" s="68">
        <f>E44+1</f>
        <v>2</v>
      </c>
      <c r="F45" s="69" t="s">
        <v>360</v>
      </c>
      <c r="G45" s="150"/>
      <c r="H45" s="215"/>
      <c r="I45" s="215"/>
    </row>
    <row r="46" spans="1:13" x14ac:dyDescent="0.25">
      <c r="A46" s="488">
        <v>4</v>
      </c>
      <c r="B46" s="494" t="s">
        <v>578</v>
      </c>
      <c r="C46" s="69" t="s">
        <v>362</v>
      </c>
      <c r="D46" s="67" t="s">
        <v>357</v>
      </c>
      <c r="E46" s="68">
        <v>1</v>
      </c>
      <c r="F46" s="196" t="s">
        <v>363</v>
      </c>
      <c r="G46" s="150"/>
      <c r="H46" s="215"/>
      <c r="I46" s="215"/>
    </row>
    <row r="47" spans="1:13" ht="28.5" x14ac:dyDescent="0.25">
      <c r="A47" s="490"/>
      <c r="B47" s="495"/>
      <c r="C47" s="69" t="s">
        <v>372</v>
      </c>
      <c r="D47" s="67" t="s">
        <v>375</v>
      </c>
      <c r="E47" s="68">
        <f>E46+1</f>
        <v>2</v>
      </c>
      <c r="F47" s="196" t="s">
        <v>374</v>
      </c>
      <c r="G47" s="150"/>
      <c r="H47" s="215"/>
      <c r="I47" s="215"/>
    </row>
    <row r="48" spans="1:13" s="2" customFormat="1" x14ac:dyDescent="0.25">
      <c r="A48" s="5" t="s">
        <v>9</v>
      </c>
      <c r="B48" s="6" t="s">
        <v>376</v>
      </c>
      <c r="C48" s="200"/>
      <c r="D48" s="201"/>
      <c r="E48" s="200"/>
      <c r="F48" s="200"/>
      <c r="G48" s="6"/>
      <c r="H48" s="6"/>
      <c r="I48" s="6"/>
      <c r="J48" s="6"/>
      <c r="K48" s="6"/>
      <c r="L48" s="6"/>
      <c r="M48" s="7"/>
    </row>
    <row r="49" spans="1:13" x14ac:dyDescent="0.25">
      <c r="A49" s="488">
        <v>1</v>
      </c>
      <c r="B49" s="491" t="s">
        <v>348</v>
      </c>
      <c r="C49" s="69"/>
      <c r="D49" s="67"/>
      <c r="E49" s="68">
        <v>1</v>
      </c>
      <c r="F49" s="69" t="s">
        <v>572</v>
      </c>
      <c r="G49" s="150"/>
      <c r="H49" s="215"/>
      <c r="I49" s="215"/>
    </row>
    <row r="50" spans="1:13" x14ac:dyDescent="0.25">
      <c r="A50" s="489"/>
      <c r="B50" s="492"/>
      <c r="C50" s="69" t="s">
        <v>377</v>
      </c>
      <c r="D50" s="67"/>
      <c r="E50" s="68">
        <f>E49+1</f>
        <v>2</v>
      </c>
      <c r="F50" s="69" t="s">
        <v>378</v>
      </c>
      <c r="G50" s="150"/>
      <c r="H50" s="215"/>
      <c r="I50" s="215"/>
    </row>
    <row r="51" spans="1:13" x14ac:dyDescent="0.25">
      <c r="A51" s="490"/>
      <c r="B51" s="493"/>
      <c r="C51" s="69" t="s">
        <v>379</v>
      </c>
      <c r="D51" s="67"/>
      <c r="E51" s="68">
        <f>E50+1</f>
        <v>3</v>
      </c>
      <c r="F51" s="69" t="s">
        <v>380</v>
      </c>
      <c r="G51" s="150"/>
      <c r="H51" s="215"/>
      <c r="I51" s="215"/>
    </row>
    <row r="52" spans="1:13" x14ac:dyDescent="0.25">
      <c r="A52" s="488">
        <v>2</v>
      </c>
      <c r="B52" s="491" t="s">
        <v>271</v>
      </c>
      <c r="C52" s="69"/>
      <c r="D52" s="67"/>
      <c r="E52" s="68">
        <v>1</v>
      </c>
      <c r="F52" s="69" t="s">
        <v>272</v>
      </c>
      <c r="G52" s="150"/>
      <c r="H52" s="215"/>
      <c r="I52" s="215"/>
    </row>
    <row r="53" spans="1:13" ht="28.5" x14ac:dyDescent="0.25">
      <c r="A53" s="489"/>
      <c r="B53" s="492"/>
      <c r="C53" s="69"/>
      <c r="D53" s="67"/>
      <c r="E53" s="68">
        <f t="shared" ref="E53:E62" si="1">E52+1</f>
        <v>2</v>
      </c>
      <c r="F53" s="69" t="s">
        <v>579</v>
      </c>
      <c r="G53" s="150"/>
      <c r="H53" s="215"/>
      <c r="I53" s="215"/>
    </row>
    <row r="54" spans="1:13" x14ac:dyDescent="0.25">
      <c r="A54" s="490"/>
      <c r="B54" s="493"/>
      <c r="C54" s="69"/>
      <c r="D54" s="67"/>
      <c r="E54" s="68">
        <f t="shared" si="1"/>
        <v>3</v>
      </c>
      <c r="F54" s="69" t="s">
        <v>273</v>
      </c>
      <c r="G54" s="150"/>
      <c r="H54" s="215"/>
      <c r="I54" s="215"/>
    </row>
    <row r="55" spans="1:13" x14ac:dyDescent="0.25">
      <c r="A55" s="514">
        <v>3</v>
      </c>
      <c r="B55" s="515" t="s">
        <v>274</v>
      </c>
      <c r="C55" s="483" t="s">
        <v>352</v>
      </c>
      <c r="D55" s="67" t="s">
        <v>319</v>
      </c>
      <c r="E55" s="68">
        <v>1</v>
      </c>
      <c r="F55" s="69" t="s">
        <v>35</v>
      </c>
      <c r="G55" s="150"/>
      <c r="H55" s="215"/>
      <c r="I55" s="215"/>
    </row>
    <row r="56" spans="1:13" x14ac:dyDescent="0.25">
      <c r="A56" s="514"/>
      <c r="B56" s="515"/>
      <c r="C56" s="485"/>
      <c r="D56" s="67" t="s">
        <v>321</v>
      </c>
      <c r="E56" s="68">
        <f t="shared" si="1"/>
        <v>2</v>
      </c>
      <c r="F56" s="69" t="s">
        <v>580</v>
      </c>
      <c r="G56" s="150"/>
      <c r="H56" s="215"/>
      <c r="I56" s="215"/>
    </row>
    <row r="57" spans="1:13" s="3" customFormat="1" x14ac:dyDescent="0.25">
      <c r="A57" s="514"/>
      <c r="B57" s="515"/>
      <c r="C57" s="483" t="s">
        <v>323</v>
      </c>
      <c r="D57" s="67" t="s">
        <v>319</v>
      </c>
      <c r="E57" s="68">
        <f t="shared" si="1"/>
        <v>3</v>
      </c>
      <c r="F57" s="69" t="s">
        <v>34</v>
      </c>
      <c r="G57" s="150"/>
      <c r="H57" s="215"/>
      <c r="I57" s="215"/>
      <c r="J57" s="175"/>
      <c r="K57" s="4"/>
      <c r="L57" s="175"/>
      <c r="M57" s="176"/>
    </row>
    <row r="58" spans="1:13" s="3" customFormat="1" x14ac:dyDescent="0.25">
      <c r="A58" s="514"/>
      <c r="B58" s="515"/>
      <c r="C58" s="485"/>
      <c r="D58" s="67" t="s">
        <v>321</v>
      </c>
      <c r="E58" s="68">
        <f t="shared" si="1"/>
        <v>4</v>
      </c>
      <c r="F58" s="69" t="s">
        <v>324</v>
      </c>
      <c r="G58" s="150"/>
      <c r="H58" s="215"/>
      <c r="I58" s="215"/>
      <c r="J58" s="175"/>
      <c r="K58" s="4"/>
      <c r="L58" s="175"/>
      <c r="M58" s="176"/>
    </row>
    <row r="59" spans="1:13" s="3" customFormat="1" x14ac:dyDescent="0.25">
      <c r="A59" s="514"/>
      <c r="B59" s="515"/>
      <c r="C59" s="69" t="s">
        <v>325</v>
      </c>
      <c r="D59" s="67"/>
      <c r="E59" s="68">
        <f t="shared" si="1"/>
        <v>5</v>
      </c>
      <c r="F59" s="69" t="s">
        <v>581</v>
      </c>
      <c r="G59" s="150"/>
      <c r="H59" s="215"/>
      <c r="I59" s="215"/>
      <c r="J59" s="175"/>
      <c r="K59" s="4"/>
      <c r="L59" s="175"/>
      <c r="M59" s="176"/>
    </row>
    <row r="60" spans="1:13" s="175" customFormat="1" x14ac:dyDescent="0.25">
      <c r="A60" s="514"/>
      <c r="B60" s="515"/>
      <c r="C60" s="483" t="s">
        <v>574</v>
      </c>
      <c r="D60" s="69" t="s">
        <v>575</v>
      </c>
      <c r="E60" s="68">
        <f>E59+1</f>
        <v>6</v>
      </c>
      <c r="F60" s="69" t="s">
        <v>575</v>
      </c>
      <c r="G60" s="150"/>
      <c r="H60" s="215"/>
      <c r="I60" s="215"/>
    </row>
    <row r="61" spans="1:13" s="175" customFormat="1" x14ac:dyDescent="0.25">
      <c r="A61" s="514"/>
      <c r="B61" s="515"/>
      <c r="C61" s="484"/>
      <c r="D61" s="69" t="s">
        <v>330</v>
      </c>
      <c r="E61" s="68">
        <f>E60+1</f>
        <v>7</v>
      </c>
      <c r="F61" s="69" t="s">
        <v>330</v>
      </c>
      <c r="G61" s="150"/>
      <c r="H61" s="215"/>
      <c r="I61" s="215"/>
    </row>
    <row r="62" spans="1:13" s="175" customFormat="1" x14ac:dyDescent="0.25">
      <c r="A62" s="514"/>
      <c r="B62" s="515"/>
      <c r="C62" s="484"/>
      <c r="D62" s="69" t="s">
        <v>331</v>
      </c>
      <c r="E62" s="68">
        <f t="shared" si="1"/>
        <v>8</v>
      </c>
      <c r="F62" s="69" t="s">
        <v>332</v>
      </c>
      <c r="G62" s="150"/>
      <c r="H62" s="215"/>
      <c r="I62" s="215"/>
    </row>
    <row r="63" spans="1:13" s="2" customFormat="1" x14ac:dyDescent="0.25">
      <c r="A63" s="5" t="s">
        <v>125</v>
      </c>
      <c r="B63" s="6" t="s">
        <v>384</v>
      </c>
      <c r="C63" s="200"/>
      <c r="D63" s="201"/>
      <c r="E63" s="200"/>
      <c r="F63" s="200"/>
      <c r="G63" s="6"/>
      <c r="H63" s="6"/>
      <c r="I63" s="6"/>
      <c r="J63" s="6"/>
      <c r="K63" s="6"/>
      <c r="L63" s="6"/>
      <c r="M63" s="7"/>
    </row>
    <row r="64" spans="1:13" x14ac:dyDescent="0.25">
      <c r="A64" s="488">
        <v>1</v>
      </c>
      <c r="B64" s="491" t="s">
        <v>348</v>
      </c>
      <c r="C64" s="69"/>
      <c r="D64" s="67"/>
      <c r="E64" s="68">
        <v>1</v>
      </c>
      <c r="F64" s="69" t="s">
        <v>572</v>
      </c>
      <c r="G64" s="150"/>
      <c r="H64" s="215"/>
      <c r="I64" s="215"/>
    </row>
    <row r="65" spans="1:13" x14ac:dyDescent="0.25">
      <c r="A65" s="489"/>
      <c r="B65" s="492"/>
      <c r="C65" s="69" t="s">
        <v>377</v>
      </c>
      <c r="D65" s="67"/>
      <c r="E65" s="68">
        <f>E64+1</f>
        <v>2</v>
      </c>
      <c r="F65" s="69" t="s">
        <v>378</v>
      </c>
      <c r="G65" s="150"/>
      <c r="H65" s="215"/>
      <c r="I65" s="215"/>
    </row>
    <row r="66" spans="1:13" x14ac:dyDescent="0.25">
      <c r="A66" s="490"/>
      <c r="B66" s="493"/>
      <c r="C66" s="69" t="s">
        <v>379</v>
      </c>
      <c r="D66" s="67"/>
      <c r="E66" s="68">
        <f>E65+1</f>
        <v>3</v>
      </c>
      <c r="F66" s="69" t="s">
        <v>380</v>
      </c>
      <c r="G66" s="150"/>
      <c r="H66" s="215"/>
      <c r="I66" s="215"/>
    </row>
    <row r="67" spans="1:13" x14ac:dyDescent="0.25">
      <c r="A67" s="488">
        <v>2</v>
      </c>
      <c r="B67" s="491" t="s">
        <v>271</v>
      </c>
      <c r="C67" s="69"/>
      <c r="D67" s="67"/>
      <c r="E67" s="68">
        <v>1</v>
      </c>
      <c r="F67" s="69" t="s">
        <v>272</v>
      </c>
      <c r="G67" s="150"/>
      <c r="H67" s="215"/>
      <c r="I67" s="215"/>
    </row>
    <row r="68" spans="1:13" ht="28.5" x14ac:dyDescent="0.25">
      <c r="A68" s="489"/>
      <c r="B68" s="492"/>
      <c r="C68" s="69"/>
      <c r="D68" s="67"/>
      <c r="E68" s="68">
        <f t="shared" ref="E68:E75" si="2">E67+1</f>
        <v>2</v>
      </c>
      <c r="F68" s="69" t="s">
        <v>579</v>
      </c>
      <c r="G68" s="150"/>
      <c r="H68" s="215"/>
      <c r="I68" s="215"/>
    </row>
    <row r="69" spans="1:13" x14ac:dyDescent="0.25">
      <c r="A69" s="490"/>
      <c r="B69" s="493"/>
      <c r="C69" s="69"/>
      <c r="D69" s="67"/>
      <c r="E69" s="68">
        <f t="shared" si="2"/>
        <v>3</v>
      </c>
      <c r="F69" s="69" t="s">
        <v>273</v>
      </c>
      <c r="G69" s="150"/>
      <c r="H69" s="215"/>
      <c r="I69" s="215"/>
    </row>
    <row r="70" spans="1:13" x14ac:dyDescent="0.25">
      <c r="A70" s="514">
        <v>3</v>
      </c>
      <c r="B70" s="515" t="s">
        <v>274</v>
      </c>
      <c r="C70" s="483" t="s">
        <v>352</v>
      </c>
      <c r="D70" s="67" t="s">
        <v>319</v>
      </c>
      <c r="E70" s="68">
        <v>1</v>
      </c>
      <c r="F70" s="69" t="s">
        <v>35</v>
      </c>
      <c r="G70" s="150"/>
      <c r="H70" s="215"/>
      <c r="I70" s="215"/>
    </row>
    <row r="71" spans="1:13" x14ac:dyDescent="0.25">
      <c r="A71" s="514"/>
      <c r="B71" s="515"/>
      <c r="C71" s="485"/>
      <c r="D71" s="67" t="s">
        <v>321</v>
      </c>
      <c r="E71" s="68">
        <f t="shared" si="2"/>
        <v>2</v>
      </c>
      <c r="F71" s="69" t="s">
        <v>580</v>
      </c>
      <c r="G71" s="150"/>
      <c r="H71" s="215"/>
      <c r="I71" s="215"/>
    </row>
    <row r="72" spans="1:13" s="3" customFormat="1" x14ac:dyDescent="0.25">
      <c r="A72" s="514"/>
      <c r="B72" s="515"/>
      <c r="C72" s="483" t="s">
        <v>323</v>
      </c>
      <c r="D72" s="67" t="s">
        <v>319</v>
      </c>
      <c r="E72" s="68">
        <f t="shared" si="2"/>
        <v>3</v>
      </c>
      <c r="F72" s="69" t="s">
        <v>34</v>
      </c>
      <c r="G72" s="150"/>
      <c r="H72" s="215"/>
      <c r="I72" s="215"/>
      <c r="J72" s="175"/>
      <c r="K72" s="4"/>
      <c r="L72" s="175"/>
      <c r="M72" s="176"/>
    </row>
    <row r="73" spans="1:13" s="3" customFormat="1" x14ac:dyDescent="0.25">
      <c r="A73" s="514"/>
      <c r="B73" s="515"/>
      <c r="C73" s="485"/>
      <c r="D73" s="67" t="s">
        <v>321</v>
      </c>
      <c r="E73" s="68">
        <f t="shared" si="2"/>
        <v>4</v>
      </c>
      <c r="F73" s="69" t="s">
        <v>324</v>
      </c>
      <c r="G73" s="150"/>
      <c r="H73" s="215"/>
      <c r="I73" s="215"/>
      <c r="J73" s="175"/>
      <c r="K73" s="4"/>
      <c r="L73" s="175"/>
      <c r="M73" s="176"/>
    </row>
    <row r="74" spans="1:13" s="3" customFormat="1" ht="28.5" x14ac:dyDescent="0.25">
      <c r="A74" s="514"/>
      <c r="B74" s="515"/>
      <c r="C74" s="483" t="s">
        <v>325</v>
      </c>
      <c r="D74" s="67" t="s">
        <v>385</v>
      </c>
      <c r="E74" s="68">
        <f t="shared" si="2"/>
        <v>5</v>
      </c>
      <c r="F74" s="69" t="s">
        <v>386</v>
      </c>
      <c r="G74" s="150"/>
      <c r="H74" s="215"/>
      <c r="I74" s="215"/>
      <c r="J74" s="175"/>
      <c r="K74" s="4"/>
      <c r="L74" s="175"/>
      <c r="M74" s="176"/>
    </row>
    <row r="75" spans="1:13" s="3" customFormat="1" x14ac:dyDescent="0.25">
      <c r="A75" s="514"/>
      <c r="B75" s="515"/>
      <c r="C75" s="485"/>
      <c r="D75" s="67" t="s">
        <v>387</v>
      </c>
      <c r="E75" s="68">
        <f t="shared" si="2"/>
        <v>6</v>
      </c>
      <c r="F75" s="69" t="s">
        <v>388</v>
      </c>
      <c r="G75" s="150"/>
      <c r="H75" s="215"/>
      <c r="I75" s="215"/>
      <c r="J75" s="175"/>
      <c r="K75" s="4"/>
      <c r="L75" s="175"/>
      <c r="M75" s="176"/>
    </row>
    <row r="76" spans="1:13" s="175" customFormat="1" x14ac:dyDescent="0.25">
      <c r="A76" s="514"/>
      <c r="B76" s="515"/>
      <c r="C76" s="483" t="s">
        <v>582</v>
      </c>
      <c r="D76" s="69" t="s">
        <v>390</v>
      </c>
      <c r="E76" s="68">
        <f>E75+1</f>
        <v>7</v>
      </c>
      <c r="F76" s="69" t="s">
        <v>391</v>
      </c>
      <c r="G76" s="150"/>
      <c r="H76" s="215"/>
      <c r="I76" s="215"/>
    </row>
    <row r="77" spans="1:13" s="175" customFormat="1" x14ac:dyDescent="0.25">
      <c r="A77" s="514"/>
      <c r="B77" s="515"/>
      <c r="C77" s="484"/>
      <c r="D77" s="69" t="s">
        <v>575</v>
      </c>
      <c r="E77" s="68">
        <f t="shared" ref="E77:E79" si="3">E76+1</f>
        <v>8</v>
      </c>
      <c r="F77" s="69" t="s">
        <v>575</v>
      </c>
      <c r="G77" s="150"/>
      <c r="H77" s="215"/>
      <c r="I77" s="215"/>
    </row>
    <row r="78" spans="1:13" s="175" customFormat="1" x14ac:dyDescent="0.25">
      <c r="A78" s="514"/>
      <c r="B78" s="515"/>
      <c r="C78" s="484"/>
      <c r="D78" s="69" t="s">
        <v>330</v>
      </c>
      <c r="E78" s="68">
        <f t="shared" si="3"/>
        <v>9</v>
      </c>
      <c r="F78" s="69" t="s">
        <v>330</v>
      </c>
      <c r="G78" s="150"/>
      <c r="H78" s="215"/>
      <c r="I78" s="215"/>
    </row>
    <row r="79" spans="1:13" s="175" customFormat="1" x14ac:dyDescent="0.25">
      <c r="A79" s="514"/>
      <c r="B79" s="515"/>
      <c r="C79" s="485"/>
      <c r="D79" s="69" t="s">
        <v>331</v>
      </c>
      <c r="E79" s="68">
        <f t="shared" si="3"/>
        <v>10</v>
      </c>
      <c r="F79" s="69" t="s">
        <v>332</v>
      </c>
      <c r="G79" s="150"/>
      <c r="H79" s="215"/>
      <c r="I79" s="215"/>
    </row>
    <row r="80" spans="1:13" s="66" customFormat="1" x14ac:dyDescent="0.25">
      <c r="A80" s="63" t="s">
        <v>146</v>
      </c>
      <c r="B80" s="64" t="s">
        <v>583</v>
      </c>
      <c r="C80" s="204"/>
      <c r="D80" s="205"/>
      <c r="E80" s="200"/>
      <c r="F80" s="200"/>
      <c r="G80" s="6"/>
      <c r="H80" s="105"/>
      <c r="I80" s="105"/>
      <c r="J80" s="105"/>
      <c r="K80" s="105"/>
      <c r="L80" s="105"/>
      <c r="M80" s="106"/>
    </row>
    <row r="81" spans="1:13" s="123" customFormat="1" x14ac:dyDescent="0.25">
      <c r="A81" s="514">
        <v>1</v>
      </c>
      <c r="B81" s="516" t="s">
        <v>393</v>
      </c>
      <c r="C81" s="197" t="s">
        <v>584</v>
      </c>
      <c r="D81" s="198"/>
      <c r="E81" s="206"/>
      <c r="F81" s="197"/>
      <c r="G81" s="183"/>
      <c r="H81" s="167"/>
      <c r="I81" s="167"/>
      <c r="J81" s="170"/>
      <c r="K81" s="56"/>
      <c r="L81" s="170"/>
    </row>
    <row r="82" spans="1:13" s="123" customFormat="1" x14ac:dyDescent="0.25">
      <c r="A82" s="514"/>
      <c r="B82" s="516"/>
      <c r="C82" s="69" t="s">
        <v>585</v>
      </c>
      <c r="D82" s="67"/>
      <c r="E82" s="190">
        <v>1</v>
      </c>
      <c r="F82" s="69" t="s">
        <v>586</v>
      </c>
      <c r="G82" s="150"/>
      <c r="H82" s="215"/>
      <c r="I82" s="215"/>
      <c r="J82" s="170"/>
      <c r="K82" s="56"/>
      <c r="L82" s="170"/>
    </row>
    <row r="83" spans="1:13" s="123" customFormat="1" x14ac:dyDescent="0.25">
      <c r="A83" s="514"/>
      <c r="B83" s="516"/>
      <c r="C83" s="197" t="s">
        <v>587</v>
      </c>
      <c r="D83" s="198"/>
      <c r="E83" s="206"/>
      <c r="F83" s="197"/>
      <c r="G83" s="183"/>
      <c r="H83" s="167"/>
      <c r="I83" s="167"/>
      <c r="J83" s="170"/>
      <c r="K83" s="56"/>
      <c r="L83" s="170"/>
    </row>
    <row r="84" spans="1:13" s="123" customFormat="1" x14ac:dyDescent="0.25">
      <c r="A84" s="514"/>
      <c r="B84" s="516"/>
      <c r="C84" s="69" t="s">
        <v>418</v>
      </c>
      <c r="D84" s="67"/>
      <c r="E84" s="190">
        <v>1</v>
      </c>
      <c r="F84" s="69" t="s">
        <v>335</v>
      </c>
      <c r="G84" s="150"/>
      <c r="H84" s="215"/>
      <c r="I84" s="215"/>
      <c r="J84" s="170"/>
      <c r="K84" s="56"/>
      <c r="L84" s="170"/>
    </row>
    <row r="85" spans="1:13" s="3" customFormat="1" ht="28.5" x14ac:dyDescent="0.25">
      <c r="A85" s="514"/>
      <c r="B85" s="516"/>
      <c r="C85" s="69" t="s">
        <v>575</v>
      </c>
      <c r="D85" s="67"/>
      <c r="E85" s="190">
        <f>E84+1</f>
        <v>2</v>
      </c>
      <c r="F85" s="69" t="s">
        <v>571</v>
      </c>
      <c r="G85" s="150"/>
      <c r="H85" s="215"/>
      <c r="I85" s="215"/>
      <c r="J85" s="175"/>
      <c r="K85" s="4"/>
      <c r="L85" s="175"/>
      <c r="M85" s="176"/>
    </row>
    <row r="86" spans="1:13" s="3" customFormat="1" x14ac:dyDescent="0.25">
      <c r="A86" s="514"/>
      <c r="B86" s="516"/>
      <c r="C86" s="483" t="s">
        <v>578</v>
      </c>
      <c r="D86" s="67"/>
      <c r="E86" s="190">
        <f t="shared" ref="E86:E90" si="4">E85+1</f>
        <v>3</v>
      </c>
      <c r="F86" s="69" t="s">
        <v>340</v>
      </c>
      <c r="G86" s="150"/>
      <c r="H86" s="215"/>
      <c r="I86" s="215"/>
      <c r="J86" s="175"/>
      <c r="K86" s="4"/>
      <c r="L86" s="175"/>
      <c r="M86" s="176"/>
    </row>
    <row r="87" spans="1:13" x14ac:dyDescent="0.25">
      <c r="A87" s="514"/>
      <c r="B87" s="516"/>
      <c r="C87" s="485"/>
      <c r="D87" s="67"/>
      <c r="E87" s="190">
        <f t="shared" si="4"/>
        <v>4</v>
      </c>
      <c r="F87" s="69" t="s">
        <v>338</v>
      </c>
      <c r="G87" s="150"/>
      <c r="H87" s="215"/>
      <c r="I87" s="215"/>
    </row>
    <row r="88" spans="1:13" s="3" customFormat="1" x14ac:dyDescent="0.25">
      <c r="A88" s="514"/>
      <c r="B88" s="516"/>
      <c r="C88" s="191" t="s">
        <v>343</v>
      </c>
      <c r="D88" s="146"/>
      <c r="E88" s="190">
        <f t="shared" si="4"/>
        <v>5</v>
      </c>
      <c r="F88" s="191" t="s">
        <v>344</v>
      </c>
      <c r="G88" s="150"/>
      <c r="H88" s="215"/>
      <c r="I88" s="215"/>
      <c r="J88" s="175"/>
      <c r="K88" s="4"/>
      <c r="L88" s="175"/>
      <c r="M88" s="176"/>
    </row>
    <row r="89" spans="1:13" s="181" customFormat="1" x14ac:dyDescent="0.25">
      <c r="A89" s="514"/>
      <c r="B89" s="516"/>
      <c r="C89" s="191" t="s">
        <v>345</v>
      </c>
      <c r="D89" s="146"/>
      <c r="E89" s="190">
        <f t="shared" si="4"/>
        <v>6</v>
      </c>
      <c r="F89" s="191" t="s">
        <v>346</v>
      </c>
      <c r="G89" s="150"/>
      <c r="H89" s="215"/>
      <c r="I89" s="215"/>
      <c r="J89" s="171"/>
      <c r="K89" s="180"/>
      <c r="L89" s="171"/>
      <c r="M89" s="172"/>
    </row>
    <row r="90" spans="1:13" s="181" customFormat="1" x14ac:dyDescent="0.25">
      <c r="A90" s="514"/>
      <c r="B90" s="516"/>
      <c r="C90" s="191" t="s">
        <v>347</v>
      </c>
      <c r="D90" s="146"/>
      <c r="E90" s="190">
        <f t="shared" si="4"/>
        <v>7</v>
      </c>
      <c r="F90" s="191" t="s">
        <v>346</v>
      </c>
      <c r="G90" s="150"/>
      <c r="H90" s="215"/>
      <c r="I90" s="215"/>
      <c r="J90" s="171"/>
      <c r="K90" s="180"/>
      <c r="L90" s="171"/>
      <c r="M90" s="172"/>
    </row>
    <row r="91" spans="1:13" s="2" customFormat="1" x14ac:dyDescent="0.25">
      <c r="A91" s="5" t="s">
        <v>605</v>
      </c>
      <c r="B91" s="64" t="s">
        <v>263</v>
      </c>
      <c r="C91" s="200"/>
      <c r="D91" s="201"/>
      <c r="E91" s="200"/>
      <c r="F91" s="200"/>
      <c r="G91" s="6"/>
      <c r="H91" s="6"/>
      <c r="I91" s="6"/>
      <c r="J91" s="6"/>
      <c r="K91" s="6"/>
      <c r="L91" s="6"/>
      <c r="M91" s="7"/>
    </row>
    <row r="92" spans="1:13" x14ac:dyDescent="0.25">
      <c r="A92" s="170">
        <v>1</v>
      </c>
      <c r="B92" s="123"/>
      <c r="C92" s="69"/>
      <c r="D92" s="67"/>
      <c r="E92" s="68">
        <v>1</v>
      </c>
      <c r="F92" s="69" t="s">
        <v>264</v>
      </c>
      <c r="G92" s="150"/>
      <c r="H92" s="215"/>
      <c r="I92" s="215"/>
    </row>
    <row r="93" spans="1:13" x14ac:dyDescent="0.25">
      <c r="A93" s="170">
        <v>2</v>
      </c>
      <c r="B93" s="123"/>
      <c r="C93" s="69"/>
      <c r="D93" s="67"/>
      <c r="E93" s="68">
        <v>1</v>
      </c>
      <c r="F93" s="69" t="s">
        <v>398</v>
      </c>
      <c r="G93" s="150"/>
      <c r="H93" s="215"/>
      <c r="I93" s="215"/>
    </row>
    <row r="94" spans="1:13" x14ac:dyDescent="0.25">
      <c r="A94" s="488">
        <v>3</v>
      </c>
      <c r="B94" s="491" t="s">
        <v>103</v>
      </c>
      <c r="C94" s="483" t="s">
        <v>266</v>
      </c>
      <c r="D94" s="67"/>
      <c r="E94" s="68">
        <v>1</v>
      </c>
      <c r="F94" s="69" t="s">
        <v>267</v>
      </c>
      <c r="G94" s="150"/>
      <c r="H94" s="215"/>
      <c r="I94" s="215"/>
    </row>
    <row r="95" spans="1:13" x14ac:dyDescent="0.25">
      <c r="A95" s="489"/>
      <c r="B95" s="492"/>
      <c r="C95" s="485"/>
      <c r="D95" s="67"/>
      <c r="E95" s="68">
        <f t="shared" ref="E95:E102" si="5">E94+1</f>
        <v>2</v>
      </c>
      <c r="F95" s="69" t="s">
        <v>268</v>
      </c>
      <c r="G95" s="150"/>
      <c r="H95" s="215"/>
      <c r="I95" s="215"/>
    </row>
    <row r="96" spans="1:13" x14ac:dyDescent="0.25">
      <c r="A96" s="489"/>
      <c r="B96" s="492"/>
      <c r="C96" s="483" t="s">
        <v>269</v>
      </c>
      <c r="D96" s="67"/>
      <c r="E96" s="68">
        <v>1</v>
      </c>
      <c r="F96" s="69" t="s">
        <v>267</v>
      </c>
      <c r="G96" s="150"/>
      <c r="H96" s="215"/>
      <c r="I96" s="215"/>
    </row>
    <row r="97" spans="1:13" x14ac:dyDescent="0.25">
      <c r="A97" s="490"/>
      <c r="B97" s="493"/>
      <c r="C97" s="485"/>
      <c r="D97" s="67"/>
      <c r="E97" s="68">
        <f t="shared" si="5"/>
        <v>2</v>
      </c>
      <c r="F97" s="69" t="s">
        <v>270</v>
      </c>
      <c r="G97" s="150"/>
      <c r="H97" s="215"/>
      <c r="I97" s="215"/>
    </row>
    <row r="98" spans="1:13" x14ac:dyDescent="0.25">
      <c r="A98" s="514">
        <v>4</v>
      </c>
      <c r="B98" s="515" t="s">
        <v>348</v>
      </c>
      <c r="C98" s="69"/>
      <c r="D98" s="67"/>
      <c r="E98" s="68">
        <v>1</v>
      </c>
      <c r="F98" s="69" t="s">
        <v>588</v>
      </c>
      <c r="G98" s="150"/>
      <c r="H98" s="215"/>
      <c r="I98" s="215"/>
    </row>
    <row r="99" spans="1:13" x14ac:dyDescent="0.25">
      <c r="A99" s="514"/>
      <c r="B99" s="515"/>
      <c r="C99" s="69"/>
      <c r="D99" s="67"/>
      <c r="E99" s="68">
        <f t="shared" si="5"/>
        <v>2</v>
      </c>
      <c r="F99" s="69" t="s">
        <v>589</v>
      </c>
      <c r="G99" s="150"/>
      <c r="H99" s="215"/>
      <c r="I99" s="215"/>
    </row>
    <row r="100" spans="1:13" x14ac:dyDescent="0.25">
      <c r="A100" s="488">
        <v>5</v>
      </c>
      <c r="B100" s="491" t="s">
        <v>401</v>
      </c>
      <c r="C100" s="483" t="s">
        <v>330</v>
      </c>
      <c r="D100" s="486" t="s">
        <v>407</v>
      </c>
      <c r="E100" s="68">
        <v>1</v>
      </c>
      <c r="F100" s="69" t="s">
        <v>408</v>
      </c>
      <c r="G100" s="150"/>
      <c r="H100" s="215"/>
      <c r="I100" s="215"/>
    </row>
    <row r="101" spans="1:13" x14ac:dyDescent="0.25">
      <c r="A101" s="489"/>
      <c r="B101" s="492"/>
      <c r="C101" s="484"/>
      <c r="D101" s="487"/>
      <c r="E101" s="68">
        <f t="shared" si="5"/>
        <v>2</v>
      </c>
      <c r="F101" s="69" t="s">
        <v>404</v>
      </c>
      <c r="G101" s="150"/>
      <c r="H101" s="215"/>
      <c r="I101" s="215"/>
    </row>
    <row r="102" spans="1:13" x14ac:dyDescent="0.25">
      <c r="A102" s="489"/>
      <c r="B102" s="492"/>
      <c r="C102" s="484"/>
      <c r="D102" s="67" t="s">
        <v>405</v>
      </c>
      <c r="E102" s="68">
        <f t="shared" si="5"/>
        <v>3</v>
      </c>
      <c r="F102" s="69" t="s">
        <v>532</v>
      </c>
      <c r="G102" s="150"/>
      <c r="H102" s="215"/>
      <c r="I102" s="215"/>
    </row>
    <row r="103" spans="1:13" s="3" customFormat="1" x14ac:dyDescent="0.25">
      <c r="A103" s="514">
        <v>6</v>
      </c>
      <c r="B103" s="515" t="s">
        <v>412</v>
      </c>
      <c r="C103" s="69"/>
      <c r="D103" s="67"/>
      <c r="E103" s="68">
        <v>1</v>
      </c>
      <c r="F103" s="69" t="s">
        <v>272</v>
      </c>
      <c r="G103" s="150"/>
      <c r="H103" s="215"/>
      <c r="I103" s="215"/>
      <c r="J103" s="175"/>
      <c r="K103" s="4"/>
      <c r="L103" s="175"/>
      <c r="M103" s="176"/>
    </row>
    <row r="104" spans="1:13" s="3" customFormat="1" x14ac:dyDescent="0.25">
      <c r="A104" s="514"/>
      <c r="B104" s="515"/>
      <c r="C104" s="69"/>
      <c r="D104" s="67"/>
      <c r="E104" s="68">
        <f>E103+1</f>
        <v>2</v>
      </c>
      <c r="F104" s="69" t="s">
        <v>413</v>
      </c>
      <c r="G104" s="150"/>
      <c r="H104" s="215"/>
      <c r="I104" s="215"/>
      <c r="J104" s="119"/>
      <c r="K104" s="4"/>
      <c r="L104" s="175"/>
      <c r="M104" s="176"/>
    </row>
    <row r="105" spans="1:13" s="3" customFormat="1" x14ac:dyDescent="0.25">
      <c r="A105" s="514"/>
      <c r="B105" s="515"/>
      <c r="C105" s="69"/>
      <c r="D105" s="67"/>
      <c r="E105" s="68">
        <f>E104+1</f>
        <v>3</v>
      </c>
      <c r="F105" s="69" t="s">
        <v>273</v>
      </c>
      <c r="G105" s="150"/>
      <c r="H105" s="215"/>
      <c r="I105" s="215"/>
      <c r="J105" s="175"/>
      <c r="K105" s="4"/>
      <c r="L105" s="175"/>
      <c r="M105" s="176"/>
    </row>
    <row r="106" spans="1:13" s="3" customFormat="1" x14ac:dyDescent="0.25">
      <c r="A106" s="514">
        <v>7</v>
      </c>
      <c r="B106" s="515" t="s">
        <v>274</v>
      </c>
      <c r="C106" s="69"/>
      <c r="D106" s="67"/>
      <c r="E106" s="68">
        <v>1</v>
      </c>
      <c r="F106" s="69" t="s">
        <v>414</v>
      </c>
      <c r="G106" s="150"/>
      <c r="H106" s="215"/>
      <c r="I106" s="215"/>
      <c r="J106" s="175"/>
      <c r="K106" s="4"/>
      <c r="L106" s="175"/>
      <c r="M106" s="176"/>
    </row>
    <row r="107" spans="1:13" s="3" customFormat="1" x14ac:dyDescent="0.25">
      <c r="A107" s="514"/>
      <c r="B107" s="515"/>
      <c r="C107" s="69"/>
      <c r="D107" s="67"/>
      <c r="E107" s="68">
        <f t="shared" ref="E107:E115" si="6">E106+1</f>
        <v>2</v>
      </c>
      <c r="F107" s="69" t="s">
        <v>415</v>
      </c>
      <c r="G107" s="150"/>
      <c r="H107" s="215"/>
      <c r="I107" s="215"/>
      <c r="J107" s="175"/>
      <c r="K107" s="4"/>
      <c r="L107" s="175"/>
      <c r="M107" s="176"/>
    </row>
    <row r="108" spans="1:13" s="3" customFormat="1" x14ac:dyDescent="0.25">
      <c r="A108" s="514"/>
      <c r="B108" s="515"/>
      <c r="C108" s="69" t="s">
        <v>576</v>
      </c>
      <c r="D108" s="67"/>
      <c r="E108" s="68">
        <f t="shared" si="6"/>
        <v>3</v>
      </c>
      <c r="F108" s="69" t="s">
        <v>417</v>
      </c>
      <c r="G108" s="150"/>
      <c r="H108" s="215"/>
      <c r="I108" s="215"/>
      <c r="J108" s="175"/>
      <c r="K108" s="4"/>
      <c r="L108" s="175"/>
      <c r="M108" s="176"/>
    </row>
    <row r="109" spans="1:13" x14ac:dyDescent="0.25">
      <c r="A109" s="514"/>
      <c r="B109" s="515"/>
      <c r="C109" s="69" t="s">
        <v>418</v>
      </c>
      <c r="D109" s="67"/>
      <c r="E109" s="190">
        <f>E108+1</f>
        <v>4</v>
      </c>
      <c r="F109" s="69" t="s">
        <v>419</v>
      </c>
      <c r="G109" s="150"/>
      <c r="H109" s="215"/>
      <c r="I109" s="215"/>
    </row>
    <row r="110" spans="1:13" s="3" customFormat="1" ht="28.5" x14ac:dyDescent="0.25">
      <c r="A110" s="514"/>
      <c r="B110" s="515"/>
      <c r="C110" s="69" t="s">
        <v>575</v>
      </c>
      <c r="D110" s="67"/>
      <c r="E110" s="190">
        <f>E109+1</f>
        <v>5</v>
      </c>
      <c r="F110" s="69" t="s">
        <v>571</v>
      </c>
      <c r="G110" s="150"/>
      <c r="H110" s="215"/>
      <c r="I110" s="215"/>
      <c r="J110" s="175"/>
      <c r="K110" s="4"/>
      <c r="L110" s="175"/>
      <c r="M110" s="176"/>
    </row>
    <row r="111" spans="1:13" s="3" customFormat="1" x14ac:dyDescent="0.25">
      <c r="A111" s="514"/>
      <c r="B111" s="515"/>
      <c r="C111" s="483" t="s">
        <v>578</v>
      </c>
      <c r="D111" s="67"/>
      <c r="E111" s="190">
        <f>E110+1</f>
        <v>6</v>
      </c>
      <c r="F111" s="69" t="s">
        <v>340</v>
      </c>
      <c r="G111" s="150"/>
      <c r="H111" s="215"/>
      <c r="I111" s="215"/>
      <c r="J111" s="175"/>
      <c r="K111" s="4"/>
      <c r="L111" s="175"/>
      <c r="M111" s="176"/>
    </row>
    <row r="112" spans="1:13" s="3" customFormat="1" x14ac:dyDescent="0.25">
      <c r="A112" s="514"/>
      <c r="B112" s="515"/>
      <c r="C112" s="485"/>
      <c r="D112" s="67"/>
      <c r="E112" s="190">
        <f>E111+1</f>
        <v>7</v>
      </c>
      <c r="F112" s="69" t="s">
        <v>338</v>
      </c>
      <c r="G112" s="150"/>
      <c r="H112" s="215"/>
      <c r="I112" s="215"/>
      <c r="J112" s="175"/>
      <c r="K112" s="4"/>
      <c r="L112" s="175"/>
      <c r="M112" s="176"/>
    </row>
    <row r="113" spans="1:13" s="181" customFormat="1" x14ac:dyDescent="0.25">
      <c r="A113" s="514"/>
      <c r="B113" s="515"/>
      <c r="C113" s="191" t="s">
        <v>343</v>
      </c>
      <c r="D113" s="146"/>
      <c r="E113" s="68">
        <f t="shared" si="6"/>
        <v>8</v>
      </c>
      <c r="F113" s="191" t="s">
        <v>344</v>
      </c>
      <c r="G113" s="150"/>
      <c r="H113" s="215"/>
      <c r="I113" s="215"/>
      <c r="J113" s="171"/>
      <c r="K113" s="180"/>
      <c r="L113" s="171"/>
      <c r="M113" s="172"/>
    </row>
    <row r="114" spans="1:13" s="181" customFormat="1" x14ac:dyDescent="0.25">
      <c r="A114" s="514"/>
      <c r="B114" s="515"/>
      <c r="C114" s="191" t="s">
        <v>345</v>
      </c>
      <c r="D114" s="146"/>
      <c r="E114" s="68">
        <f t="shared" si="6"/>
        <v>9</v>
      </c>
      <c r="F114" s="191" t="s">
        <v>346</v>
      </c>
      <c r="G114" s="150"/>
      <c r="H114" s="215"/>
      <c r="I114" s="215"/>
      <c r="J114" s="171"/>
      <c r="K114" s="180"/>
      <c r="L114" s="171"/>
      <c r="M114" s="172"/>
    </row>
    <row r="115" spans="1:13" s="181" customFormat="1" x14ac:dyDescent="0.25">
      <c r="A115" s="514"/>
      <c r="B115" s="515"/>
      <c r="C115" s="191" t="s">
        <v>347</v>
      </c>
      <c r="D115" s="146"/>
      <c r="E115" s="68">
        <f t="shared" si="6"/>
        <v>10</v>
      </c>
      <c r="F115" s="191" t="s">
        <v>346</v>
      </c>
      <c r="G115" s="150"/>
      <c r="H115" s="215"/>
      <c r="I115" s="215"/>
      <c r="J115" s="171"/>
      <c r="K115" s="180"/>
      <c r="L115" s="171"/>
      <c r="M115" s="172"/>
    </row>
    <row r="116" spans="1:13" s="3" customFormat="1" x14ac:dyDescent="0.25">
      <c r="A116" s="514">
        <v>8</v>
      </c>
      <c r="B116" s="516" t="s">
        <v>590</v>
      </c>
      <c r="C116" s="67" t="s">
        <v>43</v>
      </c>
      <c r="D116" s="67"/>
      <c r="E116" s="68">
        <v>1</v>
      </c>
      <c r="F116" s="69" t="s">
        <v>44</v>
      </c>
      <c r="G116" s="150"/>
      <c r="H116" s="215"/>
      <c r="I116" s="215"/>
      <c r="J116" s="175"/>
      <c r="K116" s="4"/>
      <c r="L116" s="175"/>
      <c r="M116" s="176"/>
    </row>
    <row r="117" spans="1:13" s="3" customFormat="1" x14ac:dyDescent="0.25">
      <c r="A117" s="514"/>
      <c r="B117" s="516"/>
      <c r="C117" s="67" t="s">
        <v>45</v>
      </c>
      <c r="D117" s="67"/>
      <c r="E117" s="68">
        <f>E116+1</f>
        <v>2</v>
      </c>
      <c r="F117" s="69">
        <v>1</v>
      </c>
      <c r="G117" s="150"/>
      <c r="H117" s="215"/>
      <c r="I117" s="215"/>
      <c r="J117" s="175"/>
      <c r="K117" s="4"/>
      <c r="L117" s="175"/>
      <c r="M117" s="176"/>
    </row>
    <row r="118" spans="1:13" s="123" customFormat="1" x14ac:dyDescent="0.25">
      <c r="A118" s="514"/>
      <c r="B118" s="516"/>
      <c r="C118" s="207" t="s">
        <v>570</v>
      </c>
      <c r="D118" s="67"/>
      <c r="E118" s="68">
        <f t="shared" ref="E118:E125" si="7">E117+1</f>
        <v>3</v>
      </c>
      <c r="F118" s="69" t="s">
        <v>65</v>
      </c>
      <c r="G118" s="150"/>
      <c r="H118" s="215"/>
      <c r="I118" s="215"/>
      <c r="J118" s="170"/>
      <c r="K118" s="56"/>
      <c r="L118" s="170"/>
    </row>
    <row r="119" spans="1:13" s="3" customFormat="1" x14ac:dyDescent="0.25">
      <c r="A119" s="514"/>
      <c r="B119" s="516"/>
      <c r="C119" s="67" t="s">
        <v>425</v>
      </c>
      <c r="D119" s="67"/>
      <c r="E119" s="68">
        <f t="shared" si="7"/>
        <v>4</v>
      </c>
      <c r="F119" s="69" t="s">
        <v>6</v>
      </c>
      <c r="G119" s="150"/>
      <c r="H119" s="215"/>
      <c r="I119" s="215"/>
      <c r="J119" s="175"/>
      <c r="K119" s="4"/>
      <c r="L119" s="175"/>
      <c r="M119" s="176"/>
    </row>
    <row r="120" spans="1:13" s="3" customFormat="1" x14ac:dyDescent="0.25">
      <c r="A120" s="514"/>
      <c r="B120" s="516"/>
      <c r="C120" s="67" t="s">
        <v>330</v>
      </c>
      <c r="D120" s="67"/>
      <c r="E120" s="68">
        <f t="shared" si="7"/>
        <v>5</v>
      </c>
      <c r="F120" s="69" t="s">
        <v>426</v>
      </c>
      <c r="G120" s="150"/>
      <c r="H120" s="215"/>
      <c r="I120" s="215"/>
      <c r="J120" s="175"/>
      <c r="K120" s="4"/>
      <c r="L120" s="175"/>
      <c r="M120" s="176"/>
    </row>
    <row r="121" spans="1:13" s="123" customFormat="1" x14ac:dyDescent="0.25">
      <c r="A121" s="514"/>
      <c r="B121" s="516"/>
      <c r="C121" s="208" t="s">
        <v>37</v>
      </c>
      <c r="D121" s="67"/>
      <c r="E121" s="68">
        <f t="shared" si="7"/>
        <v>6</v>
      </c>
      <c r="F121" s="69" t="s">
        <v>6</v>
      </c>
      <c r="G121" s="150"/>
      <c r="H121" s="215"/>
      <c r="I121" s="215"/>
      <c r="J121" s="170"/>
      <c r="K121" s="56"/>
      <c r="L121" s="170"/>
    </row>
    <row r="122" spans="1:13" s="123" customFormat="1" x14ac:dyDescent="0.25">
      <c r="A122" s="514"/>
      <c r="B122" s="516"/>
      <c r="C122" s="208" t="s">
        <v>38</v>
      </c>
      <c r="D122" s="67"/>
      <c r="E122" s="68">
        <f t="shared" si="7"/>
        <v>7</v>
      </c>
      <c r="F122" s="67" t="s">
        <v>77</v>
      </c>
      <c r="G122" s="150"/>
      <c r="H122" s="215"/>
      <c r="I122" s="215"/>
      <c r="J122" s="170"/>
      <c r="K122" s="56"/>
      <c r="L122" s="170"/>
    </row>
    <row r="123" spans="1:13" s="123" customFormat="1" x14ac:dyDescent="0.25">
      <c r="A123" s="514"/>
      <c r="B123" s="516"/>
      <c r="C123" s="208" t="s">
        <v>39</v>
      </c>
      <c r="D123" s="67"/>
      <c r="E123" s="68">
        <f t="shared" si="7"/>
        <v>8</v>
      </c>
      <c r="F123" s="67" t="s">
        <v>78</v>
      </c>
      <c r="G123" s="150"/>
      <c r="H123" s="215"/>
      <c r="I123" s="215"/>
      <c r="J123" s="170"/>
      <c r="K123" s="56"/>
      <c r="L123" s="170"/>
    </row>
    <row r="124" spans="1:13" s="123" customFormat="1" x14ac:dyDescent="0.25">
      <c r="A124" s="514"/>
      <c r="B124" s="516"/>
      <c r="C124" s="208" t="s">
        <v>40</v>
      </c>
      <c r="D124" s="67"/>
      <c r="E124" s="68">
        <f t="shared" si="7"/>
        <v>9</v>
      </c>
      <c r="F124" s="67" t="s">
        <v>77</v>
      </c>
      <c r="G124" s="150"/>
      <c r="H124" s="215"/>
      <c r="I124" s="215"/>
      <c r="J124" s="170"/>
      <c r="K124" s="56"/>
      <c r="L124" s="170"/>
    </row>
    <row r="125" spans="1:13" s="123" customFormat="1" x14ac:dyDescent="0.25">
      <c r="A125" s="514"/>
      <c r="B125" s="516"/>
      <c r="C125" s="208" t="s">
        <v>41</v>
      </c>
      <c r="D125" s="67"/>
      <c r="E125" s="68">
        <f t="shared" si="7"/>
        <v>10</v>
      </c>
      <c r="F125" s="67" t="s">
        <v>78</v>
      </c>
      <c r="G125" s="150"/>
      <c r="H125" s="215"/>
      <c r="I125" s="215"/>
      <c r="J125" s="170"/>
      <c r="K125" s="56"/>
      <c r="L125" s="170"/>
    </row>
    <row r="126" spans="1:13" s="3" customFormat="1" x14ac:dyDescent="0.25">
      <c r="A126" s="488">
        <v>9</v>
      </c>
      <c r="B126" s="491" t="s">
        <v>432</v>
      </c>
      <c r="C126" s="69"/>
      <c r="D126" s="67"/>
      <c r="E126" s="68">
        <v>1</v>
      </c>
      <c r="F126" s="69" t="s">
        <v>272</v>
      </c>
      <c r="G126" s="150"/>
      <c r="H126" s="215"/>
      <c r="I126" s="215"/>
      <c r="J126" s="176"/>
      <c r="K126" s="4"/>
      <c r="L126" s="175"/>
      <c r="M126" s="176"/>
    </row>
    <row r="127" spans="1:13" s="3" customFormat="1" x14ac:dyDescent="0.25">
      <c r="A127" s="489"/>
      <c r="B127" s="492"/>
      <c r="C127" s="69"/>
      <c r="D127" s="67"/>
      <c r="E127" s="68">
        <f>E126+1</f>
        <v>2</v>
      </c>
      <c r="F127" s="69" t="s">
        <v>413</v>
      </c>
      <c r="G127" s="150"/>
      <c r="H127" s="215"/>
      <c r="I127" s="215"/>
      <c r="J127" s="119"/>
      <c r="K127" s="4"/>
      <c r="L127" s="175"/>
      <c r="M127" s="176"/>
    </row>
    <row r="128" spans="1:13" s="3" customFormat="1" x14ac:dyDescent="0.25">
      <c r="A128" s="489"/>
      <c r="B128" s="492"/>
      <c r="C128" s="69"/>
      <c r="D128" s="67"/>
      <c r="E128" s="68">
        <f>E127+1</f>
        <v>3</v>
      </c>
      <c r="F128" s="69" t="s">
        <v>434</v>
      </c>
      <c r="G128" s="150"/>
      <c r="H128" s="215"/>
      <c r="I128" s="215"/>
      <c r="J128" s="175"/>
      <c r="K128" s="4"/>
      <c r="L128" s="175"/>
      <c r="M128" s="176"/>
    </row>
    <row r="129" spans="1:13" s="3" customFormat="1" x14ac:dyDescent="0.25">
      <c r="A129" s="490"/>
      <c r="B129" s="493"/>
      <c r="C129" s="69"/>
      <c r="D129" s="67"/>
      <c r="E129" s="68">
        <f>E128+1</f>
        <v>4</v>
      </c>
      <c r="F129" s="69" t="s">
        <v>273</v>
      </c>
      <c r="G129" s="150"/>
      <c r="H129" s="215"/>
      <c r="I129" s="215"/>
      <c r="J129" s="175"/>
      <c r="K129" s="4"/>
      <c r="L129" s="175"/>
      <c r="M129" s="176"/>
    </row>
    <row r="130" spans="1:13" s="2" customFormat="1" x14ac:dyDescent="0.25">
      <c r="A130" s="5" t="s">
        <v>154</v>
      </c>
      <c r="B130" s="6" t="s">
        <v>591</v>
      </c>
      <c r="C130" s="200"/>
      <c r="D130" s="201"/>
      <c r="E130" s="200"/>
      <c r="F130" s="200"/>
      <c r="G130" s="6"/>
      <c r="H130" s="6"/>
      <c r="I130" s="6"/>
      <c r="J130" s="6"/>
      <c r="K130" s="6"/>
      <c r="L130" s="6"/>
      <c r="M130" s="7"/>
    </row>
    <row r="131" spans="1:13" x14ac:dyDescent="0.25">
      <c r="A131" s="488">
        <v>1</v>
      </c>
      <c r="B131" s="491" t="s">
        <v>348</v>
      </c>
      <c r="C131" s="69"/>
      <c r="D131" s="67"/>
      <c r="E131" s="68">
        <v>1</v>
      </c>
      <c r="F131" s="69" t="s">
        <v>592</v>
      </c>
      <c r="G131" s="150"/>
      <c r="H131" s="215"/>
      <c r="I131" s="215"/>
    </row>
    <row r="132" spans="1:13" x14ac:dyDescent="0.25">
      <c r="A132" s="490"/>
      <c r="B132" s="493"/>
      <c r="C132" s="69"/>
      <c r="D132" s="67"/>
      <c r="E132" s="68">
        <f>E131+1</f>
        <v>2</v>
      </c>
      <c r="F132" s="69" t="s">
        <v>593</v>
      </c>
      <c r="G132" s="150"/>
      <c r="H132" s="215"/>
      <c r="I132" s="215"/>
    </row>
    <row r="133" spans="1:13" x14ac:dyDescent="0.25">
      <c r="A133" s="514">
        <v>2</v>
      </c>
      <c r="B133" s="515" t="s">
        <v>271</v>
      </c>
      <c r="C133" s="69"/>
      <c r="D133" s="67"/>
      <c r="E133" s="68">
        <v>1</v>
      </c>
      <c r="F133" s="69" t="s">
        <v>272</v>
      </c>
      <c r="G133" s="150"/>
      <c r="H133" s="215"/>
      <c r="I133" s="215"/>
    </row>
    <row r="134" spans="1:13" ht="28.5" x14ac:dyDescent="0.25">
      <c r="A134" s="514"/>
      <c r="B134" s="515"/>
      <c r="C134" s="69"/>
      <c r="D134" s="67"/>
      <c r="E134" s="68">
        <f t="shared" ref="E134:E142" si="8">E133+1</f>
        <v>2</v>
      </c>
      <c r="F134" s="69" t="s">
        <v>594</v>
      </c>
      <c r="G134" s="150"/>
      <c r="H134" s="215"/>
      <c r="I134" s="215"/>
    </row>
    <row r="135" spans="1:13" x14ac:dyDescent="0.25">
      <c r="A135" s="514"/>
      <c r="B135" s="515"/>
      <c r="C135" s="69" t="s">
        <v>576</v>
      </c>
      <c r="D135" s="67"/>
      <c r="E135" s="68">
        <f t="shared" si="8"/>
        <v>3</v>
      </c>
      <c r="F135" s="69" t="s">
        <v>595</v>
      </c>
      <c r="G135" s="150"/>
      <c r="H135" s="215"/>
      <c r="I135" s="215"/>
    </row>
    <row r="136" spans="1:13" x14ac:dyDescent="0.25">
      <c r="A136" s="514"/>
      <c r="B136" s="515"/>
      <c r="C136" s="69" t="s">
        <v>575</v>
      </c>
      <c r="D136" s="67"/>
      <c r="E136" s="68">
        <f t="shared" si="8"/>
        <v>4</v>
      </c>
      <c r="F136" s="209" t="s">
        <v>571</v>
      </c>
      <c r="G136" s="150"/>
      <c r="H136" s="215"/>
      <c r="I136" s="215"/>
    </row>
    <row r="137" spans="1:13" x14ac:dyDescent="0.25">
      <c r="A137" s="514"/>
      <c r="B137" s="515"/>
      <c r="C137" s="69" t="s">
        <v>418</v>
      </c>
      <c r="D137" s="67"/>
      <c r="E137" s="68">
        <f t="shared" si="8"/>
        <v>5</v>
      </c>
      <c r="F137" s="69" t="s">
        <v>335</v>
      </c>
      <c r="G137" s="150"/>
      <c r="H137" s="215"/>
      <c r="I137" s="215"/>
    </row>
    <row r="138" spans="1:13" x14ac:dyDescent="0.25">
      <c r="A138" s="514"/>
      <c r="B138" s="515"/>
      <c r="C138" s="483" t="s">
        <v>578</v>
      </c>
      <c r="D138" s="67"/>
      <c r="E138" s="68">
        <f t="shared" si="8"/>
        <v>6</v>
      </c>
      <c r="F138" s="69" t="s">
        <v>340</v>
      </c>
      <c r="G138" s="150"/>
      <c r="H138" s="215"/>
      <c r="I138" s="215"/>
    </row>
    <row r="139" spans="1:13" x14ac:dyDescent="0.25">
      <c r="A139" s="514"/>
      <c r="B139" s="515"/>
      <c r="C139" s="485"/>
      <c r="D139" s="67"/>
      <c r="E139" s="68">
        <f t="shared" si="8"/>
        <v>7</v>
      </c>
      <c r="F139" s="69" t="s">
        <v>338</v>
      </c>
      <c r="G139" s="150"/>
      <c r="H139" s="215"/>
      <c r="I139" s="215"/>
    </row>
    <row r="140" spans="1:13" s="181" customFormat="1" x14ac:dyDescent="0.25">
      <c r="A140" s="514"/>
      <c r="B140" s="515"/>
      <c r="C140" s="191" t="s">
        <v>343</v>
      </c>
      <c r="D140" s="146"/>
      <c r="E140" s="68">
        <f t="shared" si="8"/>
        <v>8</v>
      </c>
      <c r="F140" s="191" t="s">
        <v>344</v>
      </c>
      <c r="G140" s="150"/>
      <c r="H140" s="215"/>
      <c r="I140" s="215"/>
      <c r="J140" s="171"/>
      <c r="K140" s="180"/>
      <c r="L140" s="171"/>
      <c r="M140" s="172"/>
    </row>
    <row r="141" spans="1:13" s="181" customFormat="1" x14ac:dyDescent="0.25">
      <c r="A141" s="514"/>
      <c r="B141" s="515"/>
      <c r="C141" s="191" t="s">
        <v>345</v>
      </c>
      <c r="D141" s="146"/>
      <c r="E141" s="68">
        <f t="shared" si="8"/>
        <v>9</v>
      </c>
      <c r="F141" s="191" t="s">
        <v>346</v>
      </c>
      <c r="G141" s="150"/>
      <c r="H141" s="215"/>
      <c r="I141" s="215"/>
      <c r="J141" s="171"/>
      <c r="K141" s="180"/>
      <c r="L141" s="171"/>
      <c r="M141" s="172"/>
    </row>
    <row r="142" spans="1:13" s="181" customFormat="1" x14ac:dyDescent="0.25">
      <c r="A142" s="514"/>
      <c r="B142" s="515"/>
      <c r="C142" s="191" t="s">
        <v>347</v>
      </c>
      <c r="D142" s="146"/>
      <c r="E142" s="68">
        <f t="shared" si="8"/>
        <v>10</v>
      </c>
      <c r="F142" s="191" t="s">
        <v>346</v>
      </c>
      <c r="G142" s="150"/>
      <c r="H142" s="215"/>
      <c r="I142" s="215"/>
      <c r="J142" s="171"/>
      <c r="K142" s="180"/>
      <c r="L142" s="171"/>
      <c r="M142" s="172"/>
    </row>
    <row r="143" spans="1:13" s="3" customFormat="1" x14ac:dyDescent="0.25">
      <c r="A143" s="514">
        <v>3</v>
      </c>
      <c r="B143" s="515" t="s">
        <v>274</v>
      </c>
      <c r="C143" s="69" t="s">
        <v>576</v>
      </c>
      <c r="D143" s="67"/>
      <c r="E143" s="68">
        <v>1</v>
      </c>
      <c r="F143" s="69" t="s">
        <v>596</v>
      </c>
      <c r="G143" s="150"/>
      <c r="H143" s="215"/>
      <c r="I143" s="215"/>
      <c r="J143" s="175"/>
      <c r="K143" s="4"/>
      <c r="L143" s="175"/>
    </row>
    <row r="144" spans="1:13" x14ac:dyDescent="0.25">
      <c r="A144" s="514"/>
      <c r="B144" s="515"/>
      <c r="C144" s="69" t="s">
        <v>418</v>
      </c>
      <c r="D144" s="67"/>
      <c r="E144" s="68">
        <f>E143+1</f>
        <v>2</v>
      </c>
      <c r="F144" s="69" t="s">
        <v>446</v>
      </c>
      <c r="G144" s="150"/>
      <c r="H144" s="215"/>
      <c r="I144" s="215"/>
    </row>
    <row r="145" spans="1:13" s="3" customFormat="1" x14ac:dyDescent="0.25">
      <c r="A145" s="514"/>
      <c r="B145" s="515"/>
      <c r="C145" s="69" t="s">
        <v>575</v>
      </c>
      <c r="D145" s="67"/>
      <c r="E145" s="68">
        <f t="shared" ref="E145:E150" si="9">E144+1</f>
        <v>3</v>
      </c>
      <c r="F145" s="69" t="s">
        <v>597</v>
      </c>
      <c r="G145" s="150"/>
      <c r="H145" s="215"/>
      <c r="I145" s="215"/>
      <c r="J145" s="175"/>
      <c r="K145" s="4"/>
      <c r="L145" s="175"/>
    </row>
    <row r="146" spans="1:13" x14ac:dyDescent="0.25">
      <c r="A146" s="514"/>
      <c r="B146" s="515"/>
      <c r="C146" s="483" t="s">
        <v>578</v>
      </c>
      <c r="D146" s="67"/>
      <c r="E146" s="68">
        <f t="shared" si="9"/>
        <v>4</v>
      </c>
      <c r="F146" s="69" t="s">
        <v>340</v>
      </c>
      <c r="G146" s="150"/>
      <c r="H146" s="215"/>
      <c r="I146" s="215"/>
    </row>
    <row r="147" spans="1:13" x14ac:dyDescent="0.25">
      <c r="A147" s="514"/>
      <c r="B147" s="515"/>
      <c r="C147" s="485"/>
      <c r="D147" s="67"/>
      <c r="E147" s="68">
        <f t="shared" si="9"/>
        <v>5</v>
      </c>
      <c r="F147" s="69" t="s">
        <v>344</v>
      </c>
      <c r="G147" s="150"/>
      <c r="H147" s="215"/>
      <c r="I147" s="215"/>
    </row>
    <row r="148" spans="1:13" s="181" customFormat="1" x14ac:dyDescent="0.25">
      <c r="A148" s="514"/>
      <c r="B148" s="515"/>
      <c r="C148" s="191" t="s">
        <v>343</v>
      </c>
      <c r="D148" s="146"/>
      <c r="E148" s="68">
        <f t="shared" si="9"/>
        <v>6</v>
      </c>
      <c r="F148" s="191" t="s">
        <v>451</v>
      </c>
      <c r="G148" s="150"/>
      <c r="H148" s="215"/>
      <c r="I148" s="215"/>
      <c r="J148" s="171"/>
      <c r="K148" s="180"/>
      <c r="L148" s="171"/>
      <c r="M148" s="172"/>
    </row>
    <row r="149" spans="1:13" s="181" customFormat="1" x14ac:dyDescent="0.25">
      <c r="A149" s="514"/>
      <c r="B149" s="515"/>
      <c r="C149" s="191" t="s">
        <v>345</v>
      </c>
      <c r="D149" s="146"/>
      <c r="E149" s="68">
        <f t="shared" si="9"/>
        <v>7</v>
      </c>
      <c r="F149" s="191" t="s">
        <v>451</v>
      </c>
      <c r="G149" s="150"/>
      <c r="H149" s="215"/>
      <c r="I149" s="215"/>
      <c r="J149" s="171"/>
      <c r="K149" s="180"/>
      <c r="L149" s="171"/>
      <c r="M149" s="172"/>
    </row>
    <row r="150" spans="1:13" s="181" customFormat="1" x14ac:dyDescent="0.25">
      <c r="A150" s="514"/>
      <c r="B150" s="515"/>
      <c r="C150" s="191" t="s">
        <v>347</v>
      </c>
      <c r="D150" s="146"/>
      <c r="E150" s="68">
        <f t="shared" si="9"/>
        <v>8</v>
      </c>
      <c r="F150" s="191" t="s">
        <v>344</v>
      </c>
      <c r="G150" s="150"/>
      <c r="H150" s="215"/>
      <c r="I150" s="215"/>
      <c r="J150" s="171"/>
      <c r="K150" s="180"/>
      <c r="L150" s="171"/>
      <c r="M150" s="172"/>
    </row>
    <row r="151" spans="1:13" s="2" customFormat="1" x14ac:dyDescent="0.25">
      <c r="A151" s="63" t="s">
        <v>157</v>
      </c>
      <c r="B151" s="64" t="s">
        <v>468</v>
      </c>
      <c r="C151" s="200"/>
      <c r="D151" s="201"/>
      <c r="E151" s="200"/>
      <c r="F151" s="200"/>
      <c r="G151" s="6"/>
      <c r="H151" s="6"/>
      <c r="I151" s="6"/>
      <c r="J151" s="6"/>
      <c r="K151" s="6"/>
      <c r="L151" s="6"/>
      <c r="M151" s="7"/>
    </row>
    <row r="152" spans="1:13" x14ac:dyDescent="0.25">
      <c r="A152" s="170">
        <v>1</v>
      </c>
      <c r="B152" s="123"/>
      <c r="C152" s="69"/>
      <c r="D152" s="67"/>
      <c r="E152" s="68">
        <v>1</v>
      </c>
      <c r="F152" s="69" t="s">
        <v>264</v>
      </c>
      <c r="G152" s="150"/>
      <c r="H152" s="215"/>
      <c r="I152" s="215"/>
    </row>
    <row r="153" spans="1:13" x14ac:dyDescent="0.25">
      <c r="A153" s="170">
        <v>2</v>
      </c>
      <c r="B153" s="123"/>
      <c r="C153" s="69"/>
      <c r="D153" s="67"/>
      <c r="E153" s="68">
        <v>1</v>
      </c>
      <c r="F153" s="69" t="s">
        <v>469</v>
      </c>
      <c r="G153" s="150"/>
      <c r="H153" s="215"/>
      <c r="I153" s="215"/>
    </row>
    <row r="154" spans="1:13" x14ac:dyDescent="0.25">
      <c r="A154" s="488">
        <v>3</v>
      </c>
      <c r="B154" s="491" t="s">
        <v>103</v>
      </c>
      <c r="C154" s="483" t="s">
        <v>266</v>
      </c>
      <c r="D154" s="67"/>
      <c r="E154" s="68">
        <v>1</v>
      </c>
      <c r="F154" s="69" t="s">
        <v>267</v>
      </c>
      <c r="G154" s="150"/>
      <c r="H154" s="215"/>
      <c r="I154" s="215"/>
    </row>
    <row r="155" spans="1:13" x14ac:dyDescent="0.25">
      <c r="A155" s="489"/>
      <c r="B155" s="492"/>
      <c r="C155" s="485"/>
      <c r="D155" s="67"/>
      <c r="E155" s="68">
        <v>2</v>
      </c>
      <c r="F155" s="69" t="s">
        <v>268</v>
      </c>
      <c r="G155" s="150"/>
      <c r="H155" s="215"/>
      <c r="I155" s="215"/>
    </row>
    <row r="156" spans="1:13" x14ac:dyDescent="0.25">
      <c r="A156" s="489"/>
      <c r="B156" s="492"/>
      <c r="C156" s="483" t="s">
        <v>269</v>
      </c>
      <c r="D156" s="67"/>
      <c r="E156" s="68">
        <v>3</v>
      </c>
      <c r="F156" s="69" t="s">
        <v>267</v>
      </c>
      <c r="G156" s="150"/>
      <c r="H156" s="215"/>
      <c r="I156" s="215"/>
    </row>
    <row r="157" spans="1:13" x14ac:dyDescent="0.25">
      <c r="A157" s="490"/>
      <c r="B157" s="493"/>
      <c r="C157" s="485"/>
      <c r="D157" s="67"/>
      <c r="E157" s="68">
        <v>4</v>
      </c>
      <c r="F157" s="69" t="s">
        <v>270</v>
      </c>
      <c r="G157" s="150"/>
      <c r="H157" s="215"/>
      <c r="I157" s="215"/>
    </row>
    <row r="158" spans="1:13" x14ac:dyDescent="0.25">
      <c r="A158" s="514">
        <v>4</v>
      </c>
      <c r="B158" s="515" t="s">
        <v>348</v>
      </c>
      <c r="C158" s="69"/>
      <c r="D158" s="67"/>
      <c r="E158" s="68">
        <v>1</v>
      </c>
      <c r="F158" s="69" t="s">
        <v>598</v>
      </c>
      <c r="G158" s="150"/>
      <c r="H158" s="215"/>
      <c r="I158" s="215"/>
    </row>
    <row r="159" spans="1:13" x14ac:dyDescent="0.25">
      <c r="A159" s="514"/>
      <c r="B159" s="515"/>
      <c r="C159" s="69"/>
      <c r="D159" s="67"/>
      <c r="E159" s="68">
        <f t="shared" ref="E159" si="10">E158+1</f>
        <v>2</v>
      </c>
      <c r="F159" s="69" t="s">
        <v>599</v>
      </c>
      <c r="G159" s="150"/>
      <c r="H159" s="215"/>
      <c r="I159" s="215"/>
    </row>
    <row r="160" spans="1:13" s="3" customFormat="1" x14ac:dyDescent="0.25">
      <c r="A160" s="514">
        <v>5</v>
      </c>
      <c r="B160" s="515" t="s">
        <v>271</v>
      </c>
      <c r="C160" s="69"/>
      <c r="D160" s="67"/>
      <c r="E160" s="68">
        <v>1</v>
      </c>
      <c r="F160" s="69" t="s">
        <v>272</v>
      </c>
      <c r="G160" s="150"/>
      <c r="H160" s="215"/>
      <c r="I160" s="215"/>
      <c r="J160" s="175"/>
      <c r="K160" s="4"/>
      <c r="L160" s="175"/>
      <c r="M160" s="176"/>
    </row>
    <row r="161" spans="1:13" s="3" customFormat="1" x14ac:dyDescent="0.25">
      <c r="A161" s="514"/>
      <c r="B161" s="515"/>
      <c r="C161" s="69"/>
      <c r="D161" s="67"/>
      <c r="E161" s="68">
        <f>E160+1</f>
        <v>2</v>
      </c>
      <c r="F161" s="69" t="s">
        <v>475</v>
      </c>
      <c r="G161" s="150"/>
      <c r="H161" s="215"/>
      <c r="I161" s="215"/>
      <c r="J161" s="175"/>
      <c r="K161" s="4"/>
      <c r="L161" s="175"/>
      <c r="M161" s="176"/>
    </row>
    <row r="162" spans="1:13" s="3" customFormat="1" x14ac:dyDescent="0.25">
      <c r="A162" s="514"/>
      <c r="B162" s="515"/>
      <c r="C162" s="69"/>
      <c r="D162" s="67"/>
      <c r="E162" s="68">
        <f>E161+1</f>
        <v>3</v>
      </c>
      <c r="F162" s="69" t="s">
        <v>273</v>
      </c>
      <c r="G162" s="150"/>
      <c r="H162" s="215"/>
      <c r="I162" s="215"/>
      <c r="J162" s="175"/>
      <c r="K162" s="4"/>
      <c r="L162" s="175"/>
      <c r="M162" s="176"/>
    </row>
    <row r="163" spans="1:13" s="3" customFormat="1" x14ac:dyDescent="0.25">
      <c r="A163" s="514">
        <v>6</v>
      </c>
      <c r="B163" s="515" t="s">
        <v>274</v>
      </c>
      <c r="C163" s="69"/>
      <c r="D163" s="67"/>
      <c r="E163" s="68">
        <v>1</v>
      </c>
      <c r="F163" s="69" t="s">
        <v>414</v>
      </c>
      <c r="G163" s="150"/>
      <c r="H163" s="215"/>
      <c r="I163" s="215"/>
      <c r="J163" s="175"/>
      <c r="K163" s="4"/>
      <c r="L163" s="175"/>
      <c r="M163" s="176"/>
    </row>
    <row r="164" spans="1:13" s="3" customFormat="1" x14ac:dyDescent="0.25">
      <c r="A164" s="514"/>
      <c r="B164" s="515"/>
      <c r="C164" s="69"/>
      <c r="D164" s="67"/>
      <c r="E164" s="68">
        <f t="shared" ref="E164:E173" si="11">E163+1</f>
        <v>2</v>
      </c>
      <c r="F164" s="69" t="s">
        <v>476</v>
      </c>
      <c r="G164" s="150"/>
      <c r="H164" s="215"/>
      <c r="I164" s="215"/>
      <c r="J164" s="175"/>
      <c r="K164" s="4"/>
      <c r="L164" s="175"/>
      <c r="M164" s="176"/>
    </row>
    <row r="165" spans="1:13" s="3" customFormat="1" x14ac:dyDescent="0.25">
      <c r="A165" s="514"/>
      <c r="B165" s="515"/>
      <c r="C165" s="549" t="s">
        <v>576</v>
      </c>
      <c r="D165" s="67"/>
      <c r="E165" s="68">
        <f t="shared" si="11"/>
        <v>3</v>
      </c>
      <c r="F165" s="69" t="s">
        <v>595</v>
      </c>
      <c r="G165" s="150"/>
      <c r="H165" s="215"/>
      <c r="I165" s="215"/>
      <c r="J165" s="175"/>
      <c r="K165" s="4"/>
      <c r="L165" s="175"/>
      <c r="M165" s="176"/>
    </row>
    <row r="166" spans="1:13" s="3" customFormat="1" x14ac:dyDescent="0.25">
      <c r="A166" s="514"/>
      <c r="B166" s="515"/>
      <c r="C166" s="549"/>
      <c r="D166" s="67"/>
      <c r="E166" s="68">
        <f t="shared" si="11"/>
        <v>4</v>
      </c>
      <c r="F166" s="69" t="s">
        <v>417</v>
      </c>
      <c r="G166" s="150"/>
      <c r="H166" s="215"/>
      <c r="I166" s="215"/>
      <c r="J166" s="175"/>
      <c r="K166" s="4"/>
      <c r="L166" s="175"/>
      <c r="M166" s="176"/>
    </row>
    <row r="167" spans="1:13" x14ac:dyDescent="0.25">
      <c r="A167" s="514"/>
      <c r="B167" s="515"/>
      <c r="C167" s="69" t="s">
        <v>418</v>
      </c>
      <c r="D167" s="67"/>
      <c r="E167" s="68">
        <f t="shared" si="11"/>
        <v>5</v>
      </c>
      <c r="F167" s="69" t="s">
        <v>419</v>
      </c>
      <c r="G167" s="150"/>
      <c r="H167" s="215"/>
      <c r="I167" s="215"/>
    </row>
    <row r="168" spans="1:13" s="3" customFormat="1" ht="28.5" x14ac:dyDescent="0.25">
      <c r="A168" s="514"/>
      <c r="B168" s="515"/>
      <c r="C168" s="69" t="s">
        <v>575</v>
      </c>
      <c r="D168" s="67"/>
      <c r="E168" s="68">
        <f t="shared" si="11"/>
        <v>6</v>
      </c>
      <c r="F168" s="69" t="s">
        <v>571</v>
      </c>
      <c r="G168" s="150"/>
      <c r="H168" s="215"/>
      <c r="I168" s="215"/>
      <c r="J168" s="175"/>
      <c r="K168" s="4"/>
      <c r="L168" s="175"/>
      <c r="M168" s="176"/>
    </row>
    <row r="169" spans="1:13" s="3" customFormat="1" x14ac:dyDescent="0.25">
      <c r="A169" s="514"/>
      <c r="B169" s="515"/>
      <c r="C169" s="483" t="s">
        <v>578</v>
      </c>
      <c r="D169" s="67"/>
      <c r="E169" s="68">
        <f t="shared" si="11"/>
        <v>7</v>
      </c>
      <c r="F169" s="69" t="s">
        <v>340</v>
      </c>
      <c r="G169" s="150"/>
      <c r="H169" s="215"/>
      <c r="I169" s="215"/>
      <c r="J169" s="175"/>
      <c r="K169" s="4"/>
      <c r="L169" s="175"/>
      <c r="M169" s="176"/>
    </row>
    <row r="170" spans="1:13" s="3" customFormat="1" x14ac:dyDescent="0.25">
      <c r="A170" s="514"/>
      <c r="B170" s="515"/>
      <c r="C170" s="485"/>
      <c r="D170" s="67"/>
      <c r="E170" s="68">
        <f t="shared" si="11"/>
        <v>8</v>
      </c>
      <c r="F170" s="69" t="s">
        <v>338</v>
      </c>
      <c r="G170" s="150"/>
      <c r="H170" s="215"/>
      <c r="I170" s="215"/>
      <c r="J170" s="175"/>
      <c r="K170" s="4"/>
      <c r="L170" s="175"/>
      <c r="M170" s="176"/>
    </row>
    <row r="171" spans="1:13" s="181" customFormat="1" x14ac:dyDescent="0.25">
      <c r="A171" s="514"/>
      <c r="B171" s="515"/>
      <c r="C171" s="191" t="s">
        <v>343</v>
      </c>
      <c r="D171" s="146"/>
      <c r="E171" s="68">
        <f t="shared" si="11"/>
        <v>9</v>
      </c>
      <c r="F171" s="191" t="s">
        <v>344</v>
      </c>
      <c r="G171" s="150"/>
      <c r="H171" s="215"/>
      <c r="I171" s="215"/>
      <c r="J171" s="171"/>
      <c r="K171" s="180"/>
      <c r="L171" s="171"/>
      <c r="M171" s="172"/>
    </row>
    <row r="172" spans="1:13" s="181" customFormat="1" x14ac:dyDescent="0.25">
      <c r="A172" s="514"/>
      <c r="B172" s="515"/>
      <c r="C172" s="191" t="s">
        <v>345</v>
      </c>
      <c r="D172" s="146"/>
      <c r="E172" s="68">
        <f t="shared" si="11"/>
        <v>10</v>
      </c>
      <c r="F172" s="191" t="s">
        <v>346</v>
      </c>
      <c r="G172" s="150"/>
      <c r="H172" s="215"/>
      <c r="I172" s="215"/>
      <c r="J172" s="171"/>
      <c r="K172" s="180"/>
      <c r="L172" s="171"/>
      <c r="M172" s="172"/>
    </row>
    <row r="173" spans="1:13" s="181" customFormat="1" x14ac:dyDescent="0.25">
      <c r="A173" s="514"/>
      <c r="B173" s="515"/>
      <c r="C173" s="191" t="s">
        <v>347</v>
      </c>
      <c r="D173" s="146"/>
      <c r="E173" s="68">
        <f t="shared" si="11"/>
        <v>11</v>
      </c>
      <c r="F173" s="191" t="s">
        <v>346</v>
      </c>
      <c r="G173" s="150"/>
      <c r="H173" s="215"/>
      <c r="I173" s="215"/>
      <c r="J173" s="171"/>
      <c r="K173" s="180"/>
      <c r="L173" s="171"/>
      <c r="M173" s="172"/>
    </row>
    <row r="174" spans="1:13" s="3" customFormat="1" x14ac:dyDescent="0.25">
      <c r="A174" s="514">
        <v>7</v>
      </c>
      <c r="B174" s="516" t="s">
        <v>600</v>
      </c>
      <c r="C174" s="67" t="s">
        <v>43</v>
      </c>
      <c r="D174" s="67"/>
      <c r="E174" s="68">
        <v>1</v>
      </c>
      <c r="F174" s="69" t="s">
        <v>478</v>
      </c>
      <c r="G174" s="150"/>
      <c r="H174" s="215"/>
      <c r="I174" s="215"/>
      <c r="J174" s="175"/>
      <c r="K174" s="4"/>
      <c r="L174" s="175"/>
      <c r="M174" s="176"/>
    </row>
    <row r="175" spans="1:13" s="3" customFormat="1" x14ac:dyDescent="0.25">
      <c r="A175" s="514"/>
      <c r="B175" s="516"/>
      <c r="C175" s="67" t="s">
        <v>45</v>
      </c>
      <c r="D175" s="67"/>
      <c r="E175" s="68">
        <f>E174+1</f>
        <v>2</v>
      </c>
      <c r="F175" s="69">
        <v>1</v>
      </c>
      <c r="G175" s="150"/>
      <c r="H175" s="215"/>
      <c r="I175" s="215"/>
      <c r="J175" s="175"/>
      <c r="K175" s="4"/>
      <c r="L175" s="175"/>
      <c r="M175" s="176"/>
    </row>
    <row r="176" spans="1:13" s="3" customFormat="1" x14ac:dyDescent="0.25">
      <c r="A176" s="514"/>
      <c r="B176" s="516"/>
      <c r="C176" s="67" t="s">
        <v>479</v>
      </c>
      <c r="D176" s="67"/>
      <c r="E176" s="68">
        <f>E175+1</f>
        <v>3</v>
      </c>
      <c r="F176" s="69" t="s">
        <v>601</v>
      </c>
      <c r="G176" s="150"/>
      <c r="H176" s="215"/>
      <c r="I176" s="215"/>
      <c r="J176" s="175"/>
      <c r="K176" s="4"/>
      <c r="L176" s="175"/>
      <c r="M176" s="176"/>
    </row>
    <row r="177" spans="1:13" s="3" customFormat="1" x14ac:dyDescent="0.25">
      <c r="A177" s="488">
        <v>8</v>
      </c>
      <c r="B177" s="491" t="s">
        <v>432</v>
      </c>
      <c r="C177" s="69"/>
      <c r="D177" s="67"/>
      <c r="E177" s="68">
        <v>1</v>
      </c>
      <c r="F177" s="69" t="s">
        <v>272</v>
      </c>
      <c r="G177" s="150"/>
      <c r="H177" s="215"/>
      <c r="I177" s="215"/>
      <c r="J177" s="175"/>
      <c r="K177" s="4"/>
      <c r="L177" s="175"/>
      <c r="M177" s="176"/>
    </row>
    <row r="178" spans="1:13" s="3" customFormat="1" x14ac:dyDescent="0.25">
      <c r="A178" s="489"/>
      <c r="B178" s="492"/>
      <c r="C178" s="69"/>
      <c r="D178" s="67"/>
      <c r="E178" s="68">
        <f>E177+1</f>
        <v>2</v>
      </c>
      <c r="F178" s="69" t="s">
        <v>475</v>
      </c>
      <c r="G178" s="150"/>
      <c r="H178" s="215"/>
      <c r="I178" s="215"/>
      <c r="J178" s="175"/>
      <c r="K178" s="4"/>
      <c r="L178" s="175"/>
      <c r="M178" s="176"/>
    </row>
    <row r="179" spans="1:13" s="3" customFormat="1" x14ac:dyDescent="0.25">
      <c r="A179" s="489"/>
      <c r="B179" s="492"/>
      <c r="C179" s="69"/>
      <c r="D179" s="67"/>
      <c r="E179" s="68">
        <f>E178+1</f>
        <v>3</v>
      </c>
      <c r="F179" s="69" t="s">
        <v>480</v>
      </c>
      <c r="G179" s="150"/>
      <c r="H179" s="215"/>
      <c r="I179" s="215"/>
      <c r="J179" s="175"/>
      <c r="K179" s="4"/>
      <c r="L179" s="175"/>
      <c r="M179" s="176"/>
    </row>
    <row r="180" spans="1:13" s="3" customFormat="1" x14ac:dyDescent="0.25">
      <c r="A180" s="490"/>
      <c r="B180" s="493"/>
      <c r="C180" s="69"/>
      <c r="D180" s="67"/>
      <c r="E180" s="68">
        <f>E179+1</f>
        <v>4</v>
      </c>
      <c r="F180" s="69" t="s">
        <v>273</v>
      </c>
      <c r="G180" s="150"/>
      <c r="H180" s="215"/>
      <c r="I180" s="215"/>
      <c r="J180" s="175"/>
      <c r="K180" s="4"/>
      <c r="L180" s="175"/>
      <c r="M180" s="176"/>
    </row>
    <row r="181" spans="1:13" x14ac:dyDescent="0.25">
      <c r="C181" s="69"/>
      <c r="D181" s="67"/>
      <c r="E181" s="68"/>
      <c r="F181" s="69"/>
    </row>
    <row r="182" spans="1:13" x14ac:dyDescent="0.25">
      <c r="C182" s="69"/>
      <c r="D182" s="67"/>
      <c r="E182" s="68"/>
      <c r="F182" s="69"/>
    </row>
  </sheetData>
  <mergeCells count="84">
    <mergeCell ref="A174:A176"/>
    <mergeCell ref="B174:B176"/>
    <mergeCell ref="A177:A180"/>
    <mergeCell ref="B177:B180"/>
    <mergeCell ref="A160:A162"/>
    <mergeCell ref="B160:B162"/>
    <mergeCell ref="A163:A173"/>
    <mergeCell ref="B163:B173"/>
    <mergeCell ref="C165:C166"/>
    <mergeCell ref="C169:C170"/>
    <mergeCell ref="A154:A157"/>
    <mergeCell ref="B154:B157"/>
    <mergeCell ref="C154:C155"/>
    <mergeCell ref="C156:C157"/>
    <mergeCell ref="A158:A159"/>
    <mergeCell ref="B158:B159"/>
    <mergeCell ref="A133:A142"/>
    <mergeCell ref="B133:B142"/>
    <mergeCell ref="C138:C139"/>
    <mergeCell ref="A143:A150"/>
    <mergeCell ref="B143:B150"/>
    <mergeCell ref="C146:C147"/>
    <mergeCell ref="A131:A132"/>
    <mergeCell ref="B131:B132"/>
    <mergeCell ref="A116:A125"/>
    <mergeCell ref="B116:B125"/>
    <mergeCell ref="A106:A115"/>
    <mergeCell ref="B106:B115"/>
    <mergeCell ref="A103:A105"/>
    <mergeCell ref="B103:B105"/>
    <mergeCell ref="C111:C112"/>
    <mergeCell ref="A126:A129"/>
    <mergeCell ref="B126:B129"/>
    <mergeCell ref="C100:C102"/>
    <mergeCell ref="D100:D101"/>
    <mergeCell ref="A81:A90"/>
    <mergeCell ref="B81:B90"/>
    <mergeCell ref="C86:C87"/>
    <mergeCell ref="A94:A97"/>
    <mergeCell ref="B94:B97"/>
    <mergeCell ref="C94:C95"/>
    <mergeCell ref="C96:C97"/>
    <mergeCell ref="A98:A99"/>
    <mergeCell ref="B98:B99"/>
    <mergeCell ref="A100:A102"/>
    <mergeCell ref="B100:B102"/>
    <mergeCell ref="A70:A79"/>
    <mergeCell ref="B70:B79"/>
    <mergeCell ref="C70:C71"/>
    <mergeCell ref="C72:C73"/>
    <mergeCell ref="C74:C75"/>
    <mergeCell ref="C76:C79"/>
    <mergeCell ref="C55:C56"/>
    <mergeCell ref="C57:C58"/>
    <mergeCell ref="C60:C62"/>
    <mergeCell ref="A64:A66"/>
    <mergeCell ref="B64:B66"/>
    <mergeCell ref="A67:A69"/>
    <mergeCell ref="B67:B69"/>
    <mergeCell ref="A49:A51"/>
    <mergeCell ref="B49:B51"/>
    <mergeCell ref="A52:A54"/>
    <mergeCell ref="B52:B54"/>
    <mergeCell ref="A55:A62"/>
    <mergeCell ref="B55:B62"/>
    <mergeCell ref="A41:A42"/>
    <mergeCell ref="B41:B42"/>
    <mergeCell ref="A44:A45"/>
    <mergeCell ref="B44:B45"/>
    <mergeCell ref="A46:A47"/>
    <mergeCell ref="B46:B47"/>
    <mergeCell ref="C34:C35"/>
    <mergeCell ref="C37:C39"/>
    <mergeCell ref="A27:A28"/>
    <mergeCell ref="B27:B28"/>
    <mergeCell ref="A29:A31"/>
    <mergeCell ref="B29:B31"/>
    <mergeCell ref="A32:A39"/>
    <mergeCell ref="B32:B39"/>
    <mergeCell ref="A4:A26"/>
    <mergeCell ref="B4:B26"/>
    <mergeCell ref="C12:C13"/>
    <mergeCell ref="C14:C15"/>
    <mergeCell ref="C32:C33"/>
  </mergeCells>
  <phoneticPr fontId="4"/>
  <conditionalFormatting sqref="G1:G5 G7">
    <cfRule type="expression" dxfId="340" priority="51">
      <formula>AND($E1&gt;0,$G1="")</formula>
    </cfRule>
  </conditionalFormatting>
  <conditionalFormatting sqref="F1">
    <cfRule type="expression" dxfId="339" priority="50">
      <formula>AND($E1&gt;0,$G1="")</formula>
    </cfRule>
  </conditionalFormatting>
  <conditionalFormatting sqref="G182:G1048126">
    <cfRule type="expression" dxfId="338" priority="52">
      <formula>AND($E183&gt;0,$G182="")</formula>
    </cfRule>
  </conditionalFormatting>
  <conditionalFormatting sqref="G181">
    <cfRule type="expression" dxfId="337" priority="49">
      <formula>AND($E181&gt;0,$G181="")</formula>
    </cfRule>
  </conditionalFormatting>
  <conditionalFormatting sqref="G1048409:G1048576">
    <cfRule type="expression" dxfId="336" priority="53">
      <formula>AND(#REF!&gt;0,$G1048409="")</formula>
    </cfRule>
  </conditionalFormatting>
  <conditionalFormatting sqref="G130">
    <cfRule type="expression" dxfId="335" priority="42">
      <formula>AND($E130&gt;0,$G130="")</formula>
    </cfRule>
  </conditionalFormatting>
  <conditionalFormatting sqref="G48">
    <cfRule type="expression" dxfId="334" priority="41">
      <formula>AND($E48&gt;0,$G48="")</formula>
    </cfRule>
  </conditionalFormatting>
  <conditionalFormatting sqref="G40">
    <cfRule type="expression" dxfId="333" priority="40">
      <formula>AND($E40&gt;0,$G40="")</formula>
    </cfRule>
  </conditionalFormatting>
  <conditionalFormatting sqref="G63">
    <cfRule type="expression" dxfId="332" priority="36">
      <formula>AND($E63&gt;0,$G63="")</formula>
    </cfRule>
  </conditionalFormatting>
  <conditionalFormatting sqref="G91">
    <cfRule type="expression" dxfId="331" priority="35">
      <formula>AND($E91&gt;0,$G91="")</formula>
    </cfRule>
  </conditionalFormatting>
  <conditionalFormatting sqref="G151">
    <cfRule type="expression" dxfId="330" priority="34">
      <formula>AND($E151&gt;0,$G151="")</formula>
    </cfRule>
  </conditionalFormatting>
  <conditionalFormatting sqref="G80">
    <cfRule type="expression" dxfId="329" priority="32">
      <formula>AND($E80&gt;0,$G80="")</formula>
    </cfRule>
  </conditionalFormatting>
  <conditionalFormatting sqref="G9:G18">
    <cfRule type="expression" dxfId="328" priority="14">
      <formula>AND($E9&gt;0,$G9="")</formula>
    </cfRule>
  </conditionalFormatting>
  <conditionalFormatting sqref="G20:G29">
    <cfRule type="expression" dxfId="327" priority="13">
      <formula>AND($E20&gt;0,$G20="")</formula>
    </cfRule>
  </conditionalFormatting>
  <conditionalFormatting sqref="G30:G39">
    <cfRule type="expression" dxfId="326" priority="12">
      <formula>AND($E30&gt;0,$G30="")</formula>
    </cfRule>
  </conditionalFormatting>
  <conditionalFormatting sqref="G64:G79">
    <cfRule type="expression" dxfId="325" priority="11">
      <formula>AND($E64&gt;0,$G64="")</formula>
    </cfRule>
  </conditionalFormatting>
  <conditionalFormatting sqref="G92:G110">
    <cfRule type="expression" dxfId="324" priority="10">
      <formula>AND($E92&gt;0,$G92="")</formula>
    </cfRule>
  </conditionalFormatting>
  <conditionalFormatting sqref="G84:G90">
    <cfRule type="expression" dxfId="323" priority="9">
      <formula>AND($E84&gt;0,$G84="")</formula>
    </cfRule>
  </conditionalFormatting>
  <conditionalFormatting sqref="G82">
    <cfRule type="expression" dxfId="322" priority="8">
      <formula>AND($E82&gt;0,$G82="")</formula>
    </cfRule>
  </conditionalFormatting>
  <conditionalFormatting sqref="G111:G129">
    <cfRule type="expression" dxfId="321" priority="7">
      <formula>AND($E111&gt;0,$G111="")</formula>
    </cfRule>
  </conditionalFormatting>
  <conditionalFormatting sqref="G131:G150">
    <cfRule type="expression" dxfId="320" priority="6">
      <formula>AND($E131&gt;0,$G131="")</formula>
    </cfRule>
  </conditionalFormatting>
  <conditionalFormatting sqref="G152:G180">
    <cfRule type="expression" dxfId="319" priority="5">
      <formula>AND($E152&gt;0,$G152="")</formula>
    </cfRule>
  </conditionalFormatting>
  <conditionalFormatting sqref="G41:G47">
    <cfRule type="expression" dxfId="318" priority="4">
      <formula>AND($E41&gt;0,$G41="")</formula>
    </cfRule>
  </conditionalFormatting>
  <conditionalFormatting sqref="G49:G62">
    <cfRule type="expression" dxfId="317" priority="3">
      <formula>AND($E49&gt;0,$G49="")</formula>
    </cfRule>
  </conditionalFormatting>
  <conditionalFormatting sqref="G6">
    <cfRule type="expression" dxfId="316" priority="1">
      <formula>AND($E6&gt;0,$G6="")</formula>
    </cfRule>
  </conditionalFormatting>
  <conditionalFormatting sqref="G1048127:G1048408">
    <cfRule type="expression" dxfId="315" priority="9386">
      <formula>AND($E1&gt;0,$G1048127="")</formula>
    </cfRule>
  </conditionalFormatting>
  <conditionalFormatting sqref="G81">
    <cfRule type="expression" dxfId="314" priority="33">
      <formula>AND(#REF!&gt;0,#REF!="")</formula>
    </cfRule>
  </conditionalFormatting>
  <conditionalFormatting sqref="G83">
    <cfRule type="expression" dxfId="313" priority="43">
      <formula>AND(#REF!&gt;0,#REF!="")</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Normal="100" zoomScaleSheetLayoutView="100" workbookViewId="0">
      <pane ySplit="2" topLeftCell="A3" activePane="bottomLeft" state="frozen"/>
      <selection activeCell="C39" sqref="C39"/>
      <selection pane="bottomLeft" activeCell="M33" sqref="M33"/>
    </sheetView>
  </sheetViews>
  <sheetFormatPr defaultRowHeight="14.25" x14ac:dyDescent="0.25"/>
  <cols>
    <col min="1" max="1" width="3.75" style="314" customWidth="1"/>
    <col min="2" max="2" width="20" style="316" customWidth="1"/>
    <col min="3" max="3" width="20" style="317" customWidth="1"/>
    <col min="4" max="4" width="20" style="122" customWidth="1"/>
    <col min="5" max="5" width="3.75" style="314" customWidth="1"/>
    <col min="6" max="6" width="33.75" style="317" customWidth="1"/>
    <col min="7" max="7" width="11.125" style="3" bestFit="1" customWidth="1"/>
    <col min="8" max="9" width="6.375" style="314" bestFit="1" customWidth="1"/>
    <col min="10" max="10" width="9" style="314"/>
    <col min="11" max="11" width="6.375" style="4" bestFit="1" customWidth="1"/>
    <col min="12" max="12" width="6.375" style="314" bestFit="1" customWidth="1"/>
    <col min="13" max="13" width="25" style="316" customWidth="1"/>
    <col min="14" max="16384" width="9" style="316"/>
  </cols>
  <sheetData>
    <row r="1" spans="1:13" s="23" customFormat="1" ht="16.5" x14ac:dyDescent="0.25">
      <c r="A1" s="22" t="s">
        <v>983</v>
      </c>
      <c r="C1" s="26">
        <f>COUNT($E:$E)</f>
        <v>31</v>
      </c>
      <c r="D1" s="46">
        <f>COUNTIF($I:$I,"OK")</f>
        <v>31</v>
      </c>
      <c r="E1" s="25"/>
      <c r="F1" s="47">
        <f>COUNTA($J:$J)-1</f>
        <v>0</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5</v>
      </c>
      <c r="B3" s="6" t="s">
        <v>36</v>
      </c>
      <c r="C3" s="6"/>
      <c r="D3" s="18"/>
      <c r="E3" s="6"/>
      <c r="F3" s="6"/>
      <c r="G3" s="6"/>
      <c r="H3" s="6"/>
      <c r="I3" s="6"/>
      <c r="J3" s="6"/>
      <c r="K3" s="6"/>
      <c r="L3" s="6"/>
      <c r="M3" s="7"/>
    </row>
    <row r="4" spans="1:13" x14ac:dyDescent="0.25">
      <c r="A4" s="521">
        <v>1</v>
      </c>
      <c r="B4" s="523" t="s">
        <v>30</v>
      </c>
      <c r="C4" s="311" t="s">
        <v>247</v>
      </c>
      <c r="D4" s="124"/>
      <c r="E4" s="312">
        <v>1</v>
      </c>
      <c r="F4" s="311" t="s">
        <v>248</v>
      </c>
      <c r="G4" s="98">
        <v>43234</v>
      </c>
      <c r="H4" s="313" t="s">
        <v>1276</v>
      </c>
      <c r="I4" s="314" t="s">
        <v>963</v>
      </c>
    </row>
    <row r="5" spans="1:13" x14ac:dyDescent="0.25">
      <c r="A5" s="522"/>
      <c r="B5" s="524"/>
      <c r="C5" s="318" t="s">
        <v>643</v>
      </c>
      <c r="D5" s="319"/>
      <c r="E5" s="140">
        <f t="shared" ref="E5:E6" si="0">E4+1</f>
        <v>2</v>
      </c>
      <c r="F5" s="222" t="s">
        <v>644</v>
      </c>
      <c r="G5" s="98">
        <v>43234</v>
      </c>
      <c r="H5" s="376" t="s">
        <v>1276</v>
      </c>
      <c r="I5" s="377" t="s">
        <v>963</v>
      </c>
    </row>
    <row r="6" spans="1:13" x14ac:dyDescent="0.25">
      <c r="A6" s="522"/>
      <c r="B6" s="524"/>
      <c r="C6" s="311" t="s">
        <v>179</v>
      </c>
      <c r="D6" s="124"/>
      <c r="E6" s="312">
        <f t="shared" si="0"/>
        <v>3</v>
      </c>
      <c r="F6" s="311" t="s">
        <v>986</v>
      </c>
      <c r="G6" s="98">
        <v>43234</v>
      </c>
      <c r="H6" s="376" t="s">
        <v>1276</v>
      </c>
      <c r="I6" s="377" t="s">
        <v>963</v>
      </c>
    </row>
    <row r="7" spans="1:13" s="153" customFormat="1" x14ac:dyDescent="0.25">
      <c r="A7" s="522"/>
      <c r="B7" s="524"/>
      <c r="C7" s="151" t="s">
        <v>984</v>
      </c>
      <c r="D7" s="96"/>
      <c r="E7" s="97"/>
      <c r="F7" s="151"/>
      <c r="G7" s="151"/>
      <c r="H7" s="151"/>
      <c r="I7" s="58"/>
      <c r="J7" s="58"/>
      <c r="K7" s="152"/>
      <c r="L7" s="58"/>
    </row>
    <row r="8" spans="1:13" s="3" customFormat="1" x14ac:dyDescent="0.25">
      <c r="A8" s="522"/>
      <c r="B8" s="524"/>
      <c r="C8" s="311" t="s">
        <v>99</v>
      </c>
      <c r="D8" s="124"/>
      <c r="E8" s="312">
        <f>E6+1</f>
        <v>4</v>
      </c>
      <c r="F8" s="311" t="s">
        <v>34</v>
      </c>
      <c r="G8" s="98">
        <v>43234</v>
      </c>
      <c r="H8" s="376" t="s">
        <v>1276</v>
      </c>
      <c r="I8" s="377" t="s">
        <v>963</v>
      </c>
      <c r="J8" s="314"/>
      <c r="K8" s="4"/>
      <c r="L8" s="314"/>
      <c r="M8" s="316"/>
    </row>
    <row r="9" spans="1:13" s="3" customFormat="1" x14ac:dyDescent="0.25">
      <c r="A9" s="522"/>
      <c r="B9" s="524"/>
      <c r="C9" s="311" t="s">
        <v>250</v>
      </c>
      <c r="D9" s="124"/>
      <c r="E9" s="312">
        <f t="shared" ref="E9:E11" si="1">E8+1</f>
        <v>5</v>
      </c>
      <c r="F9" s="311" t="s">
        <v>251</v>
      </c>
      <c r="G9" s="98">
        <v>43234</v>
      </c>
      <c r="H9" s="376" t="s">
        <v>1276</v>
      </c>
      <c r="I9" s="377" t="s">
        <v>963</v>
      </c>
      <c r="J9" s="314"/>
      <c r="K9" s="4"/>
      <c r="L9" s="314"/>
      <c r="M9" s="316"/>
    </row>
    <row r="10" spans="1:13" s="3" customFormat="1" x14ac:dyDescent="0.25">
      <c r="A10" s="522"/>
      <c r="B10" s="524"/>
      <c r="C10" s="311" t="s">
        <v>301</v>
      </c>
      <c r="D10" s="124"/>
      <c r="E10" s="312">
        <f t="shared" si="1"/>
        <v>6</v>
      </c>
      <c r="F10" s="311" t="s">
        <v>34</v>
      </c>
      <c r="G10" s="98">
        <v>43234</v>
      </c>
      <c r="H10" s="376" t="s">
        <v>1276</v>
      </c>
      <c r="I10" s="377" t="s">
        <v>963</v>
      </c>
      <c r="J10" s="314"/>
      <c r="K10" s="4"/>
      <c r="L10" s="314"/>
      <c r="M10" s="316"/>
    </row>
    <row r="11" spans="1:13" s="3" customFormat="1" x14ac:dyDescent="0.25">
      <c r="A11" s="522"/>
      <c r="B11" s="526"/>
      <c r="C11" s="311" t="s">
        <v>302</v>
      </c>
      <c r="D11" s="124"/>
      <c r="E11" s="312">
        <f t="shared" si="1"/>
        <v>7</v>
      </c>
      <c r="F11" s="311" t="s">
        <v>34</v>
      </c>
      <c r="G11" s="98">
        <v>43234</v>
      </c>
      <c r="H11" s="376" t="s">
        <v>1276</v>
      </c>
      <c r="I11" s="377" t="s">
        <v>963</v>
      </c>
      <c r="J11" s="314"/>
      <c r="K11" s="4"/>
      <c r="L11" s="314"/>
      <c r="M11" s="316"/>
    </row>
    <row r="12" spans="1:13" s="2" customFormat="1" x14ac:dyDescent="0.25">
      <c r="A12" s="5" t="s">
        <v>97</v>
      </c>
      <c r="B12" s="6" t="s">
        <v>253</v>
      </c>
      <c r="C12" s="6"/>
      <c r="D12" s="18"/>
      <c r="E12" s="6"/>
      <c r="F12" s="6"/>
      <c r="G12" s="6"/>
      <c r="H12" s="6"/>
      <c r="I12" s="6"/>
      <c r="J12" s="6"/>
      <c r="K12" s="6"/>
      <c r="L12" s="6"/>
      <c r="M12" s="7"/>
    </row>
    <row r="13" spans="1:13" x14ac:dyDescent="0.25">
      <c r="A13" s="521">
        <v>1</v>
      </c>
      <c r="B13" s="494" t="s">
        <v>250</v>
      </c>
      <c r="C13" s="317" t="s">
        <v>254</v>
      </c>
      <c r="D13" s="317"/>
      <c r="E13" s="314">
        <v>1</v>
      </c>
      <c r="F13" s="317" t="s">
        <v>255</v>
      </c>
      <c r="G13" s="98">
        <v>43234</v>
      </c>
      <c r="H13" s="376" t="s">
        <v>1276</v>
      </c>
      <c r="I13" s="377" t="s">
        <v>963</v>
      </c>
    </row>
    <row r="14" spans="1:13" x14ac:dyDescent="0.25">
      <c r="A14" s="525"/>
      <c r="B14" s="495"/>
      <c r="C14" s="317" t="s">
        <v>256</v>
      </c>
      <c r="D14" s="317"/>
      <c r="E14" s="314">
        <f>E13 +1</f>
        <v>2</v>
      </c>
      <c r="F14" s="317" t="s">
        <v>257</v>
      </c>
      <c r="G14" s="98">
        <v>43234</v>
      </c>
      <c r="H14" s="376" t="s">
        <v>1276</v>
      </c>
      <c r="I14" s="377" t="s">
        <v>963</v>
      </c>
    </row>
    <row r="15" spans="1:13" s="2" customFormat="1" x14ac:dyDescent="0.25">
      <c r="A15" s="5" t="s">
        <v>9</v>
      </c>
      <c r="B15" s="6" t="s">
        <v>259</v>
      </c>
      <c r="C15" s="6"/>
      <c r="D15" s="18"/>
      <c r="E15" s="6"/>
      <c r="F15" s="6"/>
      <c r="G15" s="6"/>
      <c r="H15" s="6"/>
      <c r="I15" s="6"/>
      <c r="J15" s="6"/>
      <c r="K15" s="6"/>
      <c r="L15" s="6"/>
      <c r="M15" s="7"/>
    </row>
    <row r="16" spans="1:13" ht="28.5" x14ac:dyDescent="0.25">
      <c r="A16" s="314">
        <v>1</v>
      </c>
      <c r="B16" s="315" t="s">
        <v>260</v>
      </c>
      <c r="E16" s="314">
        <v>1</v>
      </c>
      <c r="F16" s="311" t="s">
        <v>261</v>
      </c>
      <c r="G16" s="98">
        <v>43234</v>
      </c>
      <c r="H16" s="376" t="s">
        <v>1276</v>
      </c>
      <c r="I16" s="377" t="s">
        <v>963</v>
      </c>
    </row>
    <row r="17" spans="1:13" s="2" customFormat="1" x14ac:dyDescent="0.25">
      <c r="A17" s="5" t="s">
        <v>125</v>
      </c>
      <c r="B17" s="6" t="s">
        <v>263</v>
      </c>
      <c r="C17" s="6"/>
      <c r="D17" s="18"/>
      <c r="E17" s="6"/>
      <c r="F17" s="6"/>
      <c r="G17" s="6"/>
      <c r="H17" s="6"/>
      <c r="I17" s="6"/>
      <c r="J17" s="6"/>
      <c r="K17" s="6"/>
      <c r="L17" s="6"/>
      <c r="M17" s="7"/>
    </row>
    <row r="18" spans="1:13" x14ac:dyDescent="0.25">
      <c r="A18" s="314">
        <v>1</v>
      </c>
      <c r="E18" s="314">
        <v>1</v>
      </c>
      <c r="F18" s="317" t="s">
        <v>264</v>
      </c>
      <c r="G18" s="98">
        <v>43234</v>
      </c>
      <c r="H18" s="376" t="s">
        <v>1276</v>
      </c>
      <c r="I18" s="377" t="s">
        <v>963</v>
      </c>
    </row>
    <row r="19" spans="1:13" ht="42.75" x14ac:dyDescent="0.25">
      <c r="A19" s="314">
        <v>2</v>
      </c>
      <c r="E19" s="314">
        <v>1</v>
      </c>
      <c r="F19" s="311" t="s">
        <v>987</v>
      </c>
      <c r="G19" s="98">
        <v>43234</v>
      </c>
      <c r="H19" s="376" t="s">
        <v>1276</v>
      </c>
      <c r="I19" s="377" t="s">
        <v>963</v>
      </c>
    </row>
    <row r="20" spans="1:13" x14ac:dyDescent="0.25">
      <c r="A20" s="521">
        <v>3</v>
      </c>
      <c r="B20" s="540" t="s">
        <v>103</v>
      </c>
      <c r="C20" s="523" t="s">
        <v>266</v>
      </c>
      <c r="E20" s="314">
        <v>1</v>
      </c>
      <c r="F20" s="317" t="s">
        <v>267</v>
      </c>
      <c r="G20" s="98">
        <v>43234</v>
      </c>
      <c r="H20" s="376" t="s">
        <v>1276</v>
      </c>
      <c r="I20" s="377" t="s">
        <v>963</v>
      </c>
    </row>
    <row r="21" spans="1:13" x14ac:dyDescent="0.25">
      <c r="A21" s="522"/>
      <c r="B21" s="541"/>
      <c r="C21" s="526"/>
      <c r="E21" s="314">
        <f t="shared" ref="E21:E23" si="2">E20+1</f>
        <v>2</v>
      </c>
      <c r="F21" s="317" t="s">
        <v>268</v>
      </c>
      <c r="G21" s="98">
        <v>43234</v>
      </c>
      <c r="H21" s="376" t="s">
        <v>1276</v>
      </c>
      <c r="I21" s="377" t="s">
        <v>963</v>
      </c>
    </row>
    <row r="22" spans="1:13" x14ac:dyDescent="0.25">
      <c r="A22" s="522"/>
      <c r="B22" s="541"/>
      <c r="C22" s="523" t="s">
        <v>269</v>
      </c>
      <c r="E22" s="314">
        <v>1</v>
      </c>
      <c r="F22" s="317" t="s">
        <v>267</v>
      </c>
      <c r="G22" s="98">
        <v>43234</v>
      </c>
      <c r="H22" s="376" t="s">
        <v>1276</v>
      </c>
      <c r="I22" s="377" t="s">
        <v>963</v>
      </c>
    </row>
    <row r="23" spans="1:13" x14ac:dyDescent="0.25">
      <c r="A23" s="525"/>
      <c r="B23" s="551"/>
      <c r="C23" s="526"/>
      <c r="E23" s="314">
        <f t="shared" si="2"/>
        <v>2</v>
      </c>
      <c r="F23" s="317" t="s">
        <v>270</v>
      </c>
      <c r="G23" s="98">
        <v>43234</v>
      </c>
      <c r="H23" s="376" t="s">
        <v>1276</v>
      </c>
      <c r="I23" s="377" t="s">
        <v>963</v>
      </c>
    </row>
    <row r="24" spans="1:13" x14ac:dyDescent="0.25">
      <c r="A24" s="550">
        <v>4</v>
      </c>
      <c r="B24" s="552" t="s">
        <v>271</v>
      </c>
      <c r="E24" s="314">
        <v>1</v>
      </c>
      <c r="F24" s="317" t="s">
        <v>272</v>
      </c>
      <c r="G24" s="98">
        <v>43234</v>
      </c>
      <c r="H24" s="376" t="s">
        <v>1276</v>
      </c>
      <c r="I24" s="377" t="s">
        <v>963</v>
      </c>
    </row>
    <row r="25" spans="1:13" ht="28.5" x14ac:dyDescent="0.25">
      <c r="A25" s="550"/>
      <c r="B25" s="552"/>
      <c r="E25" s="314">
        <f>E24+1</f>
        <v>2</v>
      </c>
      <c r="F25" s="317" t="s">
        <v>303</v>
      </c>
      <c r="G25" s="98">
        <v>43234</v>
      </c>
      <c r="H25" s="376" t="s">
        <v>1276</v>
      </c>
      <c r="I25" s="377" t="s">
        <v>963</v>
      </c>
      <c r="L25" s="313"/>
    </row>
    <row r="26" spans="1:13" x14ac:dyDescent="0.25">
      <c r="A26" s="550"/>
      <c r="B26" s="552"/>
      <c r="E26" s="314">
        <f>E25+1</f>
        <v>3</v>
      </c>
      <c r="F26" s="317" t="s">
        <v>273</v>
      </c>
      <c r="G26" s="98">
        <v>43234</v>
      </c>
      <c r="H26" s="376" t="s">
        <v>1276</v>
      </c>
      <c r="I26" s="377" t="s">
        <v>963</v>
      </c>
    </row>
    <row r="27" spans="1:13" x14ac:dyDescent="0.25">
      <c r="A27" s="550">
        <v>5</v>
      </c>
      <c r="B27" s="552" t="s">
        <v>274</v>
      </c>
      <c r="E27" s="314">
        <v>1</v>
      </c>
      <c r="F27" s="317" t="s">
        <v>275</v>
      </c>
      <c r="G27" s="98">
        <v>43234</v>
      </c>
      <c r="H27" s="376" t="s">
        <v>1276</v>
      </c>
      <c r="I27" s="377" t="s">
        <v>963</v>
      </c>
      <c r="L27" s="313"/>
    </row>
    <row r="28" spans="1:13" ht="28.5" x14ac:dyDescent="0.25">
      <c r="A28" s="550"/>
      <c r="B28" s="552"/>
      <c r="E28" s="314">
        <v>2</v>
      </c>
      <c r="F28" s="317" t="s">
        <v>985</v>
      </c>
      <c r="G28" s="98">
        <v>43234</v>
      </c>
      <c r="H28" s="376" t="s">
        <v>1276</v>
      </c>
      <c r="I28" s="377" t="s">
        <v>963</v>
      </c>
      <c r="L28" s="313"/>
    </row>
    <row r="29" spans="1:13" s="2" customFormat="1" x14ac:dyDescent="0.25">
      <c r="A29" s="5" t="s">
        <v>146</v>
      </c>
      <c r="B29" s="6" t="s">
        <v>278</v>
      </c>
      <c r="C29" s="6"/>
      <c r="D29" s="18"/>
      <c r="E29" s="6"/>
      <c r="F29" s="6"/>
      <c r="G29" s="6"/>
      <c r="H29" s="6"/>
      <c r="I29" s="6"/>
      <c r="J29" s="6"/>
      <c r="K29" s="6"/>
      <c r="L29" s="6"/>
      <c r="M29" s="7"/>
    </row>
    <row r="30" spans="1:13" x14ac:dyDescent="0.25">
      <c r="A30" s="314">
        <v>1</v>
      </c>
      <c r="E30" s="314">
        <v>1</v>
      </c>
      <c r="F30" s="317" t="s">
        <v>264</v>
      </c>
      <c r="G30" s="98">
        <v>43234</v>
      </c>
      <c r="H30" s="376" t="s">
        <v>1276</v>
      </c>
      <c r="I30" s="377" t="s">
        <v>963</v>
      </c>
    </row>
    <row r="31" spans="1:13" x14ac:dyDescent="0.25">
      <c r="A31" s="314">
        <v>2</v>
      </c>
      <c r="E31" s="314">
        <v>1</v>
      </c>
      <c r="F31" s="317" t="s">
        <v>279</v>
      </c>
      <c r="G31" s="98">
        <v>43234</v>
      </c>
      <c r="H31" s="376" t="s">
        <v>1276</v>
      </c>
      <c r="I31" s="377" t="s">
        <v>963</v>
      </c>
      <c r="L31" s="313"/>
    </row>
    <row r="32" spans="1:13" x14ac:dyDescent="0.25">
      <c r="A32" s="521">
        <v>3</v>
      </c>
      <c r="B32" s="540" t="s">
        <v>103</v>
      </c>
      <c r="C32" s="523" t="s">
        <v>266</v>
      </c>
      <c r="E32" s="314">
        <v>1</v>
      </c>
      <c r="F32" s="317" t="s">
        <v>267</v>
      </c>
      <c r="G32" s="98">
        <v>43234</v>
      </c>
      <c r="H32" s="376" t="s">
        <v>1276</v>
      </c>
      <c r="I32" s="377" t="s">
        <v>963</v>
      </c>
    </row>
    <row r="33" spans="1:12" x14ac:dyDescent="0.25">
      <c r="A33" s="522"/>
      <c r="B33" s="541"/>
      <c r="C33" s="526"/>
      <c r="E33" s="314">
        <f t="shared" ref="E33:E35" si="3">E32+1</f>
        <v>2</v>
      </c>
      <c r="F33" s="317" t="s">
        <v>268</v>
      </c>
      <c r="G33" s="98">
        <v>43234</v>
      </c>
      <c r="H33" s="376" t="s">
        <v>1276</v>
      </c>
      <c r="I33" s="377" t="s">
        <v>963</v>
      </c>
    </row>
    <row r="34" spans="1:12" x14ac:dyDescent="0.25">
      <c r="A34" s="522"/>
      <c r="B34" s="541"/>
      <c r="C34" s="523" t="s">
        <v>269</v>
      </c>
      <c r="E34" s="314">
        <v>1</v>
      </c>
      <c r="F34" s="317" t="s">
        <v>267</v>
      </c>
      <c r="G34" s="98">
        <v>43234</v>
      </c>
      <c r="H34" s="376" t="s">
        <v>1276</v>
      </c>
      <c r="I34" s="377" t="s">
        <v>963</v>
      </c>
    </row>
    <row r="35" spans="1:12" x14ac:dyDescent="0.25">
      <c r="A35" s="525"/>
      <c r="B35" s="551"/>
      <c r="C35" s="526"/>
      <c r="E35" s="314">
        <f t="shared" si="3"/>
        <v>2</v>
      </c>
      <c r="F35" s="317" t="s">
        <v>270</v>
      </c>
      <c r="G35" s="98">
        <v>43234</v>
      </c>
      <c r="H35" s="376" t="s">
        <v>1276</v>
      </c>
      <c r="I35" s="377" t="s">
        <v>963</v>
      </c>
    </row>
    <row r="36" spans="1:12" x14ac:dyDescent="0.25">
      <c r="A36" s="550">
        <v>4</v>
      </c>
      <c r="B36" s="552" t="s">
        <v>271</v>
      </c>
      <c r="E36" s="314">
        <v>1</v>
      </c>
      <c r="F36" s="317" t="s">
        <v>272</v>
      </c>
      <c r="G36" s="98">
        <v>43234</v>
      </c>
      <c r="H36" s="376" t="s">
        <v>1276</v>
      </c>
      <c r="I36" s="377" t="s">
        <v>963</v>
      </c>
    </row>
    <row r="37" spans="1:12" x14ac:dyDescent="0.25">
      <c r="A37" s="550"/>
      <c r="B37" s="552"/>
      <c r="E37" s="314">
        <f>E36+1</f>
        <v>2</v>
      </c>
      <c r="F37" s="317" t="s">
        <v>280</v>
      </c>
      <c r="G37" s="98">
        <v>43234</v>
      </c>
      <c r="H37" s="376" t="s">
        <v>1276</v>
      </c>
      <c r="I37" s="377" t="s">
        <v>963</v>
      </c>
      <c r="L37" s="313"/>
    </row>
    <row r="38" spans="1:12" x14ac:dyDescent="0.25">
      <c r="A38" s="550"/>
      <c r="B38" s="552"/>
      <c r="E38" s="314">
        <f>E37+1</f>
        <v>3</v>
      </c>
      <c r="F38" s="317" t="s">
        <v>273</v>
      </c>
      <c r="G38" s="98">
        <v>43234</v>
      </c>
      <c r="H38" s="376" t="s">
        <v>1276</v>
      </c>
      <c r="I38" s="377" t="s">
        <v>963</v>
      </c>
    </row>
    <row r="39" spans="1:12" x14ac:dyDescent="0.25">
      <c r="A39" s="314">
        <v>5</v>
      </c>
      <c r="B39" s="316" t="s">
        <v>274</v>
      </c>
      <c r="E39" s="314">
        <v>1</v>
      </c>
      <c r="F39" s="317" t="s">
        <v>304</v>
      </c>
      <c r="G39" s="98">
        <v>43234</v>
      </c>
      <c r="H39" s="376" t="s">
        <v>1276</v>
      </c>
      <c r="I39" s="377" t="s">
        <v>963</v>
      </c>
    </row>
  </sheetData>
  <mergeCells count="18">
    <mergeCell ref="A32:A35"/>
    <mergeCell ref="B32:B35"/>
    <mergeCell ref="C32:C33"/>
    <mergeCell ref="C34:C35"/>
    <mergeCell ref="A36:A38"/>
    <mergeCell ref="B36:B38"/>
    <mergeCell ref="C20:C21"/>
    <mergeCell ref="C22:C23"/>
    <mergeCell ref="A24:A26"/>
    <mergeCell ref="B24:B26"/>
    <mergeCell ref="A27:A28"/>
    <mergeCell ref="B27:B28"/>
    <mergeCell ref="A4:A11"/>
    <mergeCell ref="B4:B11"/>
    <mergeCell ref="A13:A14"/>
    <mergeCell ref="B13:B14"/>
    <mergeCell ref="A20:A23"/>
    <mergeCell ref="B20:B23"/>
  </mergeCells>
  <phoneticPr fontId="4"/>
  <conditionalFormatting sqref="G1:G3">
    <cfRule type="expression" dxfId="312" priority="44">
      <formula>AND($E1&gt;0,$G1="")</formula>
    </cfRule>
  </conditionalFormatting>
  <conditionalFormatting sqref="F1">
    <cfRule type="expression" dxfId="311" priority="43">
      <formula>AND($E1&gt;0,$G1="")</formula>
    </cfRule>
  </conditionalFormatting>
  <conditionalFormatting sqref="G40:G1047846">
    <cfRule type="expression" dxfId="310" priority="45">
      <formula>AND($E41&gt;0,$G40="")</formula>
    </cfRule>
  </conditionalFormatting>
  <conditionalFormatting sqref="G1048313:G1048576">
    <cfRule type="expression" dxfId="309" priority="46">
      <formula>AND($E227&gt;0,#REF!="")</formula>
    </cfRule>
  </conditionalFormatting>
  <conditionalFormatting sqref="G1048313:G1048576">
    <cfRule type="expression" dxfId="308" priority="47">
      <formula>AND($E227&gt;0,$G1048313="")</formula>
    </cfRule>
  </conditionalFormatting>
  <conditionalFormatting sqref="G15">
    <cfRule type="expression" dxfId="307" priority="42">
      <formula>AND($E15&gt;0,$G15="")</formula>
    </cfRule>
  </conditionalFormatting>
  <conditionalFormatting sqref="G12">
    <cfRule type="expression" dxfId="306" priority="41">
      <formula>AND($E12&gt;0,$G12="")</formula>
    </cfRule>
  </conditionalFormatting>
  <conditionalFormatting sqref="G17">
    <cfRule type="expression" dxfId="305" priority="40">
      <formula>AND($E17&gt;0,$G17="")</formula>
    </cfRule>
  </conditionalFormatting>
  <conditionalFormatting sqref="G29">
    <cfRule type="expression" dxfId="304" priority="39">
      <formula>AND($E29&gt;0,$G29="")</formula>
    </cfRule>
  </conditionalFormatting>
  <conditionalFormatting sqref="G4:G6">
    <cfRule type="expression" dxfId="303" priority="38">
      <formula>AND($E4&gt;0,$G4="")</formula>
    </cfRule>
  </conditionalFormatting>
  <conditionalFormatting sqref="G1047847:G1048312">
    <cfRule type="expression" dxfId="302" priority="48">
      <formula>AND($E1&gt;0,#REF!="")</formula>
    </cfRule>
  </conditionalFormatting>
  <conditionalFormatting sqref="G1047847:G1048312">
    <cfRule type="expression" dxfId="301" priority="49">
      <formula>AND($E1&gt;0,$G1047847="")</formula>
    </cfRule>
  </conditionalFormatting>
  <conditionalFormatting sqref="G8:G11">
    <cfRule type="expression" dxfId="300" priority="7">
      <formula>AND($E8&gt;0,$G8="")</formula>
    </cfRule>
  </conditionalFormatting>
  <conditionalFormatting sqref="G18:G21">
    <cfRule type="expression" dxfId="299" priority="6">
      <formula>AND($E18&gt;0,$G18="")</formula>
    </cfRule>
  </conditionalFormatting>
  <conditionalFormatting sqref="G22:G28">
    <cfRule type="expression" dxfId="298" priority="5">
      <formula>AND($E22&gt;0,$G22="")</formula>
    </cfRule>
  </conditionalFormatting>
  <conditionalFormatting sqref="G30:G33">
    <cfRule type="expression" dxfId="297" priority="4">
      <formula>AND($E30&gt;0,$G30="")</formula>
    </cfRule>
  </conditionalFormatting>
  <conditionalFormatting sqref="G34:G39">
    <cfRule type="expression" dxfId="296" priority="3">
      <formula>AND($E34&gt;0,$G34="")</formula>
    </cfRule>
  </conditionalFormatting>
  <conditionalFormatting sqref="G13:G14">
    <cfRule type="expression" dxfId="295" priority="2">
      <formula>AND($E13&gt;0,$G13="")</formula>
    </cfRule>
  </conditionalFormatting>
  <conditionalFormatting sqref="G16">
    <cfRule type="expression" dxfId="294" priority="1">
      <formula>AND($E16&gt;0,$G16="")</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4"/>
  <sheetViews>
    <sheetView zoomScaleNormal="100" zoomScaleSheetLayoutView="100" workbookViewId="0">
      <pane ySplit="2" topLeftCell="A3" activePane="bottomLeft" state="frozen"/>
      <selection activeCell="F304" sqref="F304"/>
      <selection pane="bottomLeft" activeCell="K34" sqref="K34"/>
    </sheetView>
  </sheetViews>
  <sheetFormatPr defaultRowHeight="14.25" x14ac:dyDescent="0.25"/>
  <cols>
    <col min="1" max="1" width="3.75" style="252" customWidth="1"/>
    <col min="2" max="2" width="20" style="256" customWidth="1"/>
    <col min="3" max="3" width="20" style="255" customWidth="1"/>
    <col min="4" max="4" width="20" style="122" customWidth="1"/>
    <col min="5" max="5" width="3.75" style="252" customWidth="1"/>
    <col min="6" max="6" width="33.75" style="255" customWidth="1"/>
    <col min="7" max="7" width="11.125" style="3" bestFit="1" customWidth="1"/>
    <col min="8" max="9" width="6.375" style="252" bestFit="1" customWidth="1"/>
    <col min="10" max="10" width="9" style="252"/>
    <col min="11" max="11" width="14.25" style="4" customWidth="1"/>
    <col min="12" max="12" width="6.375" style="252" bestFit="1" customWidth="1"/>
    <col min="13" max="13" width="25" style="256" customWidth="1"/>
    <col min="14" max="16384" width="9" style="256"/>
  </cols>
  <sheetData>
    <row r="1" spans="1:13" s="23" customFormat="1" ht="16.5" x14ac:dyDescent="0.25">
      <c r="A1" s="22" t="s">
        <v>948</v>
      </c>
      <c r="C1" s="26">
        <f>COUNT($E:$E)</f>
        <v>189</v>
      </c>
      <c r="D1" s="46">
        <f>COUNTIF($I:$I,"OK")</f>
        <v>189</v>
      </c>
      <c r="E1" s="25"/>
      <c r="F1" s="47">
        <f>COUNTA($J:$J)-1</f>
        <v>9</v>
      </c>
      <c r="G1" s="45"/>
      <c r="H1" s="24"/>
      <c r="I1" s="24"/>
      <c r="J1" s="24"/>
      <c r="K1" s="24"/>
      <c r="L1" s="24"/>
      <c r="M1" s="24"/>
    </row>
    <row r="2" spans="1:13" s="10" customFormat="1" x14ac:dyDescent="0.25">
      <c r="A2" s="10" t="s">
        <v>96</v>
      </c>
      <c r="B2" s="13" t="s">
        <v>28</v>
      </c>
      <c r="C2" s="14"/>
      <c r="D2" s="17"/>
      <c r="E2" s="10" t="s">
        <v>96</v>
      </c>
      <c r="F2" s="11" t="s">
        <v>16</v>
      </c>
      <c r="G2" s="12" t="s">
        <v>3</v>
      </c>
      <c r="H2" s="12" t="s">
        <v>4</v>
      </c>
      <c r="I2" s="12" t="s">
        <v>8</v>
      </c>
      <c r="J2" s="12" t="s">
        <v>2</v>
      </c>
      <c r="K2" s="12" t="s">
        <v>0</v>
      </c>
      <c r="L2" s="12" t="s">
        <v>1</v>
      </c>
      <c r="M2" s="12" t="s">
        <v>7</v>
      </c>
    </row>
    <row r="3" spans="1:13" s="2" customFormat="1" x14ac:dyDescent="0.25">
      <c r="A3" s="5" t="s">
        <v>769</v>
      </c>
      <c r="B3" s="6" t="s">
        <v>36</v>
      </c>
      <c r="C3" s="6"/>
      <c r="D3" s="18"/>
      <c r="E3" s="6"/>
      <c r="F3" s="6"/>
      <c r="G3" s="6"/>
      <c r="H3" s="6"/>
      <c r="I3" s="6"/>
      <c r="J3" s="6"/>
      <c r="K3" s="6"/>
      <c r="L3" s="6"/>
      <c r="M3" s="7"/>
    </row>
    <row r="4" spans="1:13" x14ac:dyDescent="0.25">
      <c r="A4" s="521">
        <v>1</v>
      </c>
      <c r="B4" s="494" t="s">
        <v>30</v>
      </c>
      <c r="C4" s="247" t="s">
        <v>770</v>
      </c>
      <c r="D4" s="124"/>
      <c r="E4" s="248">
        <v>1</v>
      </c>
      <c r="F4" s="247" t="s">
        <v>248</v>
      </c>
      <c r="G4" s="98">
        <v>43230</v>
      </c>
      <c r="H4" s="308" t="s">
        <v>962</v>
      </c>
      <c r="I4" s="309" t="s">
        <v>963</v>
      </c>
      <c r="J4" s="248"/>
      <c r="K4" s="56"/>
      <c r="L4" s="248"/>
      <c r="M4" s="253"/>
    </row>
    <row r="5" spans="1:13" x14ac:dyDescent="0.25">
      <c r="A5" s="522"/>
      <c r="B5" s="496"/>
      <c r="C5" s="266" t="s">
        <v>771</v>
      </c>
      <c r="D5" s="67"/>
      <c r="E5" s="300">
        <f t="shared" ref="E5:E7" si="0">E4+1</f>
        <v>2</v>
      </c>
      <c r="F5" s="266" t="s">
        <v>310</v>
      </c>
      <c r="G5" s="98">
        <v>43230</v>
      </c>
      <c r="H5" s="308" t="s">
        <v>962</v>
      </c>
      <c r="I5" s="309" t="s">
        <v>963</v>
      </c>
      <c r="J5" s="248"/>
      <c r="K5" s="56"/>
      <c r="L5" s="248"/>
      <c r="M5" s="253"/>
    </row>
    <row r="6" spans="1:13" s="126" customFormat="1" x14ac:dyDescent="0.25">
      <c r="A6" s="522"/>
      <c r="B6" s="496"/>
      <c r="C6" s="260" t="s">
        <v>643</v>
      </c>
      <c r="D6" s="262"/>
      <c r="E6" s="300">
        <f t="shared" si="0"/>
        <v>3</v>
      </c>
      <c r="F6" s="261" t="s">
        <v>644</v>
      </c>
      <c r="G6" s="98">
        <v>43230</v>
      </c>
      <c r="H6" s="308" t="s">
        <v>962</v>
      </c>
      <c r="I6" s="309" t="s">
        <v>963</v>
      </c>
      <c r="J6" s="244"/>
      <c r="K6" s="99"/>
      <c r="L6" s="244"/>
      <c r="M6" s="251"/>
    </row>
    <row r="7" spans="1:13" s="126" customFormat="1" x14ac:dyDescent="0.25">
      <c r="A7" s="522"/>
      <c r="B7" s="496"/>
      <c r="C7" s="266" t="s">
        <v>772</v>
      </c>
      <c r="D7" s="262"/>
      <c r="E7" s="300">
        <f t="shared" si="0"/>
        <v>4</v>
      </c>
      <c r="F7" s="261" t="s">
        <v>773</v>
      </c>
      <c r="G7" s="98">
        <v>43230</v>
      </c>
      <c r="H7" s="308" t="s">
        <v>962</v>
      </c>
      <c r="I7" s="309" t="s">
        <v>963</v>
      </c>
      <c r="J7" s="244"/>
      <c r="K7" s="99"/>
      <c r="L7" s="244"/>
      <c r="M7" s="251"/>
    </row>
    <row r="8" spans="1:13" s="153" customFormat="1" x14ac:dyDescent="0.25">
      <c r="A8" s="522"/>
      <c r="B8" s="496"/>
      <c r="C8" s="197" t="s">
        <v>885</v>
      </c>
      <c r="D8" s="198"/>
      <c r="E8" s="199"/>
      <c r="F8" s="197"/>
      <c r="G8" s="151"/>
      <c r="H8" s="97"/>
      <c r="I8" s="97"/>
      <c r="J8" s="97"/>
      <c r="K8" s="267"/>
      <c r="L8" s="97"/>
      <c r="M8" s="268"/>
    </row>
    <row r="9" spans="1:13" x14ac:dyDescent="0.25">
      <c r="A9" s="522"/>
      <c r="B9" s="496"/>
      <c r="C9" s="266" t="s">
        <v>774</v>
      </c>
      <c r="D9" s="67"/>
      <c r="E9" s="300">
        <f>E7+1</f>
        <v>5</v>
      </c>
      <c r="F9" s="266" t="s">
        <v>775</v>
      </c>
      <c r="G9" s="98">
        <v>43230</v>
      </c>
      <c r="H9" s="308" t="s">
        <v>962</v>
      </c>
      <c r="I9" s="309" t="s">
        <v>963</v>
      </c>
      <c r="J9" s="248"/>
      <c r="K9" s="56"/>
      <c r="L9" s="248"/>
      <c r="M9" s="253"/>
    </row>
    <row r="10" spans="1:13" s="3" customFormat="1" x14ac:dyDescent="0.25">
      <c r="A10" s="522"/>
      <c r="B10" s="496"/>
      <c r="C10" s="266" t="s">
        <v>325</v>
      </c>
      <c r="D10" s="67"/>
      <c r="E10" s="300">
        <f>E9+1</f>
        <v>6</v>
      </c>
      <c r="F10" s="266" t="s">
        <v>895</v>
      </c>
      <c r="G10" s="98">
        <v>43230</v>
      </c>
      <c r="H10" s="308" t="s">
        <v>962</v>
      </c>
      <c r="I10" s="309" t="s">
        <v>963</v>
      </c>
      <c r="J10" s="248"/>
      <c r="K10" s="56"/>
      <c r="L10" s="248"/>
      <c r="M10" s="253"/>
    </row>
    <row r="11" spans="1:13" s="3" customFormat="1" x14ac:dyDescent="0.25">
      <c r="A11" s="522"/>
      <c r="B11" s="496"/>
      <c r="C11" s="266" t="s">
        <v>897</v>
      </c>
      <c r="D11" s="67"/>
      <c r="E11" s="300">
        <f t="shared" ref="E11:E12" si="1">E10+1</f>
        <v>7</v>
      </c>
      <c r="F11" s="266" t="s">
        <v>896</v>
      </c>
      <c r="G11" s="98">
        <v>43230</v>
      </c>
      <c r="H11" s="308" t="s">
        <v>962</v>
      </c>
      <c r="I11" s="309" t="s">
        <v>963</v>
      </c>
      <c r="J11" s="248"/>
      <c r="K11" s="56"/>
      <c r="L11" s="248"/>
      <c r="M11" s="253"/>
    </row>
    <row r="12" spans="1:13" s="3" customFormat="1" x14ac:dyDescent="0.25">
      <c r="A12" s="522"/>
      <c r="B12" s="496"/>
      <c r="C12" s="266" t="s">
        <v>903</v>
      </c>
      <c r="D12" s="67"/>
      <c r="E12" s="300">
        <f t="shared" si="1"/>
        <v>8</v>
      </c>
      <c r="F12" s="266" t="s">
        <v>906</v>
      </c>
      <c r="G12" s="98">
        <v>43230</v>
      </c>
      <c r="H12" s="308" t="s">
        <v>962</v>
      </c>
      <c r="I12" s="309" t="s">
        <v>963</v>
      </c>
      <c r="J12" s="248"/>
      <c r="K12" s="56"/>
      <c r="L12" s="248"/>
      <c r="M12" s="253"/>
    </row>
    <row r="13" spans="1:13" s="3" customFormat="1" x14ac:dyDescent="0.25">
      <c r="A13" s="522"/>
      <c r="B13" s="496"/>
      <c r="C13" s="266" t="s">
        <v>904</v>
      </c>
      <c r="D13" s="67"/>
      <c r="E13" s="300">
        <f>E12+1</f>
        <v>9</v>
      </c>
      <c r="F13" s="266" t="s">
        <v>905</v>
      </c>
      <c r="G13" s="98">
        <v>43230</v>
      </c>
      <c r="H13" s="308" t="s">
        <v>962</v>
      </c>
      <c r="I13" s="309" t="s">
        <v>963</v>
      </c>
      <c r="J13" s="248"/>
      <c r="K13" s="56"/>
      <c r="L13" s="248"/>
      <c r="M13" s="253"/>
    </row>
    <row r="14" spans="1:13" s="153" customFormat="1" x14ac:dyDescent="0.25">
      <c r="A14" s="522"/>
      <c r="B14" s="496"/>
      <c r="C14" s="197" t="s">
        <v>886</v>
      </c>
      <c r="D14" s="198"/>
      <c r="E14" s="199"/>
      <c r="F14" s="197"/>
      <c r="G14" s="151"/>
      <c r="H14" s="151"/>
      <c r="I14" s="97"/>
      <c r="J14" s="97"/>
      <c r="K14" s="267"/>
      <c r="L14" s="97"/>
      <c r="M14" s="268"/>
    </row>
    <row r="15" spans="1:13" s="181" customFormat="1" ht="15.75" customHeight="1" x14ac:dyDescent="0.25">
      <c r="A15" s="522"/>
      <c r="B15" s="496"/>
      <c r="C15" s="483" t="s">
        <v>779</v>
      </c>
      <c r="D15" s="260" t="s">
        <v>780</v>
      </c>
      <c r="E15" s="300">
        <f>E13+1</f>
        <v>10</v>
      </c>
      <c r="F15" s="260" t="s">
        <v>553</v>
      </c>
      <c r="G15" s="98">
        <v>43230</v>
      </c>
      <c r="H15" s="308" t="s">
        <v>962</v>
      </c>
      <c r="I15" s="309" t="s">
        <v>963</v>
      </c>
      <c r="J15" s="243"/>
      <c r="K15" s="269"/>
      <c r="L15" s="243"/>
      <c r="M15" s="249"/>
    </row>
    <row r="16" spans="1:13" s="181" customFormat="1" x14ac:dyDescent="0.25">
      <c r="A16" s="522"/>
      <c r="B16" s="496"/>
      <c r="C16" s="484"/>
      <c r="D16" s="260" t="s">
        <v>101</v>
      </c>
      <c r="E16" s="259">
        <f t="shared" ref="E16:E18" si="2">E15+1</f>
        <v>11</v>
      </c>
      <c r="F16" s="260" t="s">
        <v>553</v>
      </c>
      <c r="G16" s="98">
        <v>43230</v>
      </c>
      <c r="H16" s="308" t="s">
        <v>962</v>
      </c>
      <c r="I16" s="309" t="s">
        <v>963</v>
      </c>
      <c r="J16" s="243"/>
      <c r="K16" s="269"/>
      <c r="L16" s="243"/>
      <c r="M16" s="249"/>
    </row>
    <row r="17" spans="1:13" s="181" customFormat="1" x14ac:dyDescent="0.25">
      <c r="A17" s="522"/>
      <c r="B17" s="496"/>
      <c r="C17" s="484"/>
      <c r="D17" s="260" t="s">
        <v>1269</v>
      </c>
      <c r="E17" s="259">
        <f t="shared" si="2"/>
        <v>12</v>
      </c>
      <c r="F17" s="260" t="s">
        <v>781</v>
      </c>
      <c r="G17" s="98">
        <v>43230</v>
      </c>
      <c r="H17" s="308" t="s">
        <v>962</v>
      </c>
      <c r="I17" s="309" t="s">
        <v>963</v>
      </c>
      <c r="J17" s="243"/>
      <c r="K17" s="269"/>
      <c r="L17" s="243"/>
      <c r="M17" s="249"/>
    </row>
    <row r="18" spans="1:13" s="181" customFormat="1" x14ac:dyDescent="0.25">
      <c r="A18" s="522"/>
      <c r="B18" s="496"/>
      <c r="C18" s="485"/>
      <c r="D18" s="260" t="s">
        <v>345</v>
      </c>
      <c r="E18" s="259">
        <f t="shared" si="2"/>
        <v>13</v>
      </c>
      <c r="F18" s="260" t="s">
        <v>782</v>
      </c>
      <c r="G18" s="98">
        <v>43230</v>
      </c>
      <c r="H18" s="308" t="s">
        <v>962</v>
      </c>
      <c r="I18" s="309" t="s">
        <v>963</v>
      </c>
      <c r="J18" s="243"/>
      <c r="K18" s="269"/>
      <c r="L18" s="243"/>
      <c r="M18" s="249"/>
    </row>
    <row r="19" spans="1:13" s="181" customFormat="1" ht="15" customHeight="1" x14ac:dyDescent="0.25">
      <c r="A19" s="522"/>
      <c r="B19" s="496"/>
      <c r="C19" s="494" t="s">
        <v>783</v>
      </c>
      <c r="D19" s="245" t="s">
        <v>780</v>
      </c>
      <c r="E19" s="243">
        <f>E18+1</f>
        <v>14</v>
      </c>
      <c r="F19" s="245" t="s">
        <v>784</v>
      </c>
      <c r="G19" s="98">
        <v>43230</v>
      </c>
      <c r="H19" s="308" t="s">
        <v>962</v>
      </c>
      <c r="I19" s="309" t="s">
        <v>963</v>
      </c>
      <c r="J19" s="243"/>
      <c r="K19" s="269"/>
      <c r="L19" s="243"/>
      <c r="M19" s="249"/>
    </row>
    <row r="20" spans="1:13" s="181" customFormat="1" x14ac:dyDescent="0.25">
      <c r="A20" s="522"/>
      <c r="B20" s="496"/>
      <c r="C20" s="496"/>
      <c r="D20" s="245" t="s">
        <v>101</v>
      </c>
      <c r="E20" s="243">
        <f t="shared" ref="E20:E24" si="3">E19+1</f>
        <v>15</v>
      </c>
      <c r="F20" s="245" t="s">
        <v>784</v>
      </c>
      <c r="G20" s="98">
        <v>43230</v>
      </c>
      <c r="H20" s="308" t="s">
        <v>962</v>
      </c>
      <c r="I20" s="309" t="s">
        <v>963</v>
      </c>
      <c r="J20" s="243"/>
      <c r="K20" s="269"/>
      <c r="L20" s="243"/>
      <c r="M20" s="249"/>
    </row>
    <row r="21" spans="1:13" s="181" customFormat="1" x14ac:dyDescent="0.25">
      <c r="A21" s="522"/>
      <c r="B21" s="496"/>
      <c r="C21" s="496"/>
      <c r="D21" s="245" t="s">
        <v>1269</v>
      </c>
      <c r="E21" s="243">
        <f t="shared" si="3"/>
        <v>16</v>
      </c>
      <c r="F21" s="373" t="s">
        <v>781</v>
      </c>
      <c r="G21" s="98">
        <v>43231</v>
      </c>
      <c r="H21" s="308" t="s">
        <v>962</v>
      </c>
      <c r="I21" s="309" t="s">
        <v>963</v>
      </c>
      <c r="J21" s="243">
        <v>13</v>
      </c>
      <c r="K21" s="269">
        <v>43231</v>
      </c>
      <c r="L21" s="243" t="s">
        <v>962</v>
      </c>
      <c r="M21" s="249"/>
    </row>
    <row r="22" spans="1:13" s="181" customFormat="1" x14ac:dyDescent="0.25">
      <c r="A22" s="522"/>
      <c r="B22" s="496"/>
      <c r="C22" s="495"/>
      <c r="D22" s="245" t="s">
        <v>345</v>
      </c>
      <c r="E22" s="243">
        <f t="shared" si="3"/>
        <v>17</v>
      </c>
      <c r="F22" s="245" t="s">
        <v>781</v>
      </c>
      <c r="G22" s="98">
        <v>43230</v>
      </c>
      <c r="H22" s="308" t="s">
        <v>962</v>
      </c>
      <c r="I22" s="309" t="s">
        <v>963</v>
      </c>
      <c r="J22" s="243"/>
      <c r="K22" s="269"/>
      <c r="L22" s="248"/>
      <c r="M22" s="249"/>
    </row>
    <row r="23" spans="1:13" s="3" customFormat="1" ht="28.5" x14ac:dyDescent="0.25">
      <c r="A23" s="522"/>
      <c r="B23" s="496"/>
      <c r="C23" s="247" t="s">
        <v>897</v>
      </c>
      <c r="D23" s="124"/>
      <c r="E23" s="243">
        <f t="shared" si="3"/>
        <v>18</v>
      </c>
      <c r="F23" s="245" t="s">
        <v>1359</v>
      </c>
      <c r="G23" s="98">
        <v>43238</v>
      </c>
      <c r="H23" s="308" t="s">
        <v>962</v>
      </c>
      <c r="I23" s="309" t="s">
        <v>963</v>
      </c>
      <c r="J23" s="248"/>
      <c r="K23" s="56"/>
      <c r="L23" s="248"/>
      <c r="M23" s="253"/>
    </row>
    <row r="24" spans="1:13" s="3" customFormat="1" x14ac:dyDescent="0.25">
      <c r="A24" s="525"/>
      <c r="B24" s="496"/>
      <c r="C24" s="247" t="s">
        <v>907</v>
      </c>
      <c r="D24" s="124"/>
      <c r="E24" s="243">
        <f t="shared" si="3"/>
        <v>19</v>
      </c>
      <c r="F24" s="247" t="s">
        <v>314</v>
      </c>
      <c r="G24" s="98">
        <v>43230</v>
      </c>
      <c r="H24" s="308" t="s">
        <v>962</v>
      </c>
      <c r="I24" s="309" t="s">
        <v>963</v>
      </c>
      <c r="J24" s="248"/>
      <c r="K24" s="56"/>
      <c r="L24" s="248"/>
      <c r="M24" s="253"/>
    </row>
    <row r="25" spans="1:13" s="2" customFormat="1" x14ac:dyDescent="0.25">
      <c r="A25" s="5" t="s">
        <v>785</v>
      </c>
      <c r="B25" s="6" t="s">
        <v>253</v>
      </c>
      <c r="C25" s="6"/>
      <c r="D25" s="18"/>
      <c r="E25" s="6"/>
      <c r="F25" s="6"/>
      <c r="G25" s="6"/>
      <c r="H25" s="6"/>
      <c r="I25" s="6"/>
      <c r="J25" s="6"/>
      <c r="K25" s="6"/>
      <c r="L25" s="6"/>
      <c r="M25" s="7"/>
    </row>
    <row r="26" spans="1:13" s="275" customFormat="1" x14ac:dyDescent="0.25">
      <c r="A26" s="270">
        <v>1</v>
      </c>
      <c r="B26" s="271" t="s">
        <v>888</v>
      </c>
      <c r="C26" s="271"/>
      <c r="D26" s="272" t="s">
        <v>947</v>
      </c>
      <c r="E26" s="270">
        <v>1</v>
      </c>
      <c r="F26" s="271" t="s">
        <v>889</v>
      </c>
      <c r="G26" s="98">
        <v>43230</v>
      </c>
      <c r="H26" s="308" t="s">
        <v>962</v>
      </c>
      <c r="I26" s="309" t="s">
        <v>963</v>
      </c>
      <c r="J26" s="273"/>
      <c r="K26" s="274"/>
      <c r="L26" s="273"/>
    </row>
    <row r="27" spans="1:13" x14ac:dyDescent="0.25">
      <c r="A27" s="480">
        <v>2</v>
      </c>
      <c r="B27" s="553" t="s">
        <v>907</v>
      </c>
      <c r="C27" s="254" t="s">
        <v>788</v>
      </c>
      <c r="D27" s="202"/>
      <c r="E27" s="68">
        <v>1</v>
      </c>
      <c r="F27" s="196" t="s">
        <v>909</v>
      </c>
      <c r="G27" s="98">
        <v>43230</v>
      </c>
      <c r="H27" s="308" t="s">
        <v>962</v>
      </c>
      <c r="I27" s="309" t="s">
        <v>963</v>
      </c>
    </row>
    <row r="28" spans="1:13" x14ac:dyDescent="0.25">
      <c r="A28" s="482"/>
      <c r="B28" s="554"/>
      <c r="C28" s="254" t="s">
        <v>789</v>
      </c>
      <c r="D28" s="276" t="s">
        <v>790</v>
      </c>
      <c r="E28" s="68">
        <v>2</v>
      </c>
      <c r="F28" s="254" t="s">
        <v>360</v>
      </c>
      <c r="G28" s="98">
        <v>43230</v>
      </c>
      <c r="H28" s="308" t="s">
        <v>962</v>
      </c>
      <c r="I28" s="309" t="s">
        <v>963</v>
      </c>
    </row>
    <row r="29" spans="1:13" s="2" customFormat="1" x14ac:dyDescent="0.25">
      <c r="A29" s="63" t="s">
        <v>792</v>
      </c>
      <c r="B29" s="64" t="s">
        <v>925</v>
      </c>
      <c r="C29" s="64"/>
      <c r="D29" s="18"/>
      <c r="E29" s="6"/>
      <c r="F29" s="6"/>
      <c r="G29" s="6"/>
      <c r="H29" s="6"/>
      <c r="I29" s="6"/>
      <c r="J29" s="6"/>
      <c r="K29" s="6"/>
      <c r="L29" s="6"/>
      <c r="M29" s="7"/>
    </row>
    <row r="30" spans="1:13" x14ac:dyDescent="0.25">
      <c r="A30" s="488">
        <v>1</v>
      </c>
      <c r="B30" s="494" t="s">
        <v>793</v>
      </c>
      <c r="C30" s="247"/>
      <c r="D30" s="124"/>
      <c r="E30" s="248">
        <v>1</v>
      </c>
      <c r="F30" s="247" t="s">
        <v>931</v>
      </c>
      <c r="G30" s="98">
        <v>43230</v>
      </c>
      <c r="H30" s="308" t="s">
        <v>962</v>
      </c>
      <c r="I30" s="309" t="s">
        <v>963</v>
      </c>
      <c r="J30" s="248"/>
      <c r="K30" s="56"/>
      <c r="L30" s="248"/>
      <c r="M30" s="253"/>
    </row>
    <row r="31" spans="1:13" s="187" customFormat="1" ht="28.5" x14ac:dyDescent="0.25">
      <c r="A31" s="489"/>
      <c r="B31" s="496"/>
      <c r="C31" s="263" t="s">
        <v>926</v>
      </c>
      <c r="D31" s="247"/>
      <c r="E31" s="248">
        <f>E30+1</f>
        <v>2</v>
      </c>
      <c r="F31" s="247" t="s">
        <v>935</v>
      </c>
      <c r="G31" s="98">
        <v>43230</v>
      </c>
      <c r="H31" s="308" t="s">
        <v>962</v>
      </c>
      <c r="I31" s="309" t="s">
        <v>963</v>
      </c>
      <c r="J31" s="248"/>
      <c r="K31" s="56"/>
      <c r="L31" s="248"/>
      <c r="M31" s="253"/>
    </row>
    <row r="32" spans="1:13" s="187" customFormat="1" ht="28.5" x14ac:dyDescent="0.25">
      <c r="A32" s="489"/>
      <c r="B32" s="496"/>
      <c r="C32" s="263" t="s">
        <v>937</v>
      </c>
      <c r="D32" s="247"/>
      <c r="E32" s="248">
        <v>3</v>
      </c>
      <c r="F32" s="247" t="s">
        <v>938</v>
      </c>
      <c r="G32" s="98">
        <v>43230</v>
      </c>
      <c r="H32" s="308" t="s">
        <v>962</v>
      </c>
      <c r="I32" s="309" t="s">
        <v>963</v>
      </c>
      <c r="J32" s="248"/>
      <c r="K32" s="56"/>
      <c r="L32" s="248"/>
      <c r="M32" s="253"/>
    </row>
    <row r="33" spans="1:13" x14ac:dyDescent="0.25">
      <c r="A33" s="488">
        <v>2</v>
      </c>
      <c r="B33" s="491" t="s">
        <v>795</v>
      </c>
      <c r="C33" s="247"/>
      <c r="D33" s="124"/>
      <c r="E33" s="248">
        <v>1</v>
      </c>
      <c r="F33" s="247" t="s">
        <v>272</v>
      </c>
      <c r="G33" s="98">
        <v>43230</v>
      </c>
      <c r="H33" s="308" t="s">
        <v>962</v>
      </c>
      <c r="I33" s="309" t="s">
        <v>963</v>
      </c>
      <c r="J33" s="248"/>
      <c r="K33" s="56"/>
      <c r="L33" s="248"/>
      <c r="M33" s="253"/>
    </row>
    <row r="34" spans="1:13" ht="28.5" x14ac:dyDescent="0.25">
      <c r="A34" s="489"/>
      <c r="B34" s="492"/>
      <c r="C34" s="247"/>
      <c r="D34" s="124"/>
      <c r="E34" s="248">
        <f t="shared" ref="E34:E39" si="4">E33+1</f>
        <v>2</v>
      </c>
      <c r="F34" s="247" t="s">
        <v>932</v>
      </c>
      <c r="G34" s="98">
        <v>43230</v>
      </c>
      <c r="H34" s="308" t="s">
        <v>962</v>
      </c>
      <c r="I34" s="309" t="s">
        <v>963</v>
      </c>
      <c r="J34" s="248"/>
      <c r="K34" s="56"/>
      <c r="L34" s="248"/>
      <c r="M34" s="253"/>
    </row>
    <row r="35" spans="1:13" x14ac:dyDescent="0.25">
      <c r="A35" s="490"/>
      <c r="B35" s="493"/>
      <c r="C35" s="247"/>
      <c r="D35" s="124"/>
      <c r="E35" s="248">
        <f t="shared" si="4"/>
        <v>3</v>
      </c>
      <c r="F35" s="247" t="s">
        <v>273</v>
      </c>
      <c r="G35" s="98">
        <v>43230</v>
      </c>
      <c r="H35" s="308" t="s">
        <v>962</v>
      </c>
      <c r="I35" s="309" t="s">
        <v>963</v>
      </c>
      <c r="J35" s="248"/>
      <c r="K35" s="56"/>
      <c r="L35" s="248"/>
      <c r="M35" s="253"/>
    </row>
    <row r="36" spans="1:13" x14ac:dyDescent="0.25">
      <c r="A36" s="488">
        <v>3</v>
      </c>
      <c r="B36" s="537" t="s">
        <v>274</v>
      </c>
      <c r="C36" s="247" t="s">
        <v>325</v>
      </c>
      <c r="D36" s="124"/>
      <c r="E36" s="248">
        <v>1</v>
      </c>
      <c r="F36" s="247" t="s">
        <v>895</v>
      </c>
      <c r="G36" s="98">
        <v>43230</v>
      </c>
      <c r="H36" s="308" t="s">
        <v>962</v>
      </c>
      <c r="I36" s="309" t="s">
        <v>963</v>
      </c>
      <c r="J36" s="248"/>
      <c r="K36" s="56"/>
      <c r="L36" s="248"/>
      <c r="M36" s="253"/>
    </row>
    <row r="37" spans="1:13" s="252" customFormat="1" x14ac:dyDescent="0.25">
      <c r="A37" s="489"/>
      <c r="B37" s="538"/>
      <c r="C37" s="494" t="s">
        <v>891</v>
      </c>
      <c r="D37" s="247" t="s">
        <v>896</v>
      </c>
      <c r="E37" s="248">
        <f t="shared" si="4"/>
        <v>2</v>
      </c>
      <c r="F37" s="247" t="s">
        <v>896</v>
      </c>
      <c r="G37" s="98">
        <v>43230</v>
      </c>
      <c r="H37" s="308" t="s">
        <v>962</v>
      </c>
      <c r="I37" s="309" t="s">
        <v>963</v>
      </c>
      <c r="J37" s="248"/>
      <c r="K37" s="248"/>
      <c r="L37" s="248"/>
      <c r="M37" s="253"/>
    </row>
    <row r="38" spans="1:13" s="252" customFormat="1" x14ac:dyDescent="0.25">
      <c r="A38" s="489"/>
      <c r="B38" s="538"/>
      <c r="C38" s="496"/>
      <c r="D38" s="247" t="s">
        <v>906</v>
      </c>
      <c r="E38" s="248">
        <f t="shared" si="4"/>
        <v>3</v>
      </c>
      <c r="F38" s="247" t="s">
        <v>934</v>
      </c>
      <c r="G38" s="98">
        <v>43230</v>
      </c>
      <c r="H38" s="308" t="s">
        <v>962</v>
      </c>
      <c r="I38" s="309" t="s">
        <v>963</v>
      </c>
      <c r="J38" s="248"/>
      <c r="K38" s="248"/>
      <c r="L38" s="248"/>
      <c r="M38" s="253"/>
    </row>
    <row r="39" spans="1:13" s="252" customFormat="1" ht="28.5" x14ac:dyDescent="0.25">
      <c r="A39" s="489"/>
      <c r="B39" s="538"/>
      <c r="C39" s="496"/>
      <c r="D39" s="247" t="s">
        <v>904</v>
      </c>
      <c r="E39" s="248">
        <f t="shared" si="4"/>
        <v>4</v>
      </c>
      <c r="F39" s="247" t="s">
        <v>933</v>
      </c>
      <c r="G39" s="98">
        <v>43230</v>
      </c>
      <c r="H39" s="308" t="s">
        <v>962</v>
      </c>
      <c r="I39" s="309" t="s">
        <v>963</v>
      </c>
      <c r="J39" s="248">
        <v>3</v>
      </c>
      <c r="K39" s="186">
        <v>43230</v>
      </c>
      <c r="L39" s="185" t="s">
        <v>962</v>
      </c>
      <c r="M39" s="253"/>
    </row>
    <row r="40" spans="1:13" s="282" customFormat="1" x14ac:dyDescent="0.25">
      <c r="A40" s="489"/>
      <c r="B40" s="538"/>
      <c r="C40" s="277" t="s">
        <v>892</v>
      </c>
      <c r="D40" s="278"/>
      <c r="E40" s="279"/>
      <c r="F40" s="278"/>
      <c r="G40" s="280"/>
      <c r="H40" s="280"/>
      <c r="I40" s="280"/>
      <c r="J40" s="279"/>
      <c r="K40" s="279"/>
      <c r="L40" s="279"/>
      <c r="M40" s="281"/>
    </row>
    <row r="41" spans="1:13" s="286" customFormat="1" ht="32.25" customHeight="1" x14ac:dyDescent="0.25">
      <c r="A41" s="489"/>
      <c r="B41" s="538"/>
      <c r="C41" s="527" t="s">
        <v>778</v>
      </c>
      <c r="D41" s="272" t="s">
        <v>897</v>
      </c>
      <c r="E41" s="248">
        <f>E39+1</f>
        <v>5</v>
      </c>
      <c r="F41" s="271" t="s">
        <v>1359</v>
      </c>
      <c r="G41" s="98">
        <v>43238</v>
      </c>
      <c r="H41" s="308" t="s">
        <v>962</v>
      </c>
      <c r="I41" s="309" t="s">
        <v>963</v>
      </c>
      <c r="J41" s="270"/>
      <c r="K41" s="283"/>
      <c r="L41" s="284"/>
      <c r="M41" s="285"/>
    </row>
    <row r="42" spans="1:13" s="286" customFormat="1" x14ac:dyDescent="0.25">
      <c r="A42" s="489"/>
      <c r="B42" s="538"/>
      <c r="C42" s="529"/>
      <c r="D42" s="272" t="s">
        <v>780</v>
      </c>
      <c r="E42" s="248">
        <f>E41+1</f>
        <v>6</v>
      </c>
      <c r="F42" s="271" t="s">
        <v>553</v>
      </c>
      <c r="G42" s="98">
        <v>43230</v>
      </c>
      <c r="H42" s="308" t="s">
        <v>962</v>
      </c>
      <c r="I42" s="309" t="s">
        <v>963</v>
      </c>
      <c r="J42" s="270"/>
      <c r="K42" s="283"/>
      <c r="L42" s="284"/>
      <c r="M42" s="285"/>
    </row>
    <row r="43" spans="1:13" s="286" customFormat="1" x14ac:dyDescent="0.25">
      <c r="A43" s="489"/>
      <c r="B43" s="538"/>
      <c r="C43" s="529"/>
      <c r="D43" s="272" t="s">
        <v>101</v>
      </c>
      <c r="E43" s="248">
        <f t="shared" ref="E43:E50" si="5">E42+1</f>
        <v>7</v>
      </c>
      <c r="F43" s="271" t="s">
        <v>553</v>
      </c>
      <c r="G43" s="98">
        <v>43230</v>
      </c>
      <c r="H43" s="308" t="s">
        <v>962</v>
      </c>
      <c r="I43" s="309" t="s">
        <v>963</v>
      </c>
      <c r="J43" s="270"/>
      <c r="K43" s="283"/>
      <c r="L43" s="284"/>
      <c r="M43" s="285"/>
    </row>
    <row r="44" spans="1:13" s="286" customFormat="1" x14ac:dyDescent="0.25">
      <c r="A44" s="489"/>
      <c r="B44" s="538"/>
      <c r="C44" s="529"/>
      <c r="D44" s="272" t="s">
        <v>910</v>
      </c>
      <c r="E44" s="248">
        <f t="shared" si="5"/>
        <v>8</v>
      </c>
      <c r="F44" s="271" t="s">
        <v>314</v>
      </c>
      <c r="G44" s="98">
        <v>43230</v>
      </c>
      <c r="H44" s="308" t="s">
        <v>962</v>
      </c>
      <c r="I44" s="309" t="s">
        <v>963</v>
      </c>
      <c r="J44" s="270"/>
      <c r="K44" s="287"/>
      <c r="L44" s="270"/>
      <c r="M44" s="285"/>
    </row>
    <row r="45" spans="1:13" s="286" customFormat="1" x14ac:dyDescent="0.25">
      <c r="A45" s="489"/>
      <c r="B45" s="538"/>
      <c r="C45" s="528"/>
      <c r="D45" s="272" t="s">
        <v>796</v>
      </c>
      <c r="E45" s="248">
        <f t="shared" si="5"/>
        <v>9</v>
      </c>
      <c r="F45" s="271" t="s">
        <v>501</v>
      </c>
      <c r="G45" s="98">
        <v>43230</v>
      </c>
      <c r="H45" s="308" t="s">
        <v>962</v>
      </c>
      <c r="I45" s="309" t="s">
        <v>963</v>
      </c>
      <c r="J45" s="270"/>
      <c r="K45" s="283"/>
      <c r="L45" s="284"/>
      <c r="M45" s="285"/>
    </row>
    <row r="46" spans="1:13" s="286" customFormat="1" ht="28.5" x14ac:dyDescent="0.25">
      <c r="A46" s="489"/>
      <c r="B46" s="538"/>
      <c r="C46" s="527" t="s">
        <v>797</v>
      </c>
      <c r="D46" s="272" t="s">
        <v>897</v>
      </c>
      <c r="E46" s="248">
        <f t="shared" si="5"/>
        <v>10</v>
      </c>
      <c r="F46" s="271" t="s">
        <v>1359</v>
      </c>
      <c r="G46" s="98">
        <v>43238</v>
      </c>
      <c r="H46" s="308" t="s">
        <v>962</v>
      </c>
      <c r="I46" s="309" t="s">
        <v>963</v>
      </c>
      <c r="J46" s="270"/>
      <c r="K46" s="283"/>
      <c r="L46" s="284"/>
      <c r="M46" s="285"/>
    </row>
    <row r="47" spans="1:13" s="286" customFormat="1" x14ac:dyDescent="0.25">
      <c r="A47" s="489"/>
      <c r="B47" s="538"/>
      <c r="C47" s="529"/>
      <c r="D47" s="272" t="s">
        <v>780</v>
      </c>
      <c r="E47" s="248">
        <f t="shared" si="5"/>
        <v>11</v>
      </c>
      <c r="F47" s="271" t="s">
        <v>798</v>
      </c>
      <c r="G47" s="98">
        <v>43230</v>
      </c>
      <c r="H47" s="308" t="s">
        <v>962</v>
      </c>
      <c r="I47" s="309" t="s">
        <v>963</v>
      </c>
      <c r="J47" s="270"/>
      <c r="K47" s="283"/>
      <c r="L47" s="284"/>
      <c r="M47" s="285"/>
    </row>
    <row r="48" spans="1:13" s="286" customFormat="1" x14ac:dyDescent="0.25">
      <c r="A48" s="489"/>
      <c r="B48" s="538"/>
      <c r="C48" s="529"/>
      <c r="D48" s="272" t="s">
        <v>101</v>
      </c>
      <c r="E48" s="248">
        <f t="shared" si="5"/>
        <v>12</v>
      </c>
      <c r="F48" s="271" t="s">
        <v>798</v>
      </c>
      <c r="G48" s="98">
        <v>43230</v>
      </c>
      <c r="H48" s="308" t="s">
        <v>962</v>
      </c>
      <c r="I48" s="309" t="s">
        <v>963</v>
      </c>
      <c r="J48" s="270"/>
      <c r="K48" s="283"/>
      <c r="L48" s="284"/>
      <c r="M48" s="285"/>
    </row>
    <row r="49" spans="1:13" s="286" customFormat="1" x14ac:dyDescent="0.25">
      <c r="A49" s="489"/>
      <c r="B49" s="538"/>
      <c r="C49" s="529"/>
      <c r="D49" s="272" t="s">
        <v>910</v>
      </c>
      <c r="E49" s="248">
        <f t="shared" si="5"/>
        <v>13</v>
      </c>
      <c r="F49" s="271" t="s">
        <v>314</v>
      </c>
      <c r="G49" s="98">
        <v>43230</v>
      </c>
      <c r="H49" s="308" t="s">
        <v>962</v>
      </c>
      <c r="I49" s="309" t="s">
        <v>963</v>
      </c>
      <c r="J49" s="270"/>
      <c r="K49" s="287"/>
      <c r="L49" s="270"/>
      <c r="M49" s="285"/>
    </row>
    <row r="50" spans="1:13" s="286" customFormat="1" x14ac:dyDescent="0.25">
      <c r="A50" s="490"/>
      <c r="B50" s="539"/>
      <c r="C50" s="528"/>
      <c r="D50" s="272" t="s">
        <v>796</v>
      </c>
      <c r="E50" s="248">
        <f t="shared" si="5"/>
        <v>14</v>
      </c>
      <c r="F50" s="271" t="s">
        <v>501</v>
      </c>
      <c r="G50" s="98">
        <v>43230</v>
      </c>
      <c r="H50" s="308" t="s">
        <v>962</v>
      </c>
      <c r="I50" s="309" t="s">
        <v>963</v>
      </c>
      <c r="J50" s="270"/>
      <c r="K50" s="283"/>
      <c r="L50" s="284"/>
      <c r="M50" s="285"/>
    </row>
    <row r="51" spans="1:13" s="2" customFormat="1" x14ac:dyDescent="0.25">
      <c r="A51" s="5" t="s">
        <v>799</v>
      </c>
      <c r="B51" s="6" t="s">
        <v>944</v>
      </c>
      <c r="C51" s="6"/>
      <c r="D51" s="18"/>
      <c r="E51" s="6"/>
      <c r="F51" s="6"/>
      <c r="G51" s="6"/>
      <c r="H51" s="6"/>
      <c r="I51" s="6"/>
      <c r="J51" s="6"/>
      <c r="K51" s="6"/>
      <c r="L51" s="6"/>
      <c r="M51" s="7"/>
    </row>
    <row r="52" spans="1:13" x14ac:dyDescent="0.25">
      <c r="A52" s="488">
        <v>1</v>
      </c>
      <c r="B52" s="494" t="s">
        <v>793</v>
      </c>
      <c r="C52" s="247"/>
      <c r="D52" s="124"/>
      <c r="E52" s="248">
        <v>1</v>
      </c>
      <c r="F52" s="247" t="s">
        <v>927</v>
      </c>
      <c r="G52" s="98">
        <v>43230</v>
      </c>
      <c r="H52" s="308" t="s">
        <v>962</v>
      </c>
      <c r="I52" s="309" t="s">
        <v>963</v>
      </c>
    </row>
    <row r="53" spans="1:13" s="187" customFormat="1" ht="28.5" x14ac:dyDescent="0.25">
      <c r="A53" s="489"/>
      <c r="B53" s="496"/>
      <c r="C53" s="263" t="s">
        <v>942</v>
      </c>
      <c r="D53" s="247"/>
      <c r="E53" s="248">
        <f>E52+1</f>
        <v>2</v>
      </c>
      <c r="F53" s="247" t="s">
        <v>935</v>
      </c>
      <c r="G53" s="98">
        <v>43230</v>
      </c>
      <c r="H53" s="308" t="s">
        <v>962</v>
      </c>
      <c r="I53" s="309" t="s">
        <v>963</v>
      </c>
      <c r="J53" s="185"/>
      <c r="K53" s="186"/>
      <c r="L53" s="185"/>
    </row>
    <row r="54" spans="1:13" s="187" customFormat="1" ht="28.5" x14ac:dyDescent="0.25">
      <c r="A54" s="489"/>
      <c r="B54" s="496"/>
      <c r="C54" s="263" t="s">
        <v>943</v>
      </c>
      <c r="D54" s="247"/>
      <c r="E54" s="248">
        <v>3</v>
      </c>
      <c r="F54" s="247" t="s">
        <v>938</v>
      </c>
      <c r="G54" s="98">
        <v>43230</v>
      </c>
      <c r="H54" s="308" t="s">
        <v>962</v>
      </c>
      <c r="I54" s="309" t="s">
        <v>963</v>
      </c>
      <c r="J54" s="185"/>
      <c r="K54" s="186"/>
      <c r="L54" s="185"/>
    </row>
    <row r="55" spans="1:13" x14ac:dyDescent="0.25">
      <c r="A55" s="488">
        <v>2</v>
      </c>
      <c r="B55" s="491" t="s">
        <v>795</v>
      </c>
      <c r="C55" s="247"/>
      <c r="D55" s="124"/>
      <c r="E55" s="248">
        <v>1</v>
      </c>
      <c r="F55" s="247" t="s">
        <v>272</v>
      </c>
      <c r="G55" s="98">
        <v>43230</v>
      </c>
      <c r="H55" s="308" t="s">
        <v>962</v>
      </c>
      <c r="I55" s="309" t="s">
        <v>963</v>
      </c>
    </row>
    <row r="56" spans="1:13" x14ac:dyDescent="0.25">
      <c r="A56" s="489"/>
      <c r="B56" s="492"/>
      <c r="C56" s="247"/>
      <c r="D56" s="124"/>
      <c r="E56" s="248">
        <f t="shared" ref="E56:E57" si="6">E55+1</f>
        <v>2</v>
      </c>
      <c r="F56" s="247" t="s">
        <v>945</v>
      </c>
      <c r="G56" s="98">
        <v>43230</v>
      </c>
      <c r="H56" s="308" t="s">
        <v>962</v>
      </c>
      <c r="I56" s="309" t="s">
        <v>963</v>
      </c>
    </row>
    <row r="57" spans="1:13" x14ac:dyDescent="0.25">
      <c r="A57" s="490"/>
      <c r="B57" s="493"/>
      <c r="C57" s="247"/>
      <c r="D57" s="124"/>
      <c r="E57" s="248">
        <f t="shared" si="6"/>
        <v>3</v>
      </c>
      <c r="F57" s="247" t="s">
        <v>273</v>
      </c>
      <c r="G57" s="98">
        <v>43230</v>
      </c>
      <c r="H57" s="308" t="s">
        <v>962</v>
      </c>
      <c r="I57" s="309" t="s">
        <v>963</v>
      </c>
    </row>
    <row r="58" spans="1:13" x14ac:dyDescent="0.25">
      <c r="A58" s="488">
        <v>3</v>
      </c>
      <c r="B58" s="494" t="s">
        <v>274</v>
      </c>
      <c r="C58" s="247" t="s">
        <v>325</v>
      </c>
      <c r="D58" s="124"/>
      <c r="E58" s="248">
        <v>1</v>
      </c>
      <c r="F58" s="247" t="s">
        <v>895</v>
      </c>
      <c r="G58" s="98">
        <v>43230</v>
      </c>
      <c r="H58" s="308" t="s">
        <v>962</v>
      </c>
      <c r="I58" s="309" t="s">
        <v>963</v>
      </c>
    </row>
    <row r="59" spans="1:13" s="252" customFormat="1" x14ac:dyDescent="0.25">
      <c r="A59" s="489"/>
      <c r="B59" s="496"/>
      <c r="C59" s="494" t="s">
        <v>891</v>
      </c>
      <c r="D59" s="264" t="s">
        <v>896</v>
      </c>
      <c r="E59" s="265">
        <f t="shared" ref="E59:E61" si="7">E58+1</f>
        <v>2</v>
      </c>
      <c r="F59" s="264" t="s">
        <v>896</v>
      </c>
      <c r="G59" s="98">
        <v>43230</v>
      </c>
      <c r="H59" s="308" t="s">
        <v>962</v>
      </c>
      <c r="I59" s="309" t="s">
        <v>963</v>
      </c>
      <c r="M59" s="256"/>
    </row>
    <row r="60" spans="1:13" s="252" customFormat="1" x14ac:dyDescent="0.25">
      <c r="A60" s="489"/>
      <c r="B60" s="496"/>
      <c r="C60" s="496"/>
      <c r="D60" s="264" t="s">
        <v>906</v>
      </c>
      <c r="E60" s="265">
        <f t="shared" si="7"/>
        <v>3</v>
      </c>
      <c r="F60" s="264" t="s">
        <v>934</v>
      </c>
      <c r="G60" s="98">
        <v>43230</v>
      </c>
      <c r="H60" s="308" t="s">
        <v>962</v>
      </c>
      <c r="I60" s="309" t="s">
        <v>963</v>
      </c>
      <c r="M60" s="256"/>
    </row>
    <row r="61" spans="1:13" s="252" customFormat="1" ht="28.5" x14ac:dyDescent="0.25">
      <c r="A61" s="489"/>
      <c r="B61" s="496"/>
      <c r="C61" s="495"/>
      <c r="D61" s="264" t="s">
        <v>904</v>
      </c>
      <c r="E61" s="265">
        <f t="shared" si="7"/>
        <v>4</v>
      </c>
      <c r="F61" s="264" t="s">
        <v>973</v>
      </c>
      <c r="G61" s="98">
        <v>43230</v>
      </c>
      <c r="H61" s="308" t="s">
        <v>962</v>
      </c>
      <c r="I61" s="309" t="s">
        <v>963</v>
      </c>
      <c r="J61" s="252">
        <v>3</v>
      </c>
      <c r="K61" s="186">
        <v>43230</v>
      </c>
      <c r="L61" s="185" t="s">
        <v>962</v>
      </c>
      <c r="M61" s="256"/>
    </row>
    <row r="62" spans="1:13" s="252" customFormat="1" x14ac:dyDescent="0.25">
      <c r="A62" s="545"/>
      <c r="B62" s="496"/>
      <c r="C62" s="251" t="s">
        <v>892</v>
      </c>
      <c r="D62" s="247"/>
      <c r="E62" s="248"/>
      <c r="F62" s="247" t="s">
        <v>800</v>
      </c>
      <c r="G62" s="98"/>
      <c r="H62" s="308"/>
      <c r="I62" s="309"/>
      <c r="M62" s="256"/>
    </row>
    <row r="63" spans="1:13" s="2" customFormat="1" x14ac:dyDescent="0.25">
      <c r="A63" s="5" t="s">
        <v>801</v>
      </c>
      <c r="B63" s="6" t="s">
        <v>384</v>
      </c>
      <c r="C63" s="6"/>
      <c r="D63" s="18"/>
      <c r="E63" s="6"/>
      <c r="F63" s="6"/>
      <c r="G63" s="6"/>
      <c r="H63" s="6"/>
      <c r="I63" s="6"/>
      <c r="J63" s="6"/>
      <c r="K63" s="6"/>
      <c r="L63" s="6"/>
      <c r="M63" s="7"/>
    </row>
    <row r="64" spans="1:13" x14ac:dyDescent="0.25">
      <c r="A64" s="488">
        <v>1</v>
      </c>
      <c r="B64" s="494" t="s">
        <v>793</v>
      </c>
      <c r="C64" s="247"/>
      <c r="D64" s="124"/>
      <c r="E64" s="248">
        <v>1</v>
      </c>
      <c r="F64" s="247" t="s">
        <v>950</v>
      </c>
      <c r="G64" s="98">
        <v>43230</v>
      </c>
      <c r="H64" s="308" t="s">
        <v>962</v>
      </c>
      <c r="I64" s="309" t="s">
        <v>963</v>
      </c>
    </row>
    <row r="65" spans="1:13" s="187" customFormat="1" ht="28.5" x14ac:dyDescent="0.25">
      <c r="A65" s="489"/>
      <c r="B65" s="496"/>
      <c r="C65" s="263" t="s">
        <v>926</v>
      </c>
      <c r="D65" s="247"/>
      <c r="E65" s="248">
        <f>E64+1</f>
        <v>2</v>
      </c>
      <c r="F65" s="247" t="s">
        <v>935</v>
      </c>
      <c r="G65" s="98">
        <v>43230</v>
      </c>
      <c r="H65" s="308" t="s">
        <v>962</v>
      </c>
      <c r="I65" s="309" t="s">
        <v>963</v>
      </c>
      <c r="J65" s="185"/>
      <c r="K65" s="186"/>
      <c r="L65" s="185"/>
    </row>
    <row r="66" spans="1:13" s="187" customFormat="1" ht="28.5" x14ac:dyDescent="0.25">
      <c r="A66" s="489"/>
      <c r="B66" s="496"/>
      <c r="C66" s="263" t="s">
        <v>937</v>
      </c>
      <c r="D66" s="247"/>
      <c r="E66" s="248">
        <v>3</v>
      </c>
      <c r="F66" s="247" t="s">
        <v>938</v>
      </c>
      <c r="G66" s="98">
        <v>43230</v>
      </c>
      <c r="H66" s="308" t="s">
        <v>962</v>
      </c>
      <c r="I66" s="309" t="s">
        <v>963</v>
      </c>
      <c r="J66" s="185"/>
      <c r="K66" s="186"/>
      <c r="L66" s="185"/>
    </row>
    <row r="67" spans="1:13" x14ac:dyDescent="0.25">
      <c r="A67" s="488">
        <v>2</v>
      </c>
      <c r="B67" s="491" t="s">
        <v>795</v>
      </c>
      <c r="C67" s="247"/>
      <c r="D67" s="124"/>
      <c r="E67" s="248">
        <v>1</v>
      </c>
      <c r="F67" s="247" t="s">
        <v>272</v>
      </c>
      <c r="G67" s="98">
        <v>43230</v>
      </c>
      <c r="H67" s="308" t="s">
        <v>962</v>
      </c>
      <c r="I67" s="309" t="s">
        <v>963</v>
      </c>
    </row>
    <row r="68" spans="1:13" x14ac:dyDescent="0.25">
      <c r="A68" s="489"/>
      <c r="B68" s="492"/>
      <c r="C68" s="247"/>
      <c r="D68" s="124"/>
      <c r="E68" s="248">
        <f t="shared" ref="E68:E69" si="8">E67+1</f>
        <v>2</v>
      </c>
      <c r="F68" s="247" t="s">
        <v>945</v>
      </c>
      <c r="G68" s="98">
        <v>43230</v>
      </c>
      <c r="H68" s="308" t="s">
        <v>962</v>
      </c>
      <c r="I68" s="309" t="s">
        <v>963</v>
      </c>
    </row>
    <row r="69" spans="1:13" x14ac:dyDescent="0.25">
      <c r="A69" s="490"/>
      <c r="B69" s="493"/>
      <c r="C69" s="247"/>
      <c r="D69" s="124"/>
      <c r="E69" s="248">
        <f t="shared" si="8"/>
        <v>3</v>
      </c>
      <c r="F69" s="247" t="s">
        <v>273</v>
      </c>
      <c r="G69" s="98">
        <v>43230</v>
      </c>
      <c r="H69" s="308" t="s">
        <v>962</v>
      </c>
      <c r="I69" s="309" t="s">
        <v>963</v>
      </c>
    </row>
    <row r="70" spans="1:13" s="3" customFormat="1" ht="28.5" x14ac:dyDescent="0.25">
      <c r="A70" s="533">
        <v>3</v>
      </c>
      <c r="B70" s="494" t="s">
        <v>802</v>
      </c>
      <c r="C70" s="494" t="s">
        <v>325</v>
      </c>
      <c r="D70" s="124" t="s">
        <v>385</v>
      </c>
      <c r="E70" s="248">
        <v>1</v>
      </c>
      <c r="F70" s="247" t="s">
        <v>386</v>
      </c>
      <c r="G70" s="98">
        <v>43230</v>
      </c>
      <c r="H70" s="308" t="s">
        <v>962</v>
      </c>
      <c r="I70" s="309" t="s">
        <v>963</v>
      </c>
      <c r="J70" s="252"/>
      <c r="K70" s="4"/>
      <c r="L70" s="252"/>
      <c r="M70" s="256"/>
    </row>
    <row r="71" spans="1:13" s="3" customFormat="1" x14ac:dyDescent="0.25">
      <c r="A71" s="545"/>
      <c r="B71" s="496"/>
      <c r="C71" s="495"/>
      <c r="D71" s="124" t="s">
        <v>803</v>
      </c>
      <c r="E71" s="248">
        <f t="shared" ref="E71:E75" si="9">E70+1</f>
        <v>2</v>
      </c>
      <c r="F71" s="247" t="s">
        <v>388</v>
      </c>
      <c r="G71" s="98">
        <v>43230</v>
      </c>
      <c r="H71" s="308" t="s">
        <v>962</v>
      </c>
      <c r="I71" s="309" t="s">
        <v>963</v>
      </c>
      <c r="J71" s="252"/>
      <c r="K71" s="4"/>
      <c r="L71" s="252"/>
      <c r="M71" s="256"/>
    </row>
    <row r="72" spans="1:13" s="252" customFormat="1" x14ac:dyDescent="0.25">
      <c r="A72" s="545"/>
      <c r="B72" s="496"/>
      <c r="C72" s="494" t="s">
        <v>890</v>
      </c>
      <c r="D72" s="247" t="s">
        <v>804</v>
      </c>
      <c r="E72" s="248">
        <f t="shared" si="9"/>
        <v>3</v>
      </c>
      <c r="F72" s="247" t="s">
        <v>391</v>
      </c>
      <c r="G72" s="98">
        <v>43230</v>
      </c>
      <c r="H72" s="308" t="s">
        <v>962</v>
      </c>
      <c r="I72" s="309" t="s">
        <v>963</v>
      </c>
    </row>
    <row r="73" spans="1:13" s="252" customFormat="1" x14ac:dyDescent="0.25">
      <c r="A73" s="545"/>
      <c r="B73" s="496"/>
      <c r="C73" s="496"/>
      <c r="D73" s="264" t="s">
        <v>896</v>
      </c>
      <c r="E73" s="265">
        <f t="shared" si="9"/>
        <v>4</v>
      </c>
      <c r="F73" s="264" t="s">
        <v>896</v>
      </c>
      <c r="G73" s="98">
        <v>43230</v>
      </c>
      <c r="H73" s="308" t="s">
        <v>962</v>
      </c>
      <c r="I73" s="309" t="s">
        <v>963</v>
      </c>
    </row>
    <row r="74" spans="1:13" s="252" customFormat="1" x14ac:dyDescent="0.25">
      <c r="A74" s="545"/>
      <c r="B74" s="496"/>
      <c r="C74" s="496"/>
      <c r="D74" s="264" t="s">
        <v>906</v>
      </c>
      <c r="E74" s="265">
        <f t="shared" si="9"/>
        <v>5</v>
      </c>
      <c r="F74" s="264" t="s">
        <v>934</v>
      </c>
      <c r="G74" s="98">
        <v>43230</v>
      </c>
      <c r="H74" s="308" t="s">
        <v>962</v>
      </c>
      <c r="I74" s="309" t="s">
        <v>963</v>
      </c>
    </row>
    <row r="75" spans="1:13" s="252" customFormat="1" ht="28.5" x14ac:dyDescent="0.25">
      <c r="A75" s="545"/>
      <c r="B75" s="496"/>
      <c r="C75" s="495"/>
      <c r="D75" s="264" t="s">
        <v>904</v>
      </c>
      <c r="E75" s="265">
        <f t="shared" si="9"/>
        <v>6</v>
      </c>
      <c r="F75" s="264" t="s">
        <v>933</v>
      </c>
      <c r="G75" s="98">
        <v>43230</v>
      </c>
      <c r="H75" s="308" t="s">
        <v>962</v>
      </c>
      <c r="I75" s="309" t="s">
        <v>963</v>
      </c>
      <c r="J75" s="252">
        <v>3</v>
      </c>
      <c r="K75" s="186">
        <v>43230</v>
      </c>
      <c r="L75" s="185" t="s">
        <v>962</v>
      </c>
    </row>
    <row r="76" spans="1:13" s="252" customFormat="1" x14ac:dyDescent="0.25">
      <c r="A76" s="534"/>
      <c r="B76" s="495"/>
      <c r="C76" s="251" t="s">
        <v>892</v>
      </c>
      <c r="D76" s="247"/>
      <c r="E76" s="248">
        <f>E75+1</f>
        <v>7</v>
      </c>
      <c r="F76" s="247" t="s">
        <v>805</v>
      </c>
      <c r="G76" s="98">
        <v>43230</v>
      </c>
      <c r="H76" s="308" t="s">
        <v>962</v>
      </c>
      <c r="I76" s="309" t="s">
        <v>963</v>
      </c>
      <c r="M76" s="256"/>
    </row>
    <row r="77" spans="1:13" s="2" customFormat="1" x14ac:dyDescent="0.25">
      <c r="A77" s="5" t="s">
        <v>806</v>
      </c>
      <c r="B77" s="64" t="s">
        <v>893</v>
      </c>
      <c r="C77" s="6"/>
      <c r="D77" s="18"/>
      <c r="E77" s="6"/>
      <c r="F77" s="6"/>
      <c r="G77" s="6"/>
      <c r="H77" s="6"/>
      <c r="I77" s="6"/>
      <c r="J77" s="6"/>
      <c r="K77" s="6"/>
      <c r="L77" s="6"/>
      <c r="M77" s="7"/>
    </row>
    <row r="78" spans="1:13" x14ac:dyDescent="0.25">
      <c r="A78" s="550">
        <v>1</v>
      </c>
      <c r="B78" s="552" t="s">
        <v>793</v>
      </c>
      <c r="E78" s="252">
        <v>1</v>
      </c>
      <c r="F78" s="255" t="s">
        <v>951</v>
      </c>
      <c r="G78" s="98">
        <v>43230</v>
      </c>
      <c r="H78" s="308" t="s">
        <v>962</v>
      </c>
      <c r="I78" s="309" t="s">
        <v>963</v>
      </c>
    </row>
    <row r="79" spans="1:13" x14ac:dyDescent="0.25">
      <c r="A79" s="550"/>
      <c r="B79" s="552"/>
      <c r="E79" s="252">
        <f>E78+1</f>
        <v>2</v>
      </c>
      <c r="F79" s="247" t="s">
        <v>911</v>
      </c>
      <c r="G79" s="98">
        <v>43230</v>
      </c>
      <c r="H79" s="308" t="s">
        <v>962</v>
      </c>
      <c r="I79" s="309" t="s">
        <v>963</v>
      </c>
    </row>
    <row r="80" spans="1:13" x14ac:dyDescent="0.25">
      <c r="A80" s="521">
        <v>2</v>
      </c>
      <c r="B80" s="523" t="s">
        <v>795</v>
      </c>
      <c r="E80" s="252">
        <v>1</v>
      </c>
      <c r="F80" s="247" t="s">
        <v>272</v>
      </c>
      <c r="G80" s="98">
        <v>43230</v>
      </c>
      <c r="H80" s="308" t="s">
        <v>962</v>
      </c>
      <c r="I80" s="309" t="s">
        <v>963</v>
      </c>
    </row>
    <row r="81" spans="1:13" x14ac:dyDescent="0.25">
      <c r="A81" s="522"/>
      <c r="B81" s="524"/>
      <c r="C81" s="247"/>
      <c r="D81" s="124"/>
      <c r="E81" s="248">
        <f>E80+1</f>
        <v>2</v>
      </c>
      <c r="F81" s="247" t="s">
        <v>912</v>
      </c>
      <c r="G81" s="98">
        <v>43230</v>
      </c>
      <c r="H81" s="308" t="s">
        <v>962</v>
      </c>
      <c r="I81" s="309" t="s">
        <v>963</v>
      </c>
    </row>
    <row r="82" spans="1:13" x14ac:dyDescent="0.25">
      <c r="A82" s="522"/>
      <c r="B82" s="524"/>
      <c r="C82" s="247" t="s">
        <v>887</v>
      </c>
      <c r="D82" s="124"/>
      <c r="E82" s="248">
        <f>E81+1</f>
        <v>3</v>
      </c>
      <c r="F82" s="247" t="s">
        <v>807</v>
      </c>
      <c r="G82" s="98">
        <v>43230</v>
      </c>
      <c r="H82" s="308" t="s">
        <v>962</v>
      </c>
      <c r="I82" s="309" t="s">
        <v>963</v>
      </c>
      <c r="L82" s="250"/>
    </row>
    <row r="83" spans="1:13" x14ac:dyDescent="0.25">
      <c r="A83" s="522"/>
      <c r="B83" s="524"/>
      <c r="C83" s="247" t="s">
        <v>910</v>
      </c>
      <c r="D83" s="124"/>
      <c r="E83" s="248">
        <f>E82+1</f>
        <v>4</v>
      </c>
      <c r="F83" s="247" t="s">
        <v>314</v>
      </c>
      <c r="G83" s="98">
        <v>43230</v>
      </c>
      <c r="H83" s="308" t="s">
        <v>962</v>
      </c>
      <c r="I83" s="309" t="s">
        <v>963</v>
      </c>
    </row>
    <row r="84" spans="1:13" x14ac:dyDescent="0.25">
      <c r="A84" s="555">
        <v>3</v>
      </c>
      <c r="B84" s="523" t="s">
        <v>274</v>
      </c>
      <c r="C84" s="247" t="s">
        <v>887</v>
      </c>
      <c r="D84" s="124"/>
      <c r="E84" s="248">
        <v>1</v>
      </c>
      <c r="F84" s="247" t="s">
        <v>808</v>
      </c>
      <c r="G84" s="98">
        <v>43230</v>
      </c>
      <c r="H84" s="308" t="s">
        <v>962</v>
      </c>
      <c r="I84" s="309" t="s">
        <v>963</v>
      </c>
    </row>
    <row r="85" spans="1:13" s="153" customFormat="1" ht="28.5" x14ac:dyDescent="0.25">
      <c r="A85" s="556"/>
      <c r="B85" s="524"/>
      <c r="C85" s="197" t="s">
        <v>779</v>
      </c>
      <c r="D85" s="198"/>
      <c r="E85" s="199"/>
      <c r="F85" s="197"/>
      <c r="G85" s="288"/>
      <c r="H85" s="289"/>
      <c r="I85" s="58"/>
      <c r="J85" s="58"/>
      <c r="K85" s="290"/>
      <c r="L85" s="58"/>
    </row>
    <row r="86" spans="1:13" s="153" customFormat="1" x14ac:dyDescent="0.25">
      <c r="A86" s="556"/>
      <c r="B86" s="524"/>
      <c r="C86" s="291" t="s">
        <v>913</v>
      </c>
      <c r="D86" s="198"/>
      <c r="E86" s="199"/>
      <c r="F86" s="197"/>
      <c r="G86" s="288"/>
      <c r="H86" s="289"/>
      <c r="I86" s="58"/>
      <c r="J86" s="58"/>
      <c r="K86" s="290"/>
      <c r="L86" s="58"/>
    </row>
    <row r="87" spans="1:13" s="286" customFormat="1" x14ac:dyDescent="0.25">
      <c r="A87" s="556"/>
      <c r="B87" s="524"/>
      <c r="C87" s="553" t="s">
        <v>914</v>
      </c>
      <c r="D87" s="292" t="s">
        <v>780</v>
      </c>
      <c r="E87" s="293">
        <f>E86+1</f>
        <v>1</v>
      </c>
      <c r="F87" s="203" t="s">
        <v>344</v>
      </c>
      <c r="G87" s="98">
        <v>43230</v>
      </c>
      <c r="H87" s="308" t="s">
        <v>962</v>
      </c>
      <c r="I87" s="309" t="s">
        <v>963</v>
      </c>
      <c r="J87" s="293"/>
      <c r="K87" s="294"/>
      <c r="L87" s="295"/>
      <c r="M87" s="296"/>
    </row>
    <row r="88" spans="1:13" s="286" customFormat="1" x14ac:dyDescent="0.25">
      <c r="A88" s="556"/>
      <c r="B88" s="524"/>
      <c r="C88" s="558"/>
      <c r="D88" s="292" t="s">
        <v>101</v>
      </c>
      <c r="E88" s="293">
        <f t="shared" ref="E88:E98" si="10">E87+1</f>
        <v>2</v>
      </c>
      <c r="F88" s="203" t="s">
        <v>344</v>
      </c>
      <c r="G88" s="98">
        <v>43230</v>
      </c>
      <c r="H88" s="308" t="s">
        <v>962</v>
      </c>
      <c r="I88" s="309" t="s">
        <v>963</v>
      </c>
      <c r="J88" s="293"/>
      <c r="K88" s="294"/>
      <c r="L88" s="295"/>
      <c r="M88" s="296"/>
    </row>
    <row r="89" spans="1:13" s="286" customFormat="1" x14ac:dyDescent="0.25">
      <c r="A89" s="556"/>
      <c r="B89" s="524"/>
      <c r="C89" s="558"/>
      <c r="D89" s="292" t="s">
        <v>897</v>
      </c>
      <c r="E89" s="293">
        <f t="shared" si="10"/>
        <v>3</v>
      </c>
      <c r="F89" s="203" t="s">
        <v>898</v>
      </c>
      <c r="G89" s="98">
        <v>43230</v>
      </c>
      <c r="H89" s="308" t="s">
        <v>962</v>
      </c>
      <c r="I89" s="309" t="s">
        <v>963</v>
      </c>
      <c r="J89" s="293"/>
      <c r="K89" s="294"/>
      <c r="L89" s="295"/>
      <c r="M89" s="296"/>
    </row>
    <row r="90" spans="1:13" s="286" customFormat="1" ht="28.5" x14ac:dyDescent="0.25">
      <c r="A90" s="556"/>
      <c r="B90" s="524"/>
      <c r="C90" s="558"/>
      <c r="D90" s="292" t="s">
        <v>100</v>
      </c>
      <c r="E90" s="293">
        <f t="shared" si="10"/>
        <v>4</v>
      </c>
      <c r="F90" s="203" t="s">
        <v>809</v>
      </c>
      <c r="G90" s="98">
        <v>43230</v>
      </c>
      <c r="H90" s="308" t="s">
        <v>962</v>
      </c>
      <c r="I90" s="309" t="s">
        <v>963</v>
      </c>
      <c r="J90" s="293"/>
      <c r="K90" s="297"/>
      <c r="L90" s="298"/>
      <c r="M90" s="296"/>
    </row>
    <row r="91" spans="1:13" s="286" customFormat="1" x14ac:dyDescent="0.25">
      <c r="A91" s="556"/>
      <c r="B91" s="524"/>
      <c r="C91" s="558"/>
      <c r="D91" s="292" t="s">
        <v>1269</v>
      </c>
      <c r="E91" s="293">
        <f t="shared" si="10"/>
        <v>5</v>
      </c>
      <c r="F91" s="203" t="s">
        <v>344</v>
      </c>
      <c r="G91" s="98">
        <v>43230</v>
      </c>
      <c r="H91" s="308" t="s">
        <v>962</v>
      </c>
      <c r="I91" s="309" t="s">
        <v>963</v>
      </c>
      <c r="J91" s="293"/>
      <c r="K91" s="294"/>
      <c r="L91" s="295"/>
      <c r="M91" s="296"/>
    </row>
    <row r="92" spans="1:13" s="286" customFormat="1" x14ac:dyDescent="0.25">
      <c r="A92" s="556"/>
      <c r="B92" s="524"/>
      <c r="C92" s="554"/>
      <c r="D92" s="292" t="s">
        <v>796</v>
      </c>
      <c r="E92" s="293">
        <f t="shared" si="10"/>
        <v>6</v>
      </c>
      <c r="F92" s="203" t="s">
        <v>344</v>
      </c>
      <c r="G92" s="98">
        <v>43230</v>
      </c>
      <c r="H92" s="308" t="s">
        <v>962</v>
      </c>
      <c r="I92" s="309" t="s">
        <v>963</v>
      </c>
      <c r="J92" s="293"/>
      <c r="K92" s="294"/>
      <c r="L92" s="295"/>
      <c r="M92" s="296"/>
    </row>
    <row r="93" spans="1:13" s="286" customFormat="1" x14ac:dyDescent="0.25">
      <c r="A93" s="556"/>
      <c r="B93" s="524"/>
      <c r="C93" s="553" t="s">
        <v>915</v>
      </c>
      <c r="D93" s="292" t="s">
        <v>780</v>
      </c>
      <c r="E93" s="293">
        <f t="shared" si="10"/>
        <v>7</v>
      </c>
      <c r="F93" s="203" t="s">
        <v>900</v>
      </c>
      <c r="G93" s="98">
        <v>43230</v>
      </c>
      <c r="H93" s="308" t="s">
        <v>962</v>
      </c>
      <c r="I93" s="309" t="s">
        <v>963</v>
      </c>
      <c r="J93" s="293"/>
      <c r="K93" s="297"/>
      <c r="L93" s="298"/>
      <c r="M93" s="296"/>
    </row>
    <row r="94" spans="1:13" s="286" customFormat="1" x14ac:dyDescent="0.25">
      <c r="A94" s="556"/>
      <c r="B94" s="524"/>
      <c r="C94" s="558"/>
      <c r="D94" s="292" t="s">
        <v>101</v>
      </c>
      <c r="E94" s="293">
        <f t="shared" si="10"/>
        <v>8</v>
      </c>
      <c r="F94" s="203" t="s">
        <v>900</v>
      </c>
      <c r="G94" s="98">
        <v>43230</v>
      </c>
      <c r="H94" s="308" t="s">
        <v>962</v>
      </c>
      <c r="I94" s="309" t="s">
        <v>963</v>
      </c>
      <c r="J94" s="293"/>
      <c r="K94" s="297"/>
      <c r="L94" s="298"/>
      <c r="M94" s="296"/>
    </row>
    <row r="95" spans="1:13" s="286" customFormat="1" x14ac:dyDescent="0.25">
      <c r="A95" s="556"/>
      <c r="B95" s="524"/>
      <c r="C95" s="558"/>
      <c r="D95" s="292" t="s">
        <v>897</v>
      </c>
      <c r="E95" s="293">
        <f t="shared" si="10"/>
        <v>9</v>
      </c>
      <c r="F95" s="203" t="s">
        <v>898</v>
      </c>
      <c r="G95" s="98">
        <v>43230</v>
      </c>
      <c r="H95" s="308" t="s">
        <v>962</v>
      </c>
      <c r="I95" s="309" t="s">
        <v>963</v>
      </c>
      <c r="J95" s="293"/>
      <c r="K95" s="297"/>
      <c r="L95" s="298"/>
      <c r="M95" s="296"/>
    </row>
    <row r="96" spans="1:13" s="286" customFormat="1" x14ac:dyDescent="0.25">
      <c r="A96" s="556"/>
      <c r="B96" s="524"/>
      <c r="C96" s="558"/>
      <c r="D96" s="292" t="s">
        <v>100</v>
      </c>
      <c r="E96" s="293">
        <f t="shared" si="10"/>
        <v>10</v>
      </c>
      <c r="F96" s="203" t="s">
        <v>810</v>
      </c>
      <c r="G96" s="98">
        <v>43230</v>
      </c>
      <c r="H96" s="308" t="s">
        <v>962</v>
      </c>
      <c r="I96" s="309" t="s">
        <v>963</v>
      </c>
      <c r="J96" s="293"/>
      <c r="K96" s="297"/>
      <c r="L96" s="298"/>
      <c r="M96" s="296"/>
    </row>
    <row r="97" spans="1:13" s="286" customFormat="1" x14ac:dyDescent="0.25">
      <c r="A97" s="556"/>
      <c r="B97" s="524"/>
      <c r="C97" s="558"/>
      <c r="D97" s="292" t="s">
        <v>1269</v>
      </c>
      <c r="E97" s="293">
        <f t="shared" si="10"/>
        <v>11</v>
      </c>
      <c r="F97" s="203" t="s">
        <v>344</v>
      </c>
      <c r="G97" s="98">
        <v>43231</v>
      </c>
      <c r="H97" s="308" t="s">
        <v>962</v>
      </c>
      <c r="I97" s="309" t="s">
        <v>963</v>
      </c>
      <c r="J97" s="293">
        <v>13</v>
      </c>
      <c r="K97" s="297">
        <v>43231</v>
      </c>
      <c r="L97" s="298" t="s">
        <v>962</v>
      </c>
      <c r="M97" s="296"/>
    </row>
    <row r="98" spans="1:13" s="286" customFormat="1" x14ac:dyDescent="0.25">
      <c r="A98" s="556"/>
      <c r="B98" s="524"/>
      <c r="C98" s="554"/>
      <c r="D98" s="292" t="s">
        <v>796</v>
      </c>
      <c r="E98" s="293">
        <f t="shared" si="10"/>
        <v>12</v>
      </c>
      <c r="F98" s="203" t="s">
        <v>344</v>
      </c>
      <c r="G98" s="98">
        <v>43230</v>
      </c>
      <c r="H98" s="308" t="s">
        <v>962</v>
      </c>
      <c r="I98" s="309" t="s">
        <v>963</v>
      </c>
      <c r="J98" s="293"/>
      <c r="K98" s="297"/>
      <c r="L98" s="298"/>
      <c r="M98" s="296"/>
    </row>
    <row r="99" spans="1:13" s="153" customFormat="1" x14ac:dyDescent="0.25">
      <c r="A99" s="556"/>
      <c r="B99" s="524"/>
      <c r="C99" s="197" t="s">
        <v>916</v>
      </c>
      <c r="D99" s="198"/>
      <c r="E99" s="199"/>
      <c r="F99" s="197"/>
      <c r="G99" s="288"/>
      <c r="H99" s="289"/>
      <c r="I99" s="58"/>
      <c r="J99" s="58"/>
      <c r="K99" s="290"/>
      <c r="L99" s="58"/>
    </row>
    <row r="100" spans="1:13" s="286" customFormat="1" x14ac:dyDescent="0.25">
      <c r="A100" s="556"/>
      <c r="B100" s="524"/>
      <c r="C100" s="558"/>
      <c r="D100" s="292" t="s">
        <v>780</v>
      </c>
      <c r="E100" s="293">
        <f>E98+1</f>
        <v>13</v>
      </c>
      <c r="F100" s="203" t="s">
        <v>900</v>
      </c>
      <c r="G100" s="98">
        <v>43230</v>
      </c>
      <c r="H100" s="308" t="s">
        <v>962</v>
      </c>
      <c r="I100" s="309" t="s">
        <v>963</v>
      </c>
      <c r="J100" s="293"/>
      <c r="K100" s="294"/>
      <c r="L100" s="295"/>
      <c r="M100" s="296"/>
    </row>
    <row r="101" spans="1:13" s="286" customFormat="1" x14ac:dyDescent="0.25">
      <c r="A101" s="556"/>
      <c r="B101" s="524"/>
      <c r="C101" s="558"/>
      <c r="D101" s="292" t="s">
        <v>101</v>
      </c>
      <c r="E101" s="293">
        <f>E100+1</f>
        <v>14</v>
      </c>
      <c r="F101" s="203" t="s">
        <v>900</v>
      </c>
      <c r="G101" s="98">
        <v>43230</v>
      </c>
      <c r="H101" s="308" t="s">
        <v>962</v>
      </c>
      <c r="I101" s="309" t="s">
        <v>963</v>
      </c>
      <c r="J101" s="293"/>
      <c r="K101" s="294"/>
      <c r="L101" s="295"/>
      <c r="M101" s="296"/>
    </row>
    <row r="102" spans="1:13" s="286" customFormat="1" x14ac:dyDescent="0.25">
      <c r="A102" s="556"/>
      <c r="B102" s="524"/>
      <c r="C102" s="558"/>
      <c r="D102" s="292" t="s">
        <v>897</v>
      </c>
      <c r="E102" s="293">
        <f>E101+1</f>
        <v>15</v>
      </c>
      <c r="F102" s="203" t="s">
        <v>898</v>
      </c>
      <c r="G102" s="98">
        <v>43230</v>
      </c>
      <c r="H102" s="308" t="s">
        <v>962</v>
      </c>
      <c r="I102" s="309" t="s">
        <v>963</v>
      </c>
      <c r="J102" s="293"/>
      <c r="K102" s="294"/>
      <c r="L102" s="295"/>
      <c r="M102" s="296"/>
    </row>
    <row r="103" spans="1:13" s="286" customFormat="1" x14ac:dyDescent="0.25">
      <c r="A103" s="556"/>
      <c r="B103" s="524"/>
      <c r="C103" s="558"/>
      <c r="D103" s="292" t="s">
        <v>100</v>
      </c>
      <c r="E103" s="293">
        <f>E102+1</f>
        <v>16</v>
      </c>
      <c r="F103" s="203" t="s">
        <v>810</v>
      </c>
      <c r="G103" s="98">
        <v>43230</v>
      </c>
      <c r="H103" s="308" t="s">
        <v>962</v>
      </c>
      <c r="I103" s="309" t="s">
        <v>963</v>
      </c>
      <c r="J103" s="293"/>
      <c r="K103" s="297"/>
      <c r="L103" s="298"/>
      <c r="M103" s="296"/>
    </row>
    <row r="104" spans="1:13" s="286" customFormat="1" x14ac:dyDescent="0.25">
      <c r="A104" s="556"/>
      <c r="B104" s="524"/>
      <c r="C104" s="558"/>
      <c r="D104" s="292" t="s">
        <v>1269</v>
      </c>
      <c r="E104" s="293">
        <f>E103+1</f>
        <v>17</v>
      </c>
      <c r="F104" s="203" t="s">
        <v>900</v>
      </c>
      <c r="G104" s="98">
        <v>43230</v>
      </c>
      <c r="H104" s="308" t="s">
        <v>962</v>
      </c>
      <c r="I104" s="309" t="s">
        <v>963</v>
      </c>
      <c r="J104" s="293"/>
      <c r="K104" s="294"/>
      <c r="L104" s="295"/>
      <c r="M104" s="296"/>
    </row>
    <row r="105" spans="1:13" s="286" customFormat="1" x14ac:dyDescent="0.25">
      <c r="A105" s="556"/>
      <c r="B105" s="524"/>
      <c r="C105" s="554"/>
      <c r="D105" s="292" t="s">
        <v>796</v>
      </c>
      <c r="E105" s="293">
        <f>E104+1</f>
        <v>18</v>
      </c>
      <c r="F105" s="203" t="s">
        <v>901</v>
      </c>
      <c r="G105" s="98">
        <v>43230</v>
      </c>
      <c r="H105" s="308" t="s">
        <v>962</v>
      </c>
      <c r="I105" s="309" t="s">
        <v>963</v>
      </c>
      <c r="J105" s="293"/>
      <c r="K105" s="294"/>
      <c r="L105" s="295"/>
      <c r="M105" s="296"/>
    </row>
    <row r="106" spans="1:13" s="153" customFormat="1" ht="28.5" x14ac:dyDescent="0.25">
      <c r="A106" s="556"/>
      <c r="B106" s="524"/>
      <c r="C106" s="197" t="s">
        <v>783</v>
      </c>
      <c r="D106" s="198"/>
      <c r="E106" s="199"/>
      <c r="F106" s="197"/>
      <c r="G106" s="288"/>
      <c r="H106" s="289"/>
      <c r="I106" s="58"/>
      <c r="J106" s="58"/>
      <c r="K106" s="290"/>
      <c r="L106" s="58"/>
    </row>
    <row r="107" spans="1:13" s="153" customFormat="1" x14ac:dyDescent="0.25">
      <c r="A107" s="556"/>
      <c r="B107" s="524"/>
      <c r="C107" s="197" t="s">
        <v>913</v>
      </c>
      <c r="D107" s="198"/>
      <c r="E107" s="199"/>
      <c r="F107" s="197"/>
      <c r="G107" s="288"/>
      <c r="H107" s="289"/>
      <c r="I107" s="58"/>
      <c r="J107" s="58"/>
      <c r="K107" s="290"/>
      <c r="L107" s="58"/>
    </row>
    <row r="108" spans="1:13" s="286" customFormat="1" x14ac:dyDescent="0.25">
      <c r="A108" s="556"/>
      <c r="B108" s="524"/>
      <c r="C108" s="558"/>
      <c r="D108" s="292" t="s">
        <v>780</v>
      </c>
      <c r="E108" s="293">
        <f>E105+1</f>
        <v>19</v>
      </c>
      <c r="F108" s="203" t="s">
        <v>798</v>
      </c>
      <c r="G108" s="98">
        <v>43230</v>
      </c>
      <c r="H108" s="308" t="s">
        <v>962</v>
      </c>
      <c r="I108" s="309" t="s">
        <v>963</v>
      </c>
      <c r="J108" s="293"/>
      <c r="K108" s="294"/>
      <c r="L108" s="295"/>
      <c r="M108" s="296"/>
    </row>
    <row r="109" spans="1:13" s="286" customFormat="1" x14ac:dyDescent="0.25">
      <c r="A109" s="556"/>
      <c r="B109" s="524"/>
      <c r="C109" s="558"/>
      <c r="D109" s="292" t="s">
        <v>101</v>
      </c>
      <c r="E109" s="293">
        <f t="shared" ref="E109:E113" si="11">E108+1</f>
        <v>20</v>
      </c>
      <c r="F109" s="203" t="s">
        <v>798</v>
      </c>
      <c r="G109" s="98">
        <v>43230</v>
      </c>
      <c r="H109" s="308" t="s">
        <v>962</v>
      </c>
      <c r="I109" s="309" t="s">
        <v>963</v>
      </c>
      <c r="J109" s="293"/>
      <c r="K109" s="294"/>
      <c r="L109" s="295"/>
      <c r="M109" s="296"/>
    </row>
    <row r="110" spans="1:13" s="286" customFormat="1" x14ac:dyDescent="0.25">
      <c r="A110" s="556"/>
      <c r="B110" s="524"/>
      <c r="C110" s="558"/>
      <c r="D110" s="292" t="s">
        <v>897</v>
      </c>
      <c r="E110" s="293">
        <f t="shared" si="11"/>
        <v>21</v>
      </c>
      <c r="F110" s="203" t="s">
        <v>898</v>
      </c>
      <c r="G110" s="98">
        <v>43230</v>
      </c>
      <c r="H110" s="308" t="s">
        <v>962</v>
      </c>
      <c r="I110" s="309" t="s">
        <v>963</v>
      </c>
      <c r="J110" s="293"/>
      <c r="K110" s="294"/>
      <c r="L110" s="295"/>
      <c r="M110" s="296"/>
    </row>
    <row r="111" spans="1:13" s="286" customFormat="1" x14ac:dyDescent="0.25">
      <c r="A111" s="556"/>
      <c r="B111" s="524"/>
      <c r="C111" s="558"/>
      <c r="D111" s="292" t="s">
        <v>100</v>
      </c>
      <c r="E111" s="293">
        <f t="shared" si="11"/>
        <v>22</v>
      </c>
      <c r="F111" s="203" t="s">
        <v>810</v>
      </c>
      <c r="G111" s="98">
        <v>43230</v>
      </c>
      <c r="H111" s="308" t="s">
        <v>962</v>
      </c>
      <c r="I111" s="309" t="s">
        <v>963</v>
      </c>
      <c r="J111" s="293"/>
      <c r="K111" s="297"/>
      <c r="L111" s="298"/>
      <c r="M111" s="296"/>
    </row>
    <row r="112" spans="1:13" s="286" customFormat="1" x14ac:dyDescent="0.25">
      <c r="A112" s="556"/>
      <c r="B112" s="524"/>
      <c r="C112" s="558"/>
      <c r="D112" s="292" t="s">
        <v>1269</v>
      </c>
      <c r="E112" s="293">
        <f t="shared" si="11"/>
        <v>23</v>
      </c>
      <c r="F112" s="203" t="s">
        <v>344</v>
      </c>
      <c r="G112" s="98">
        <v>43231</v>
      </c>
      <c r="H112" s="308" t="s">
        <v>962</v>
      </c>
      <c r="I112" s="309" t="s">
        <v>963</v>
      </c>
      <c r="J112" s="293">
        <v>13</v>
      </c>
      <c r="K112" s="297">
        <v>43231</v>
      </c>
      <c r="L112" s="298" t="s">
        <v>962</v>
      </c>
      <c r="M112" s="296"/>
    </row>
    <row r="113" spans="1:13" s="286" customFormat="1" x14ac:dyDescent="0.25">
      <c r="A113" s="556"/>
      <c r="B113" s="524"/>
      <c r="C113" s="554"/>
      <c r="D113" s="292" t="s">
        <v>796</v>
      </c>
      <c r="E113" s="293">
        <f t="shared" si="11"/>
        <v>24</v>
      </c>
      <c r="F113" s="203" t="s">
        <v>344</v>
      </c>
      <c r="G113" s="98">
        <v>43230</v>
      </c>
      <c r="H113" s="308" t="s">
        <v>962</v>
      </c>
      <c r="I113" s="309" t="s">
        <v>963</v>
      </c>
      <c r="J113" s="293"/>
      <c r="K113" s="294"/>
      <c r="L113" s="295"/>
      <c r="M113" s="296"/>
    </row>
    <row r="114" spans="1:13" s="153" customFormat="1" x14ac:dyDescent="0.25">
      <c r="A114" s="556"/>
      <c r="B114" s="524"/>
      <c r="C114" s="197" t="s">
        <v>916</v>
      </c>
      <c r="D114" s="198"/>
      <c r="E114" s="199"/>
      <c r="F114" s="197"/>
      <c r="G114" s="288"/>
      <c r="H114" s="289"/>
      <c r="I114" s="58"/>
      <c r="J114" s="58"/>
      <c r="K114" s="290"/>
      <c r="L114" s="58"/>
    </row>
    <row r="115" spans="1:13" s="286" customFormat="1" x14ac:dyDescent="0.25">
      <c r="A115" s="556"/>
      <c r="B115" s="524"/>
      <c r="C115" s="558"/>
      <c r="D115" s="292" t="s">
        <v>780</v>
      </c>
      <c r="E115" s="293">
        <f>E113+1</f>
        <v>25</v>
      </c>
      <c r="F115" s="203" t="s">
        <v>798</v>
      </c>
      <c r="G115" s="98">
        <v>43230</v>
      </c>
      <c r="H115" s="308" t="s">
        <v>962</v>
      </c>
      <c r="I115" s="309" t="s">
        <v>963</v>
      </c>
      <c r="J115" s="293"/>
      <c r="K115" s="294"/>
      <c r="L115" s="295"/>
      <c r="M115" s="296"/>
    </row>
    <row r="116" spans="1:13" s="286" customFormat="1" x14ac:dyDescent="0.25">
      <c r="A116" s="556"/>
      <c r="B116" s="524"/>
      <c r="C116" s="558"/>
      <c r="D116" s="292" t="s">
        <v>101</v>
      </c>
      <c r="E116" s="293">
        <f>E115+1</f>
        <v>26</v>
      </c>
      <c r="F116" s="203" t="s">
        <v>798</v>
      </c>
      <c r="G116" s="98">
        <v>43230</v>
      </c>
      <c r="H116" s="308" t="s">
        <v>962</v>
      </c>
      <c r="I116" s="309" t="s">
        <v>963</v>
      </c>
      <c r="J116" s="293"/>
      <c r="K116" s="294"/>
      <c r="L116" s="295"/>
      <c r="M116" s="296"/>
    </row>
    <row r="117" spans="1:13" s="286" customFormat="1" x14ac:dyDescent="0.25">
      <c r="A117" s="556"/>
      <c r="B117" s="524"/>
      <c r="C117" s="558"/>
      <c r="D117" s="292" t="s">
        <v>897</v>
      </c>
      <c r="E117" s="293">
        <f t="shared" ref="E117:E120" si="12">E116+1</f>
        <v>27</v>
      </c>
      <c r="F117" s="203" t="s">
        <v>898</v>
      </c>
      <c r="G117" s="98">
        <v>43230</v>
      </c>
      <c r="H117" s="308" t="s">
        <v>962</v>
      </c>
      <c r="I117" s="309" t="s">
        <v>963</v>
      </c>
      <c r="J117" s="293"/>
      <c r="K117" s="294"/>
      <c r="L117" s="295"/>
      <c r="M117" s="296"/>
    </row>
    <row r="118" spans="1:13" s="286" customFormat="1" x14ac:dyDescent="0.25">
      <c r="A118" s="556"/>
      <c r="B118" s="524"/>
      <c r="C118" s="558"/>
      <c r="D118" s="292" t="s">
        <v>100</v>
      </c>
      <c r="E118" s="293">
        <f t="shared" si="12"/>
        <v>28</v>
      </c>
      <c r="F118" s="203" t="s">
        <v>810</v>
      </c>
      <c r="G118" s="98">
        <v>43230</v>
      </c>
      <c r="H118" s="308" t="s">
        <v>962</v>
      </c>
      <c r="I118" s="309" t="s">
        <v>963</v>
      </c>
      <c r="J118" s="293"/>
      <c r="K118" s="297"/>
      <c r="L118" s="298"/>
      <c r="M118" s="296"/>
    </row>
    <row r="119" spans="1:13" s="286" customFormat="1" x14ac:dyDescent="0.25">
      <c r="A119" s="556"/>
      <c r="B119" s="524"/>
      <c r="C119" s="558"/>
      <c r="D119" s="292" t="s">
        <v>1270</v>
      </c>
      <c r="E119" s="293">
        <f t="shared" si="12"/>
        <v>29</v>
      </c>
      <c r="F119" s="203" t="s">
        <v>901</v>
      </c>
      <c r="G119" s="98">
        <v>43231</v>
      </c>
      <c r="H119" s="308" t="s">
        <v>962</v>
      </c>
      <c r="I119" s="309" t="s">
        <v>963</v>
      </c>
      <c r="J119" s="293">
        <v>13</v>
      </c>
      <c r="K119" s="297">
        <v>43231</v>
      </c>
      <c r="L119" s="298" t="s">
        <v>962</v>
      </c>
      <c r="M119" s="296"/>
    </row>
    <row r="120" spans="1:13" s="286" customFormat="1" x14ac:dyDescent="0.25">
      <c r="A120" s="557"/>
      <c r="B120" s="526"/>
      <c r="C120" s="554"/>
      <c r="D120" s="292" t="s">
        <v>796</v>
      </c>
      <c r="E120" s="293">
        <f t="shared" si="12"/>
        <v>30</v>
      </c>
      <c r="F120" s="203" t="s">
        <v>901</v>
      </c>
      <c r="G120" s="98">
        <v>43230</v>
      </c>
      <c r="H120" s="308" t="s">
        <v>962</v>
      </c>
      <c r="I120" s="309" t="s">
        <v>963</v>
      </c>
      <c r="J120" s="293"/>
      <c r="K120" s="294"/>
      <c r="L120" s="295"/>
      <c r="M120" s="296"/>
    </row>
    <row r="121" spans="1:13" s="2" customFormat="1" x14ac:dyDescent="0.25">
      <c r="A121" s="63" t="s">
        <v>811</v>
      </c>
      <c r="B121" s="64" t="s">
        <v>812</v>
      </c>
      <c r="C121" s="200"/>
      <c r="D121" s="201"/>
      <c r="E121" s="200"/>
      <c r="F121" s="200"/>
      <c r="G121" s="6"/>
      <c r="H121" s="6"/>
      <c r="I121" s="6"/>
      <c r="J121" s="6"/>
      <c r="K121" s="6"/>
      <c r="L121" s="6"/>
      <c r="M121" s="7"/>
    </row>
    <row r="122" spans="1:13" ht="32.25" customHeight="1" x14ac:dyDescent="0.25">
      <c r="A122" s="480">
        <v>1</v>
      </c>
      <c r="B122" s="483" t="s">
        <v>813</v>
      </c>
      <c r="C122" s="483" t="s">
        <v>814</v>
      </c>
      <c r="D122" s="266"/>
      <c r="E122" s="300">
        <v>1</v>
      </c>
      <c r="F122" s="266" t="s">
        <v>815</v>
      </c>
      <c r="G122" s="98">
        <v>43230</v>
      </c>
      <c r="H122" s="308" t="s">
        <v>962</v>
      </c>
      <c r="I122" s="309" t="s">
        <v>963</v>
      </c>
    </row>
    <row r="123" spans="1:13" x14ac:dyDescent="0.25">
      <c r="A123" s="481"/>
      <c r="B123" s="484"/>
      <c r="C123" s="484"/>
      <c r="D123" s="67"/>
      <c r="E123" s="300">
        <f>E122+1</f>
        <v>2</v>
      </c>
      <c r="F123" s="266" t="s">
        <v>816</v>
      </c>
      <c r="G123" s="98">
        <v>43230</v>
      </c>
      <c r="H123" s="308" t="s">
        <v>962</v>
      </c>
      <c r="I123" s="309" t="s">
        <v>963</v>
      </c>
    </row>
    <row r="124" spans="1:13" ht="28.5" x14ac:dyDescent="0.25">
      <c r="A124" s="481"/>
      <c r="B124" s="484"/>
      <c r="C124" s="484"/>
      <c r="D124" s="67"/>
      <c r="E124" s="300">
        <f>E123+1</f>
        <v>3</v>
      </c>
      <c r="F124" s="266" t="s">
        <v>902</v>
      </c>
      <c r="G124" s="98">
        <v>43230</v>
      </c>
      <c r="H124" s="308" t="s">
        <v>962</v>
      </c>
      <c r="I124" s="309" t="s">
        <v>963</v>
      </c>
    </row>
    <row r="125" spans="1:13" ht="28.5" x14ac:dyDescent="0.25">
      <c r="A125" s="482"/>
      <c r="B125" s="485"/>
      <c r="C125" s="485"/>
      <c r="D125" s="67"/>
      <c r="E125" s="300">
        <f>E124+1</f>
        <v>4</v>
      </c>
      <c r="F125" s="266" t="s">
        <v>817</v>
      </c>
      <c r="G125" s="98">
        <v>43230</v>
      </c>
      <c r="H125" s="308" t="s">
        <v>962</v>
      </c>
      <c r="I125" s="309" t="s">
        <v>963</v>
      </c>
    </row>
    <row r="126" spans="1:13" ht="14.25" customHeight="1" x14ac:dyDescent="0.25">
      <c r="A126" s="480">
        <v>2</v>
      </c>
      <c r="B126" s="518" t="s">
        <v>818</v>
      </c>
      <c r="C126" s="483" t="s">
        <v>819</v>
      </c>
      <c r="D126" s="67"/>
      <c r="E126" s="300">
        <v>1</v>
      </c>
      <c r="F126" s="266" t="s">
        <v>820</v>
      </c>
      <c r="G126" s="98">
        <v>43230</v>
      </c>
      <c r="H126" s="308" t="s">
        <v>962</v>
      </c>
      <c r="I126" s="309" t="s">
        <v>963</v>
      </c>
    </row>
    <row r="127" spans="1:13" x14ac:dyDescent="0.25">
      <c r="A127" s="482"/>
      <c r="B127" s="518"/>
      <c r="C127" s="485"/>
      <c r="D127" s="67"/>
      <c r="E127" s="300">
        <v>2</v>
      </c>
      <c r="F127" s="266" t="s">
        <v>821</v>
      </c>
      <c r="G127" s="98">
        <v>43230</v>
      </c>
      <c r="H127" s="308" t="s">
        <v>962</v>
      </c>
      <c r="I127" s="309" t="s">
        <v>963</v>
      </c>
      <c r="K127" s="299"/>
      <c r="L127" s="28"/>
    </row>
    <row r="128" spans="1:13" s="2" customFormat="1" x14ac:dyDescent="0.25">
      <c r="A128" s="5" t="s">
        <v>822</v>
      </c>
      <c r="B128" s="64" t="s">
        <v>823</v>
      </c>
      <c r="C128" s="200"/>
      <c r="D128" s="201"/>
      <c r="E128" s="200"/>
      <c r="F128" s="200"/>
      <c r="G128" s="6"/>
      <c r="H128" s="6"/>
      <c r="I128" s="6"/>
      <c r="J128" s="6"/>
      <c r="K128" s="6"/>
      <c r="L128" s="6"/>
      <c r="M128" s="7"/>
    </row>
    <row r="129" spans="1:13" ht="33" customHeight="1" x14ac:dyDescent="0.25">
      <c r="A129" s="480">
        <v>1</v>
      </c>
      <c r="B129" s="483" t="s">
        <v>824</v>
      </c>
      <c r="C129" s="483" t="s">
        <v>825</v>
      </c>
      <c r="D129" s="266"/>
      <c r="E129" s="300">
        <v>1</v>
      </c>
      <c r="F129" s="266" t="s">
        <v>826</v>
      </c>
      <c r="G129" s="98">
        <v>43230</v>
      </c>
      <c r="H129" s="308" t="s">
        <v>962</v>
      </c>
      <c r="I129" s="309" t="s">
        <v>963</v>
      </c>
    </row>
    <row r="130" spans="1:13" x14ac:dyDescent="0.25">
      <c r="A130" s="481"/>
      <c r="B130" s="484"/>
      <c r="C130" s="484"/>
      <c r="D130" s="67"/>
      <c r="E130" s="300">
        <f t="shared" ref="E130:E136" si="13">E129+1</f>
        <v>2</v>
      </c>
      <c r="F130" s="266" t="s">
        <v>827</v>
      </c>
      <c r="G130" s="98">
        <v>43230</v>
      </c>
      <c r="H130" s="308" t="s">
        <v>962</v>
      </c>
      <c r="I130" s="309" t="s">
        <v>963</v>
      </c>
    </row>
    <row r="131" spans="1:13" ht="28.5" x14ac:dyDescent="0.25">
      <c r="A131" s="481"/>
      <c r="B131" s="484"/>
      <c r="C131" s="484"/>
      <c r="D131" s="67"/>
      <c r="E131" s="300">
        <f t="shared" si="13"/>
        <v>3</v>
      </c>
      <c r="F131" s="266" t="s">
        <v>828</v>
      </c>
      <c r="G131" s="98">
        <v>43230</v>
      </c>
      <c r="H131" s="308" t="s">
        <v>962</v>
      </c>
      <c r="I131" s="309" t="s">
        <v>963</v>
      </c>
    </row>
    <row r="132" spans="1:13" ht="28.5" x14ac:dyDescent="0.25">
      <c r="A132" s="481"/>
      <c r="B132" s="484"/>
      <c r="C132" s="484"/>
      <c r="D132" s="67"/>
      <c r="E132" s="300">
        <f t="shared" si="13"/>
        <v>4</v>
      </c>
      <c r="F132" s="266" t="s">
        <v>829</v>
      </c>
      <c r="G132" s="98">
        <v>43230</v>
      </c>
      <c r="H132" s="308" t="s">
        <v>962</v>
      </c>
      <c r="I132" s="309" t="s">
        <v>963</v>
      </c>
    </row>
    <row r="133" spans="1:13" ht="28.5" x14ac:dyDescent="0.25">
      <c r="A133" s="481"/>
      <c r="B133" s="484"/>
      <c r="C133" s="484"/>
      <c r="D133" s="67"/>
      <c r="E133" s="300">
        <f t="shared" si="13"/>
        <v>5</v>
      </c>
      <c r="F133" s="266" t="s">
        <v>817</v>
      </c>
      <c r="G133" s="98">
        <v>43230</v>
      </c>
      <c r="H133" s="308" t="s">
        <v>962</v>
      </c>
      <c r="I133" s="309" t="s">
        <v>963</v>
      </c>
    </row>
    <row r="134" spans="1:13" ht="28.5" x14ac:dyDescent="0.25">
      <c r="A134" s="481"/>
      <c r="B134" s="484"/>
      <c r="C134" s="484"/>
      <c r="D134" s="67"/>
      <c r="E134" s="300">
        <f t="shared" si="13"/>
        <v>6</v>
      </c>
      <c r="F134" s="266" t="s">
        <v>917</v>
      </c>
      <c r="G134" s="98">
        <v>43230</v>
      </c>
      <c r="H134" s="308" t="s">
        <v>962</v>
      </c>
      <c r="I134" s="309" t="s">
        <v>963</v>
      </c>
    </row>
    <row r="135" spans="1:13" ht="36.75" customHeight="1" x14ac:dyDescent="0.25">
      <c r="A135" s="481"/>
      <c r="B135" s="484"/>
      <c r="C135" s="483" t="s">
        <v>830</v>
      </c>
      <c r="D135" s="254"/>
      <c r="E135" s="68">
        <f t="shared" si="13"/>
        <v>7</v>
      </c>
      <c r="F135" s="254" t="s">
        <v>918</v>
      </c>
      <c r="G135" s="98">
        <v>43230</v>
      </c>
      <c r="H135" s="308" t="s">
        <v>962</v>
      </c>
      <c r="I135" s="309" t="s">
        <v>963</v>
      </c>
    </row>
    <row r="136" spans="1:13" ht="28.5" x14ac:dyDescent="0.25">
      <c r="A136" s="481"/>
      <c r="B136" s="484"/>
      <c r="C136" s="484"/>
      <c r="D136" s="67"/>
      <c r="E136" s="68">
        <f t="shared" si="13"/>
        <v>8</v>
      </c>
      <c r="F136" s="254" t="s">
        <v>829</v>
      </c>
      <c r="G136" s="98">
        <v>43230</v>
      </c>
      <c r="H136" s="308" t="s">
        <v>962</v>
      </c>
      <c r="I136" s="309" t="s">
        <v>963</v>
      </c>
    </row>
    <row r="137" spans="1:13" ht="28.5" x14ac:dyDescent="0.25">
      <c r="A137" s="481"/>
      <c r="B137" s="484"/>
      <c r="C137" s="484"/>
      <c r="D137" s="67"/>
      <c r="E137" s="68">
        <f>E136+1</f>
        <v>9</v>
      </c>
      <c r="F137" s="254" t="s">
        <v>817</v>
      </c>
      <c r="G137" s="98">
        <v>43230</v>
      </c>
      <c r="H137" s="308" t="s">
        <v>962</v>
      </c>
      <c r="I137" s="309" t="s">
        <v>963</v>
      </c>
    </row>
    <row r="138" spans="1:13" ht="28.5" x14ac:dyDescent="0.25">
      <c r="A138" s="481"/>
      <c r="B138" s="484"/>
      <c r="C138" s="484"/>
      <c r="D138" s="67"/>
      <c r="E138" s="68">
        <f>E137+1</f>
        <v>10</v>
      </c>
      <c r="F138" s="254" t="s">
        <v>828</v>
      </c>
      <c r="G138" s="98">
        <v>43230</v>
      </c>
      <c r="H138" s="308" t="s">
        <v>962</v>
      </c>
      <c r="I138" s="309" t="s">
        <v>963</v>
      </c>
    </row>
    <row r="139" spans="1:13" x14ac:dyDescent="0.25">
      <c r="A139" s="481"/>
      <c r="B139" s="484"/>
      <c r="C139" s="484"/>
      <c r="D139" s="67"/>
      <c r="E139" s="68">
        <f>E138+1</f>
        <v>11</v>
      </c>
      <c r="F139" s="254" t="s">
        <v>831</v>
      </c>
      <c r="G139" s="98">
        <v>43230</v>
      </c>
      <c r="H139" s="308" t="s">
        <v>962</v>
      </c>
      <c r="I139" s="309" t="s">
        <v>963</v>
      </c>
    </row>
    <row r="140" spans="1:13" ht="14.25" customHeight="1" x14ac:dyDescent="0.25">
      <c r="A140" s="480">
        <v>2</v>
      </c>
      <c r="B140" s="518" t="s">
        <v>818</v>
      </c>
      <c r="C140" s="483" t="s">
        <v>819</v>
      </c>
      <c r="D140" s="67"/>
      <c r="E140" s="68">
        <v>1</v>
      </c>
      <c r="F140" s="254" t="s">
        <v>832</v>
      </c>
      <c r="G140" s="98">
        <v>43230</v>
      </c>
      <c r="H140" s="308" t="s">
        <v>962</v>
      </c>
      <c r="I140" s="309" t="s">
        <v>963</v>
      </c>
    </row>
    <row r="141" spans="1:13" ht="28.5" x14ac:dyDescent="0.25">
      <c r="A141" s="482"/>
      <c r="B141" s="518"/>
      <c r="C141" s="485"/>
      <c r="D141" s="67"/>
      <c r="E141" s="68">
        <f>E140+1</f>
        <v>2</v>
      </c>
      <c r="F141" s="254" t="s">
        <v>833</v>
      </c>
      <c r="G141" s="98">
        <v>43230</v>
      </c>
      <c r="H141" s="308" t="s">
        <v>962</v>
      </c>
      <c r="I141" s="309" t="s">
        <v>963</v>
      </c>
      <c r="K141" s="299"/>
      <c r="L141" s="28"/>
    </row>
    <row r="142" spans="1:13" s="2" customFormat="1" x14ac:dyDescent="0.25">
      <c r="A142" s="63" t="s">
        <v>834</v>
      </c>
      <c r="B142" s="64" t="s">
        <v>835</v>
      </c>
      <c r="C142" s="200"/>
      <c r="D142" s="201"/>
      <c r="E142" s="200"/>
      <c r="F142" s="200"/>
      <c r="G142" s="6"/>
      <c r="H142" s="6"/>
      <c r="I142" s="6"/>
      <c r="J142" s="6"/>
      <c r="K142" s="6"/>
      <c r="L142" s="6"/>
      <c r="M142" s="7"/>
    </row>
    <row r="143" spans="1:13" ht="14.25" customHeight="1" x14ac:dyDescent="0.25">
      <c r="A143" s="480">
        <v>1</v>
      </c>
      <c r="B143" s="519" t="s">
        <v>836</v>
      </c>
      <c r="C143" s="246" t="s">
        <v>837</v>
      </c>
      <c r="D143" s="254"/>
      <c r="E143" s="68">
        <v>1</v>
      </c>
      <c r="F143" s="254" t="s">
        <v>791</v>
      </c>
      <c r="G143" s="98">
        <v>43230</v>
      </c>
      <c r="H143" s="308" t="s">
        <v>962</v>
      </c>
      <c r="I143" s="309" t="s">
        <v>963</v>
      </c>
    </row>
    <row r="144" spans="1:13" ht="14.25" customHeight="1" x14ac:dyDescent="0.25">
      <c r="A144" s="481"/>
      <c r="B144" s="520"/>
      <c r="C144" s="483" t="s">
        <v>838</v>
      </c>
      <c r="D144" s="254"/>
      <c r="E144" s="68">
        <f>E143+1</f>
        <v>2</v>
      </c>
      <c r="F144" s="254" t="s">
        <v>839</v>
      </c>
      <c r="G144" s="98">
        <v>43230</v>
      </c>
      <c r="H144" s="308" t="s">
        <v>962</v>
      </c>
      <c r="I144" s="309" t="s">
        <v>963</v>
      </c>
    </row>
    <row r="145" spans="1:13" ht="14.25" customHeight="1" x14ac:dyDescent="0.25">
      <c r="A145" s="481"/>
      <c r="B145" s="520"/>
      <c r="C145" s="485"/>
      <c r="D145" s="254"/>
      <c r="E145" s="68">
        <f>E144+1</f>
        <v>3</v>
      </c>
      <c r="F145" s="254" t="s">
        <v>840</v>
      </c>
      <c r="G145" s="98">
        <v>43230</v>
      </c>
      <c r="H145" s="308" t="s">
        <v>962</v>
      </c>
      <c r="I145" s="309" t="s">
        <v>963</v>
      </c>
    </row>
    <row r="146" spans="1:13" ht="14.25" customHeight="1" x14ac:dyDescent="0.25">
      <c r="A146" s="481"/>
      <c r="B146" s="520"/>
      <c r="C146" s="483" t="s">
        <v>841</v>
      </c>
      <c r="D146" s="254"/>
      <c r="E146" s="68">
        <f>E145+1</f>
        <v>4</v>
      </c>
      <c r="F146" s="254" t="s">
        <v>842</v>
      </c>
      <c r="G146" s="98">
        <v>43230</v>
      </c>
      <c r="H146" s="308" t="s">
        <v>962</v>
      </c>
      <c r="I146" s="309" t="s">
        <v>963</v>
      </c>
    </row>
    <row r="147" spans="1:13" ht="14.25" customHeight="1" x14ac:dyDescent="0.25">
      <c r="A147" s="481"/>
      <c r="B147" s="520"/>
      <c r="C147" s="485"/>
      <c r="D147" s="254"/>
      <c r="E147" s="68">
        <f>E146+1</f>
        <v>5</v>
      </c>
      <c r="F147" s="254" t="s">
        <v>840</v>
      </c>
      <c r="G147" s="98">
        <v>43230</v>
      </c>
      <c r="H147" s="308" t="s">
        <v>962</v>
      </c>
      <c r="I147" s="309" t="s">
        <v>963</v>
      </c>
    </row>
    <row r="148" spans="1:13" s="2" customFormat="1" x14ac:dyDescent="0.25">
      <c r="A148" s="63" t="s">
        <v>843</v>
      </c>
      <c r="B148" s="64" t="s">
        <v>919</v>
      </c>
      <c r="C148" s="200"/>
      <c r="D148" s="201"/>
      <c r="E148" s="200"/>
      <c r="F148" s="200"/>
      <c r="G148" s="6"/>
      <c r="H148" s="6"/>
      <c r="I148" s="6"/>
      <c r="J148" s="6"/>
      <c r="K148" s="6"/>
      <c r="L148" s="6"/>
      <c r="M148" s="7"/>
    </row>
    <row r="149" spans="1:13" x14ac:dyDescent="0.25">
      <c r="A149" s="480">
        <v>1</v>
      </c>
      <c r="B149" s="483" t="s">
        <v>920</v>
      </c>
      <c r="C149" s="254" t="s">
        <v>844</v>
      </c>
      <c r="D149" s="67"/>
      <c r="E149" s="68">
        <v>1</v>
      </c>
      <c r="F149" s="254" t="s">
        <v>845</v>
      </c>
      <c r="G149" s="98">
        <v>43230</v>
      </c>
      <c r="H149" s="308" t="s">
        <v>962</v>
      </c>
      <c r="I149" s="309" t="s">
        <v>963</v>
      </c>
    </row>
    <row r="150" spans="1:13" ht="28.5" x14ac:dyDescent="0.25">
      <c r="A150" s="481"/>
      <c r="B150" s="484"/>
      <c r="C150" s="483" t="s">
        <v>846</v>
      </c>
      <c r="D150" s="67"/>
      <c r="E150" s="68">
        <v>2</v>
      </c>
      <c r="F150" s="254" t="s">
        <v>847</v>
      </c>
      <c r="G150" s="98">
        <v>43230</v>
      </c>
      <c r="H150" s="308" t="s">
        <v>962</v>
      </c>
      <c r="I150" s="309" t="s">
        <v>963</v>
      </c>
      <c r="K150" s="299"/>
      <c r="L150" s="28"/>
    </row>
    <row r="151" spans="1:13" x14ac:dyDescent="0.25">
      <c r="A151" s="481"/>
      <c r="B151" s="484"/>
      <c r="C151" s="484"/>
      <c r="D151" s="67" t="s">
        <v>848</v>
      </c>
      <c r="E151" s="68">
        <f t="shared" ref="E151:E154" si="14">E150+1</f>
        <v>3</v>
      </c>
      <c r="F151" s="254" t="s">
        <v>849</v>
      </c>
      <c r="G151" s="98">
        <v>43230</v>
      </c>
      <c r="H151" s="308" t="s">
        <v>962</v>
      </c>
      <c r="I151" s="309" t="s">
        <v>963</v>
      </c>
    </row>
    <row r="152" spans="1:13" ht="28.5" x14ac:dyDescent="0.25">
      <c r="A152" s="481"/>
      <c r="B152" s="484"/>
      <c r="C152" s="484"/>
      <c r="D152" s="67" t="s">
        <v>850</v>
      </c>
      <c r="E152" s="68">
        <f t="shared" si="14"/>
        <v>4</v>
      </c>
      <c r="F152" s="254" t="s">
        <v>851</v>
      </c>
      <c r="G152" s="98">
        <v>43230</v>
      </c>
      <c r="H152" s="308" t="s">
        <v>962</v>
      </c>
      <c r="I152" s="309" t="s">
        <v>963</v>
      </c>
    </row>
    <row r="153" spans="1:13" x14ac:dyDescent="0.25">
      <c r="A153" s="481"/>
      <c r="B153" s="484"/>
      <c r="C153" s="484"/>
      <c r="D153" s="67" t="s">
        <v>852</v>
      </c>
      <c r="E153" s="68">
        <f t="shared" si="14"/>
        <v>5</v>
      </c>
      <c r="F153" s="254" t="s">
        <v>853</v>
      </c>
      <c r="G153" s="98">
        <v>43230</v>
      </c>
      <c r="H153" s="308" t="s">
        <v>962</v>
      </c>
      <c r="I153" s="309" t="s">
        <v>963</v>
      </c>
      <c r="K153" s="299"/>
      <c r="L153" s="28"/>
    </row>
    <row r="154" spans="1:13" x14ac:dyDescent="0.25">
      <c r="A154" s="482"/>
      <c r="B154" s="485"/>
      <c r="C154" s="485"/>
      <c r="D154" s="67" t="s">
        <v>854</v>
      </c>
      <c r="E154" s="68">
        <f t="shared" si="14"/>
        <v>6</v>
      </c>
      <c r="F154" s="254" t="s">
        <v>855</v>
      </c>
      <c r="G154" s="98">
        <v>43230</v>
      </c>
      <c r="H154" s="308" t="s">
        <v>962</v>
      </c>
      <c r="I154" s="309" t="s">
        <v>963</v>
      </c>
      <c r="K154" s="299"/>
      <c r="L154" s="28"/>
    </row>
    <row r="155" spans="1:13" s="2" customFormat="1" x14ac:dyDescent="0.25">
      <c r="A155" s="63" t="s">
        <v>856</v>
      </c>
      <c r="B155" s="64" t="s">
        <v>857</v>
      </c>
      <c r="C155" s="200"/>
      <c r="D155" s="201"/>
      <c r="E155" s="200"/>
      <c r="F155" s="200"/>
      <c r="G155" s="6"/>
      <c r="H155" s="6"/>
      <c r="I155" s="6"/>
      <c r="J155" s="6"/>
      <c r="K155" s="6"/>
      <c r="L155" s="6"/>
      <c r="M155" s="7"/>
    </row>
    <row r="156" spans="1:13" x14ac:dyDescent="0.25">
      <c r="A156" s="68">
        <v>1</v>
      </c>
      <c r="B156" s="67" t="s">
        <v>921</v>
      </c>
      <c r="C156" s="67"/>
      <c r="D156" s="67"/>
      <c r="E156" s="68">
        <v>1</v>
      </c>
      <c r="F156" s="254" t="s">
        <v>791</v>
      </c>
      <c r="G156" s="98">
        <v>43230</v>
      </c>
      <c r="H156" s="308" t="s">
        <v>962</v>
      </c>
      <c r="I156" s="309" t="s">
        <v>963</v>
      </c>
      <c r="J156" s="68"/>
    </row>
    <row r="157" spans="1:13" x14ac:dyDescent="0.25">
      <c r="A157" s="480">
        <v>2</v>
      </c>
      <c r="B157" s="486" t="s">
        <v>922</v>
      </c>
      <c r="C157" s="67"/>
      <c r="D157" s="67"/>
      <c r="E157" s="68">
        <v>1</v>
      </c>
      <c r="F157" s="254" t="s">
        <v>264</v>
      </c>
      <c r="G157" s="98">
        <v>43230</v>
      </c>
      <c r="H157" s="308" t="s">
        <v>962</v>
      </c>
      <c r="I157" s="309" t="s">
        <v>963</v>
      </c>
      <c r="J157" s="68"/>
    </row>
    <row r="158" spans="1:13" x14ac:dyDescent="0.25">
      <c r="A158" s="482"/>
      <c r="B158" s="487"/>
      <c r="C158" s="254"/>
      <c r="D158" s="67"/>
      <c r="E158" s="68">
        <f t="shared" ref="E158:E168" si="15">E157+1</f>
        <v>2</v>
      </c>
      <c r="F158" s="254" t="s">
        <v>453</v>
      </c>
      <c r="G158" s="98">
        <v>43230</v>
      </c>
      <c r="H158" s="308" t="s">
        <v>962</v>
      </c>
      <c r="I158" s="309" t="s">
        <v>963</v>
      </c>
      <c r="J158" s="68"/>
    </row>
    <row r="159" spans="1:13" x14ac:dyDescent="0.25">
      <c r="A159" s="517">
        <v>3</v>
      </c>
      <c r="B159" s="518" t="s">
        <v>103</v>
      </c>
      <c r="C159" s="549" t="s">
        <v>266</v>
      </c>
      <c r="D159" s="67"/>
      <c r="E159" s="68">
        <v>1</v>
      </c>
      <c r="F159" s="254" t="s">
        <v>267</v>
      </c>
      <c r="G159" s="98">
        <v>43230</v>
      </c>
      <c r="H159" s="308" t="s">
        <v>962</v>
      </c>
      <c r="I159" s="309" t="s">
        <v>963</v>
      </c>
      <c r="J159" s="68"/>
    </row>
    <row r="160" spans="1:13" x14ac:dyDescent="0.25">
      <c r="A160" s="517"/>
      <c r="B160" s="518"/>
      <c r="C160" s="549"/>
      <c r="D160" s="67"/>
      <c r="E160" s="68">
        <f t="shared" si="15"/>
        <v>2</v>
      </c>
      <c r="F160" s="254" t="s">
        <v>859</v>
      </c>
      <c r="G160" s="98">
        <v>43230</v>
      </c>
      <c r="H160" s="308" t="s">
        <v>962</v>
      </c>
      <c r="I160" s="309" t="s">
        <v>963</v>
      </c>
      <c r="J160" s="68"/>
    </row>
    <row r="161" spans="1:12" x14ac:dyDescent="0.25">
      <c r="A161" s="517"/>
      <c r="B161" s="518"/>
      <c r="C161" s="549" t="s">
        <v>269</v>
      </c>
      <c r="D161" s="67"/>
      <c r="E161" s="68">
        <v>3</v>
      </c>
      <c r="F161" s="254" t="s">
        <v>267</v>
      </c>
      <c r="G161" s="98">
        <v>43230</v>
      </c>
      <c r="H161" s="308" t="s">
        <v>962</v>
      </c>
      <c r="I161" s="309" t="s">
        <v>963</v>
      </c>
      <c r="J161" s="68"/>
    </row>
    <row r="162" spans="1:12" x14ac:dyDescent="0.25">
      <c r="A162" s="517"/>
      <c r="B162" s="518"/>
      <c r="C162" s="549"/>
      <c r="D162" s="67"/>
      <c r="E162" s="68">
        <v>4</v>
      </c>
      <c r="F162" s="254" t="s">
        <v>270</v>
      </c>
      <c r="G162" s="98">
        <v>43230</v>
      </c>
      <c r="H162" s="308" t="s">
        <v>962</v>
      </c>
      <c r="I162" s="309" t="s">
        <v>963</v>
      </c>
      <c r="J162" s="68"/>
    </row>
    <row r="163" spans="1:12" x14ac:dyDescent="0.25">
      <c r="A163" s="517">
        <v>4</v>
      </c>
      <c r="B163" s="518" t="s">
        <v>793</v>
      </c>
      <c r="C163" s="254"/>
      <c r="D163" s="67"/>
      <c r="E163" s="68">
        <v>1</v>
      </c>
      <c r="F163" s="254" t="s">
        <v>928</v>
      </c>
      <c r="G163" s="98">
        <v>43230</v>
      </c>
      <c r="H163" s="308" t="s">
        <v>962</v>
      </c>
      <c r="I163" s="309" t="s">
        <v>963</v>
      </c>
      <c r="J163" s="68"/>
    </row>
    <row r="164" spans="1:12" x14ac:dyDescent="0.25">
      <c r="A164" s="517"/>
      <c r="B164" s="518"/>
      <c r="C164" s="254"/>
      <c r="D164" s="67"/>
      <c r="E164" s="68">
        <f t="shared" si="15"/>
        <v>2</v>
      </c>
      <c r="F164" s="254" t="s">
        <v>923</v>
      </c>
      <c r="G164" s="98">
        <v>43230</v>
      </c>
      <c r="H164" s="308" t="s">
        <v>962</v>
      </c>
      <c r="I164" s="309" t="s">
        <v>963</v>
      </c>
      <c r="J164" s="68"/>
    </row>
    <row r="165" spans="1:12" x14ac:dyDescent="0.25">
      <c r="A165" s="517">
        <v>5</v>
      </c>
      <c r="B165" s="518" t="s">
        <v>795</v>
      </c>
      <c r="C165" s="254"/>
      <c r="D165" s="67"/>
      <c r="E165" s="68">
        <v>1</v>
      </c>
      <c r="F165" s="254" t="s">
        <v>272</v>
      </c>
      <c r="G165" s="98">
        <v>43230</v>
      </c>
      <c r="H165" s="308" t="s">
        <v>962</v>
      </c>
      <c r="I165" s="309" t="s">
        <v>963</v>
      </c>
      <c r="J165" s="68"/>
    </row>
    <row r="166" spans="1:12" x14ac:dyDescent="0.25">
      <c r="A166" s="517"/>
      <c r="B166" s="518"/>
      <c r="C166" s="254" t="s">
        <v>860</v>
      </c>
      <c r="D166" s="67"/>
      <c r="E166" s="68">
        <f t="shared" si="15"/>
        <v>2</v>
      </c>
      <c r="F166" s="254" t="s">
        <v>861</v>
      </c>
      <c r="G166" s="98">
        <v>43230</v>
      </c>
      <c r="H166" s="308" t="s">
        <v>962</v>
      </c>
      <c r="I166" s="309" t="s">
        <v>963</v>
      </c>
      <c r="J166" s="68"/>
      <c r="K166" s="299"/>
      <c r="L166" s="28"/>
    </row>
    <row r="167" spans="1:12" x14ac:dyDescent="0.25">
      <c r="A167" s="517"/>
      <c r="B167" s="518"/>
      <c r="C167" s="257" t="s">
        <v>862</v>
      </c>
      <c r="D167" s="67"/>
      <c r="E167" s="68">
        <f t="shared" si="15"/>
        <v>3</v>
      </c>
      <c r="F167" s="254" t="s">
        <v>863</v>
      </c>
      <c r="G167" s="98">
        <v>43230</v>
      </c>
      <c r="H167" s="308" t="s">
        <v>962</v>
      </c>
      <c r="I167" s="309" t="s">
        <v>963</v>
      </c>
      <c r="J167" s="68"/>
    </row>
    <row r="168" spans="1:12" x14ac:dyDescent="0.25">
      <c r="A168" s="517"/>
      <c r="B168" s="518"/>
      <c r="C168" s="254"/>
      <c r="D168" s="67"/>
      <c r="E168" s="68">
        <f t="shared" si="15"/>
        <v>4</v>
      </c>
      <c r="F168" s="254" t="s">
        <v>273</v>
      </c>
      <c r="G168" s="98">
        <v>43230</v>
      </c>
      <c r="H168" s="308" t="s">
        <v>962</v>
      </c>
      <c r="I168" s="309" t="s">
        <v>963</v>
      </c>
      <c r="J168" s="68"/>
    </row>
    <row r="169" spans="1:12" x14ac:dyDescent="0.25">
      <c r="A169" s="517">
        <v>6</v>
      </c>
      <c r="B169" s="518" t="s">
        <v>274</v>
      </c>
      <c r="C169" s="254"/>
      <c r="D169" s="67"/>
      <c r="E169" s="68">
        <v>1</v>
      </c>
      <c r="F169" s="254" t="s">
        <v>414</v>
      </c>
      <c r="G169" s="98">
        <v>43230</v>
      </c>
      <c r="H169" s="308" t="s">
        <v>962</v>
      </c>
      <c r="I169" s="309" t="s">
        <v>963</v>
      </c>
      <c r="J169" s="68"/>
    </row>
    <row r="170" spans="1:12" x14ac:dyDescent="0.25">
      <c r="A170" s="517"/>
      <c r="B170" s="518"/>
      <c r="C170" s="254"/>
      <c r="D170" s="67"/>
      <c r="E170" s="68">
        <f t="shared" ref="E170:E171" si="16">E169+1</f>
        <v>2</v>
      </c>
      <c r="F170" s="254" t="s">
        <v>458</v>
      </c>
      <c r="G170" s="98">
        <v>43230</v>
      </c>
      <c r="H170" s="308" t="s">
        <v>962</v>
      </c>
      <c r="I170" s="309" t="s">
        <v>963</v>
      </c>
      <c r="J170" s="68"/>
    </row>
    <row r="171" spans="1:12" x14ac:dyDescent="0.25">
      <c r="A171" s="517"/>
      <c r="B171" s="518"/>
      <c r="C171" s="254"/>
      <c r="D171" s="67"/>
      <c r="E171" s="68">
        <f t="shared" si="16"/>
        <v>3</v>
      </c>
      <c r="F171" s="254" t="s">
        <v>924</v>
      </c>
      <c r="G171" s="98">
        <v>43230</v>
      </c>
      <c r="H171" s="308" t="s">
        <v>962</v>
      </c>
      <c r="I171" s="309" t="s">
        <v>963</v>
      </c>
      <c r="J171" s="68"/>
      <c r="K171" s="299"/>
    </row>
    <row r="172" spans="1:12" x14ac:dyDescent="0.25">
      <c r="A172" s="517">
        <v>7</v>
      </c>
      <c r="B172" s="549" t="s">
        <v>929</v>
      </c>
      <c r="C172" s="67" t="s">
        <v>43</v>
      </c>
      <c r="D172" s="67"/>
      <c r="E172" s="68">
        <v>1</v>
      </c>
      <c r="F172" s="254" t="s">
        <v>156</v>
      </c>
      <c r="G172" s="98">
        <v>43230</v>
      </c>
      <c r="H172" s="308" t="s">
        <v>962</v>
      </c>
      <c r="I172" s="309" t="s">
        <v>963</v>
      </c>
      <c r="J172" s="68"/>
    </row>
    <row r="173" spans="1:12" x14ac:dyDescent="0.25">
      <c r="A173" s="517"/>
      <c r="B173" s="549"/>
      <c r="C173" s="67" t="s">
        <v>45</v>
      </c>
      <c r="D173" s="67"/>
      <c r="E173" s="68">
        <f t="shared" ref="E173:E177" si="17">E172+1</f>
        <v>2</v>
      </c>
      <c r="F173" s="254" t="s">
        <v>930</v>
      </c>
      <c r="G173" s="98">
        <v>43230</v>
      </c>
      <c r="H173" s="308" t="s">
        <v>962</v>
      </c>
      <c r="I173" s="309" t="s">
        <v>963</v>
      </c>
      <c r="J173" s="68"/>
    </row>
    <row r="174" spans="1:12" x14ac:dyDescent="0.25">
      <c r="A174" s="517"/>
      <c r="B174" s="549"/>
      <c r="C174" s="67" t="s">
        <v>425</v>
      </c>
      <c r="D174" s="67"/>
      <c r="E174" s="68">
        <f t="shared" si="17"/>
        <v>3</v>
      </c>
      <c r="F174" s="254" t="s">
        <v>6</v>
      </c>
      <c r="G174" s="98">
        <v>43230</v>
      </c>
      <c r="H174" s="308" t="s">
        <v>962</v>
      </c>
      <c r="I174" s="309" t="s">
        <v>963</v>
      </c>
      <c r="J174" s="68"/>
    </row>
    <row r="175" spans="1:12" ht="28.5" x14ac:dyDescent="0.25">
      <c r="A175" s="517"/>
      <c r="B175" s="549"/>
      <c r="C175" s="67" t="s">
        <v>864</v>
      </c>
      <c r="D175" s="67"/>
      <c r="E175" s="68">
        <f t="shared" si="17"/>
        <v>4</v>
      </c>
      <c r="F175" s="254" t="s">
        <v>865</v>
      </c>
      <c r="G175" s="98">
        <v>43230</v>
      </c>
      <c r="H175" s="308" t="s">
        <v>962</v>
      </c>
      <c r="I175" s="309" t="s">
        <v>963</v>
      </c>
      <c r="J175" s="68"/>
    </row>
    <row r="176" spans="1:12" x14ac:dyDescent="0.25">
      <c r="A176" s="517"/>
      <c r="B176" s="549"/>
      <c r="C176" s="67" t="s">
        <v>866</v>
      </c>
      <c r="D176" s="67"/>
      <c r="E176" s="68">
        <f t="shared" si="17"/>
        <v>5</v>
      </c>
      <c r="F176" s="254" t="s">
        <v>867</v>
      </c>
      <c r="G176" s="98">
        <v>43230</v>
      </c>
      <c r="H176" s="308" t="s">
        <v>962</v>
      </c>
      <c r="I176" s="309" t="s">
        <v>963</v>
      </c>
      <c r="J176" s="68"/>
    </row>
    <row r="177" spans="1:13" x14ac:dyDescent="0.25">
      <c r="A177" s="517"/>
      <c r="B177" s="549"/>
      <c r="C177" s="67" t="s">
        <v>868</v>
      </c>
      <c r="D177" s="67"/>
      <c r="E177" s="68">
        <f t="shared" si="17"/>
        <v>6</v>
      </c>
      <c r="F177" s="254" t="s">
        <v>465</v>
      </c>
      <c r="G177" s="98">
        <v>43230</v>
      </c>
      <c r="H177" s="308" t="s">
        <v>962</v>
      </c>
      <c r="I177" s="309" t="s">
        <v>963</v>
      </c>
      <c r="J177" s="68"/>
    </row>
    <row r="178" spans="1:13" x14ac:dyDescent="0.25">
      <c r="A178" s="517">
        <v>8</v>
      </c>
      <c r="B178" s="518" t="s">
        <v>869</v>
      </c>
      <c r="C178" s="254"/>
      <c r="D178" s="67"/>
      <c r="E178" s="68">
        <v>1</v>
      </c>
      <c r="F178" s="254" t="s">
        <v>272</v>
      </c>
      <c r="G178" s="98">
        <v>43230</v>
      </c>
      <c r="H178" s="308" t="s">
        <v>962</v>
      </c>
      <c r="I178" s="309" t="s">
        <v>963</v>
      </c>
      <c r="J178" s="68"/>
    </row>
    <row r="179" spans="1:13" ht="14.25" customHeight="1" x14ac:dyDescent="0.25">
      <c r="A179" s="517"/>
      <c r="B179" s="518"/>
      <c r="C179" s="254"/>
      <c r="D179" s="67"/>
      <c r="E179" s="68">
        <f>E178+1</f>
        <v>2</v>
      </c>
      <c r="F179" s="254" t="s">
        <v>870</v>
      </c>
      <c r="G179" s="98">
        <v>43230</v>
      </c>
      <c r="H179" s="308" t="s">
        <v>962</v>
      </c>
      <c r="I179" s="309" t="s">
        <v>963</v>
      </c>
      <c r="J179" s="68"/>
      <c r="K179" s="299"/>
      <c r="L179" s="28"/>
    </row>
    <row r="180" spans="1:13" x14ac:dyDescent="0.25">
      <c r="A180" s="517"/>
      <c r="B180" s="518"/>
      <c r="C180" s="254"/>
      <c r="D180" s="67"/>
      <c r="E180" s="68">
        <f>E179+1</f>
        <v>3</v>
      </c>
      <c r="F180" s="254" t="s">
        <v>467</v>
      </c>
      <c r="G180" s="98">
        <v>43230</v>
      </c>
      <c r="H180" s="308" t="s">
        <v>962</v>
      </c>
      <c r="I180" s="309" t="s">
        <v>963</v>
      </c>
      <c r="J180" s="68"/>
    </row>
    <row r="181" spans="1:13" x14ac:dyDescent="0.25">
      <c r="A181" s="517"/>
      <c r="B181" s="518"/>
      <c r="C181" s="254"/>
      <c r="D181" s="67"/>
      <c r="E181" s="68">
        <f>E180+1</f>
        <v>4</v>
      </c>
      <c r="F181" s="254" t="s">
        <v>273</v>
      </c>
      <c r="G181" s="98">
        <v>43230</v>
      </c>
      <c r="H181" s="308" t="s">
        <v>962</v>
      </c>
      <c r="I181" s="309" t="s">
        <v>963</v>
      </c>
      <c r="J181" s="68"/>
      <c r="K181" s="301"/>
      <c r="L181" s="302"/>
      <c r="M181" s="303"/>
    </row>
    <row r="182" spans="1:13" s="2" customFormat="1" x14ac:dyDescent="0.25">
      <c r="A182" s="5" t="s">
        <v>871</v>
      </c>
      <c r="B182" s="64" t="s">
        <v>1181</v>
      </c>
      <c r="C182" s="6"/>
      <c r="D182" s="18"/>
      <c r="E182" s="6"/>
      <c r="F182" s="6"/>
      <c r="G182" s="6"/>
      <c r="H182" s="6"/>
      <c r="I182" s="6"/>
      <c r="J182" s="6"/>
      <c r="K182" s="6"/>
      <c r="L182" s="6"/>
      <c r="M182" s="7"/>
    </row>
    <row r="183" spans="1:13" s="121" customFormat="1" ht="42.75" x14ac:dyDescent="0.25">
      <c r="A183" s="488">
        <v>1</v>
      </c>
      <c r="B183" s="491" t="s">
        <v>1024</v>
      </c>
      <c r="C183" s="494" t="s">
        <v>127</v>
      </c>
      <c r="D183" s="366" t="s">
        <v>1182</v>
      </c>
      <c r="E183" s="367">
        <v>1</v>
      </c>
      <c r="F183" s="368" t="s">
        <v>1240</v>
      </c>
      <c r="G183" s="98">
        <v>43231</v>
      </c>
      <c r="H183" s="365" t="s">
        <v>962</v>
      </c>
      <c r="I183" s="365" t="s">
        <v>963</v>
      </c>
      <c r="J183" s="367">
        <v>11</v>
      </c>
      <c r="K183" s="56">
        <v>43231</v>
      </c>
      <c r="L183" s="365" t="s">
        <v>962</v>
      </c>
      <c r="M183" s="369" t="s">
        <v>1261</v>
      </c>
    </row>
    <row r="184" spans="1:13" s="121" customFormat="1" x14ac:dyDescent="0.25">
      <c r="A184" s="489"/>
      <c r="B184" s="492"/>
      <c r="C184" s="495"/>
      <c r="D184" s="366" t="s">
        <v>1184</v>
      </c>
      <c r="E184" s="367">
        <v>1</v>
      </c>
      <c r="F184" s="368" t="s">
        <v>1262</v>
      </c>
      <c r="G184" s="98">
        <v>43231</v>
      </c>
      <c r="H184" s="365" t="s">
        <v>962</v>
      </c>
      <c r="I184" s="367" t="s">
        <v>963</v>
      </c>
      <c r="J184" s="140"/>
      <c r="K184" s="182"/>
      <c r="L184" s="140"/>
    </row>
    <row r="185" spans="1:13" s="121" customFormat="1" x14ac:dyDescent="0.25">
      <c r="A185" s="488">
        <v>2</v>
      </c>
      <c r="B185" s="494" t="s">
        <v>103</v>
      </c>
      <c r="C185" s="368" t="s">
        <v>124</v>
      </c>
      <c r="D185" s="366"/>
      <c r="E185" s="367">
        <v>1</v>
      </c>
      <c r="F185" s="368" t="s">
        <v>132</v>
      </c>
      <c r="G185" s="98">
        <v>43231</v>
      </c>
      <c r="H185" s="365" t="s">
        <v>962</v>
      </c>
      <c r="I185" s="365" t="s">
        <v>963</v>
      </c>
      <c r="J185" s="367"/>
      <c r="K185" s="56"/>
      <c r="L185" s="367"/>
      <c r="M185" s="369"/>
    </row>
    <row r="186" spans="1:13" s="121" customFormat="1" x14ac:dyDescent="0.25">
      <c r="A186" s="489"/>
      <c r="B186" s="496"/>
      <c r="C186" s="494" t="s">
        <v>133</v>
      </c>
      <c r="D186" s="366"/>
      <c r="E186" s="367">
        <f>E185+1</f>
        <v>2</v>
      </c>
      <c r="F186" s="368" t="s">
        <v>132</v>
      </c>
      <c r="G186" s="98">
        <v>43231</v>
      </c>
      <c r="H186" s="365" t="s">
        <v>962</v>
      </c>
      <c r="I186" s="365" t="s">
        <v>963</v>
      </c>
      <c r="J186" s="367"/>
      <c r="K186" s="56"/>
      <c r="L186" s="367"/>
      <c r="M186" s="369"/>
    </row>
    <row r="187" spans="1:13" s="121" customFormat="1" x14ac:dyDescent="0.25">
      <c r="A187" s="489"/>
      <c r="B187" s="496"/>
      <c r="C187" s="495"/>
      <c r="D187" s="366"/>
      <c r="E187" s="367">
        <f>E186+1</f>
        <v>3</v>
      </c>
      <c r="F187" s="368" t="s">
        <v>1263</v>
      </c>
      <c r="G187" s="98">
        <v>43231</v>
      </c>
      <c r="H187" s="365" t="s">
        <v>962</v>
      </c>
      <c r="I187" s="365" t="s">
        <v>963</v>
      </c>
      <c r="J187" s="367"/>
      <c r="K187" s="56"/>
      <c r="L187" s="367"/>
      <c r="M187" s="369"/>
    </row>
    <row r="188" spans="1:13" s="121" customFormat="1" ht="28.5" x14ac:dyDescent="0.25">
      <c r="A188" s="367">
        <v>3</v>
      </c>
      <c r="B188" s="304" t="s">
        <v>1024</v>
      </c>
      <c r="C188" s="124"/>
      <c r="D188" s="124"/>
      <c r="E188" s="367">
        <v>1</v>
      </c>
      <c r="F188" s="368" t="s">
        <v>1185</v>
      </c>
      <c r="G188" s="98">
        <v>43231</v>
      </c>
      <c r="H188" s="365" t="s">
        <v>962</v>
      </c>
      <c r="I188" s="365" t="s">
        <v>963</v>
      </c>
      <c r="J188" s="140"/>
      <c r="K188" s="182"/>
      <c r="L188" s="140"/>
    </row>
    <row r="189" spans="1:13" s="121" customFormat="1" x14ac:dyDescent="0.25">
      <c r="A189" s="514">
        <v>4</v>
      </c>
      <c r="B189" s="515" t="s">
        <v>103</v>
      </c>
      <c r="C189" s="516" t="s">
        <v>266</v>
      </c>
      <c r="D189" s="124"/>
      <c r="E189" s="248">
        <v>1</v>
      </c>
      <c r="F189" s="247" t="s">
        <v>267</v>
      </c>
      <c r="G189" s="98">
        <v>43230</v>
      </c>
      <c r="H189" s="308" t="s">
        <v>962</v>
      </c>
      <c r="I189" s="309" t="s">
        <v>963</v>
      </c>
      <c r="J189" s="140"/>
      <c r="K189" s="182"/>
      <c r="L189" s="140"/>
    </row>
    <row r="190" spans="1:13" s="121" customFormat="1" x14ac:dyDescent="0.25">
      <c r="A190" s="514"/>
      <c r="B190" s="515"/>
      <c r="C190" s="516"/>
      <c r="D190" s="124"/>
      <c r="E190" s="248">
        <f t="shared" ref="E190:E208" si="18">E189+1</f>
        <v>2</v>
      </c>
      <c r="F190" s="247" t="s">
        <v>858</v>
      </c>
      <c r="G190" s="98">
        <v>43230</v>
      </c>
      <c r="H190" s="308" t="s">
        <v>962</v>
      </c>
      <c r="I190" s="309" t="s">
        <v>963</v>
      </c>
      <c r="J190" s="140"/>
      <c r="K190" s="182"/>
      <c r="L190" s="140"/>
    </row>
    <row r="191" spans="1:13" s="121" customFormat="1" x14ac:dyDescent="0.25">
      <c r="A191" s="514"/>
      <c r="B191" s="515"/>
      <c r="C191" s="516" t="s">
        <v>269</v>
      </c>
      <c r="D191" s="124"/>
      <c r="E191" s="248">
        <f t="shared" si="18"/>
        <v>3</v>
      </c>
      <c r="F191" s="247" t="s">
        <v>267</v>
      </c>
      <c r="G191" s="98">
        <v>43230</v>
      </c>
      <c r="H191" s="308" t="s">
        <v>962</v>
      </c>
      <c r="I191" s="309" t="s">
        <v>963</v>
      </c>
      <c r="J191" s="140"/>
      <c r="K191" s="182"/>
      <c r="L191" s="140"/>
    </row>
    <row r="192" spans="1:13" s="121" customFormat="1" x14ac:dyDescent="0.25">
      <c r="A192" s="514"/>
      <c r="B192" s="515"/>
      <c r="C192" s="516"/>
      <c r="D192" s="124"/>
      <c r="E192" s="248">
        <f t="shared" si="18"/>
        <v>4</v>
      </c>
      <c r="F192" s="247" t="s">
        <v>872</v>
      </c>
      <c r="G192" s="98">
        <v>43230</v>
      </c>
      <c r="H192" s="308" t="s">
        <v>962</v>
      </c>
      <c r="I192" s="309" t="s">
        <v>963</v>
      </c>
      <c r="J192" s="140"/>
      <c r="K192" s="182"/>
      <c r="L192" s="140"/>
    </row>
    <row r="193" spans="1:12" s="121" customFormat="1" x14ac:dyDescent="0.25">
      <c r="A193" s="514"/>
      <c r="B193" s="515"/>
      <c r="C193" s="516"/>
      <c r="D193" s="124"/>
      <c r="E193" s="248">
        <f t="shared" si="18"/>
        <v>5</v>
      </c>
      <c r="F193" s="247" t="s">
        <v>270</v>
      </c>
      <c r="G193" s="98">
        <v>43230</v>
      </c>
      <c r="H193" s="308" t="s">
        <v>962</v>
      </c>
      <c r="I193" s="309" t="s">
        <v>963</v>
      </c>
      <c r="J193" s="140"/>
      <c r="K193" s="182"/>
      <c r="L193" s="140"/>
    </row>
    <row r="194" spans="1:12" s="121" customFormat="1" x14ac:dyDescent="0.25">
      <c r="A194" s="514">
        <v>5</v>
      </c>
      <c r="B194" s="515" t="s">
        <v>793</v>
      </c>
      <c r="C194" s="247"/>
      <c r="D194" s="124"/>
      <c r="E194" s="248">
        <v>1</v>
      </c>
      <c r="F194" s="247" t="s">
        <v>952</v>
      </c>
      <c r="G194" s="98">
        <v>43230</v>
      </c>
      <c r="H194" s="308" t="s">
        <v>962</v>
      </c>
      <c r="I194" s="309" t="s">
        <v>963</v>
      </c>
      <c r="J194" s="140">
        <v>5</v>
      </c>
      <c r="K194" s="297">
        <v>43230</v>
      </c>
      <c r="L194" s="298" t="s">
        <v>962</v>
      </c>
    </row>
    <row r="195" spans="1:12" s="121" customFormat="1" x14ac:dyDescent="0.25">
      <c r="A195" s="514"/>
      <c r="B195" s="515"/>
      <c r="C195" s="247"/>
      <c r="D195" s="124"/>
      <c r="E195" s="248">
        <f t="shared" si="18"/>
        <v>2</v>
      </c>
      <c r="F195" s="247" t="s">
        <v>873</v>
      </c>
      <c r="G195" s="98">
        <v>43230</v>
      </c>
      <c r="H195" s="308" t="s">
        <v>962</v>
      </c>
      <c r="I195" s="309" t="s">
        <v>963</v>
      </c>
      <c r="J195" s="140"/>
      <c r="K195" s="182"/>
      <c r="L195" s="140"/>
    </row>
    <row r="196" spans="1:12" s="121" customFormat="1" x14ac:dyDescent="0.25">
      <c r="A196" s="488">
        <v>6</v>
      </c>
      <c r="B196" s="494" t="s">
        <v>795</v>
      </c>
      <c r="C196" s="247"/>
      <c r="D196" s="124"/>
      <c r="E196" s="248">
        <v>1</v>
      </c>
      <c r="F196" s="247" t="s">
        <v>874</v>
      </c>
      <c r="G196" s="98">
        <v>43230</v>
      </c>
      <c r="H196" s="308" t="s">
        <v>962</v>
      </c>
      <c r="I196" s="309" t="s">
        <v>963</v>
      </c>
      <c r="J196" s="140"/>
      <c r="K196" s="182"/>
      <c r="L196" s="140"/>
    </row>
    <row r="197" spans="1:12" x14ac:dyDescent="0.25">
      <c r="A197" s="489"/>
      <c r="B197" s="496"/>
      <c r="C197" s="494" t="s">
        <v>875</v>
      </c>
      <c r="D197" s="124"/>
      <c r="E197" s="248">
        <f t="shared" si="18"/>
        <v>2</v>
      </c>
      <c r="F197" s="247" t="s">
        <v>264</v>
      </c>
      <c r="G197" s="98">
        <v>43230</v>
      </c>
      <c r="H197" s="308" t="s">
        <v>962</v>
      </c>
      <c r="I197" s="309" t="s">
        <v>963</v>
      </c>
      <c r="J197" s="68"/>
    </row>
    <row r="198" spans="1:12" ht="42.75" x14ac:dyDescent="0.25">
      <c r="A198" s="489"/>
      <c r="B198" s="496"/>
      <c r="C198" s="496"/>
      <c r="D198" s="124"/>
      <c r="E198" s="248">
        <f t="shared" si="18"/>
        <v>3</v>
      </c>
      <c r="F198" s="247" t="s">
        <v>876</v>
      </c>
      <c r="G198" s="98">
        <v>43230</v>
      </c>
      <c r="H198" s="308" t="s">
        <v>962</v>
      </c>
      <c r="I198" s="309" t="s">
        <v>963</v>
      </c>
      <c r="J198" s="68"/>
      <c r="K198" s="299"/>
      <c r="L198" s="28"/>
    </row>
    <row r="199" spans="1:12" x14ac:dyDescent="0.25">
      <c r="A199" s="489"/>
      <c r="B199" s="496"/>
      <c r="C199" s="496"/>
      <c r="D199" s="503" t="s">
        <v>877</v>
      </c>
      <c r="E199" s="248">
        <f t="shared" si="18"/>
        <v>4</v>
      </c>
      <c r="F199" s="247" t="s">
        <v>267</v>
      </c>
      <c r="G199" s="98">
        <v>43230</v>
      </c>
      <c r="H199" s="308" t="s">
        <v>962</v>
      </c>
      <c r="I199" s="309" t="s">
        <v>963</v>
      </c>
      <c r="J199" s="68"/>
    </row>
    <row r="200" spans="1:12" x14ac:dyDescent="0.25">
      <c r="A200" s="489"/>
      <c r="B200" s="496"/>
      <c r="C200" s="496"/>
      <c r="D200" s="505"/>
      <c r="E200" s="248">
        <f t="shared" si="18"/>
        <v>5</v>
      </c>
      <c r="F200" s="247" t="s">
        <v>859</v>
      </c>
      <c r="G200" s="98">
        <v>43230</v>
      </c>
      <c r="H200" s="308" t="s">
        <v>962</v>
      </c>
      <c r="I200" s="309" t="s">
        <v>963</v>
      </c>
      <c r="J200" s="68"/>
    </row>
    <row r="201" spans="1:12" x14ac:dyDescent="0.25">
      <c r="A201" s="489"/>
      <c r="B201" s="496"/>
      <c r="C201" s="496"/>
      <c r="D201" s="503" t="s">
        <v>878</v>
      </c>
      <c r="E201" s="248">
        <f t="shared" si="18"/>
        <v>6</v>
      </c>
      <c r="F201" s="247" t="s">
        <v>267</v>
      </c>
      <c r="G201" s="98">
        <v>43230</v>
      </c>
      <c r="H201" s="308" t="s">
        <v>962</v>
      </c>
      <c r="I201" s="309" t="s">
        <v>963</v>
      </c>
      <c r="J201" s="68"/>
    </row>
    <row r="202" spans="1:12" ht="28.5" x14ac:dyDescent="0.25">
      <c r="A202" s="489"/>
      <c r="B202" s="496"/>
      <c r="C202" s="495"/>
      <c r="D202" s="505"/>
      <c r="E202" s="248">
        <f t="shared" si="18"/>
        <v>7</v>
      </c>
      <c r="F202" s="247" t="s">
        <v>953</v>
      </c>
      <c r="G202" s="98">
        <v>43230</v>
      </c>
      <c r="H202" s="308" t="s">
        <v>962</v>
      </c>
      <c r="I202" s="309" t="s">
        <v>963</v>
      </c>
      <c r="J202" s="68"/>
    </row>
    <row r="203" spans="1:12" x14ac:dyDescent="0.25">
      <c r="A203" s="489"/>
      <c r="B203" s="496"/>
      <c r="C203" s="494" t="s">
        <v>862</v>
      </c>
      <c r="D203" s="124"/>
      <c r="E203" s="248">
        <f t="shared" si="18"/>
        <v>8</v>
      </c>
      <c r="F203" s="247" t="s">
        <v>879</v>
      </c>
      <c r="G203" s="98">
        <v>43230</v>
      </c>
      <c r="H203" s="308" t="s">
        <v>962</v>
      </c>
      <c r="I203" s="309" t="s">
        <v>963</v>
      </c>
      <c r="J203" s="68"/>
    </row>
    <row r="204" spans="1:12" s="121" customFormat="1" ht="28.5" x14ac:dyDescent="0.25">
      <c r="A204" s="489"/>
      <c r="B204" s="496"/>
      <c r="C204" s="495"/>
      <c r="D204" s="124"/>
      <c r="E204" s="248">
        <f t="shared" si="18"/>
        <v>9</v>
      </c>
      <c r="F204" s="247" t="s">
        <v>880</v>
      </c>
      <c r="G204" s="98">
        <v>43230</v>
      </c>
      <c r="H204" s="308" t="s">
        <v>962</v>
      </c>
      <c r="I204" s="309" t="s">
        <v>963</v>
      </c>
      <c r="J204" s="140"/>
      <c r="K204" s="182"/>
      <c r="L204" s="140"/>
    </row>
    <row r="205" spans="1:12" s="121" customFormat="1" x14ac:dyDescent="0.25">
      <c r="A205" s="489"/>
      <c r="B205" s="496"/>
      <c r="C205" s="247"/>
      <c r="D205" s="124"/>
      <c r="E205" s="248">
        <f t="shared" si="18"/>
        <v>10</v>
      </c>
      <c r="F205" s="247" t="s">
        <v>881</v>
      </c>
      <c r="G205" s="98">
        <v>43230</v>
      </c>
      <c r="H205" s="308" t="s">
        <v>962</v>
      </c>
      <c r="I205" s="309" t="s">
        <v>963</v>
      </c>
      <c r="J205" s="140"/>
      <c r="K205" s="182"/>
      <c r="L205" s="140"/>
    </row>
    <row r="206" spans="1:12" s="121" customFormat="1" x14ac:dyDescent="0.25">
      <c r="A206" s="488">
        <v>7</v>
      </c>
      <c r="B206" s="494" t="s">
        <v>274</v>
      </c>
      <c r="C206" s="247"/>
      <c r="D206" s="124"/>
      <c r="E206" s="248">
        <v>1</v>
      </c>
      <c r="F206" s="247" t="s">
        <v>874</v>
      </c>
      <c r="G206" s="98">
        <v>43230</v>
      </c>
      <c r="H206" s="308" t="s">
        <v>962</v>
      </c>
      <c r="I206" s="309" t="s">
        <v>963</v>
      </c>
      <c r="J206" s="140"/>
      <c r="K206" s="182"/>
      <c r="L206" s="140"/>
    </row>
    <row r="207" spans="1:12" s="121" customFormat="1" ht="28.5" x14ac:dyDescent="0.25">
      <c r="A207" s="489"/>
      <c r="B207" s="496"/>
      <c r="C207" s="247"/>
      <c r="D207" s="124"/>
      <c r="E207" s="248">
        <f t="shared" si="18"/>
        <v>2</v>
      </c>
      <c r="F207" s="247" t="s">
        <v>954</v>
      </c>
      <c r="G207" s="98">
        <v>43230</v>
      </c>
      <c r="H207" s="308" t="s">
        <v>962</v>
      </c>
      <c r="I207" s="309" t="s">
        <v>963</v>
      </c>
      <c r="J207" s="140"/>
      <c r="K207" s="182"/>
      <c r="L207" s="140"/>
    </row>
    <row r="208" spans="1:12" s="121" customFormat="1" x14ac:dyDescent="0.25">
      <c r="A208" s="489"/>
      <c r="B208" s="496"/>
      <c r="C208" s="247"/>
      <c r="D208" s="124"/>
      <c r="E208" s="248">
        <f t="shared" si="18"/>
        <v>3</v>
      </c>
      <c r="F208" s="247" t="s">
        <v>882</v>
      </c>
      <c r="G208" s="98">
        <v>43230</v>
      </c>
      <c r="H208" s="308" t="s">
        <v>962</v>
      </c>
      <c r="I208" s="309" t="s">
        <v>963</v>
      </c>
      <c r="J208" s="140"/>
      <c r="K208" s="182"/>
      <c r="L208" s="140"/>
    </row>
    <row r="209" spans="1:12" s="121" customFormat="1" ht="32.25" customHeight="1" x14ac:dyDescent="0.25">
      <c r="A209" s="248">
        <v>8</v>
      </c>
      <c r="B209" s="253" t="s">
        <v>957</v>
      </c>
      <c r="C209" s="247"/>
      <c r="D209" s="124"/>
      <c r="E209" s="248">
        <v>1</v>
      </c>
      <c r="F209" s="247" t="s">
        <v>955</v>
      </c>
      <c r="G209" s="98">
        <v>43230</v>
      </c>
      <c r="H209" s="308" t="s">
        <v>962</v>
      </c>
      <c r="I209" s="309" t="s">
        <v>963</v>
      </c>
      <c r="J209" s="140"/>
      <c r="K209" s="182"/>
      <c r="L209" s="140"/>
    </row>
    <row r="210" spans="1:12" s="121" customFormat="1" ht="51" customHeight="1" x14ac:dyDescent="0.25">
      <c r="A210" s="243">
        <v>9</v>
      </c>
      <c r="B210" s="245" t="s">
        <v>958</v>
      </c>
      <c r="C210" s="247"/>
      <c r="D210" s="124"/>
      <c r="E210" s="248">
        <v>1</v>
      </c>
      <c r="F210" s="247" t="s">
        <v>882</v>
      </c>
      <c r="G210" s="98">
        <v>43230</v>
      </c>
      <c r="H210" s="308" t="s">
        <v>962</v>
      </c>
      <c r="I210" s="309" t="s">
        <v>963</v>
      </c>
      <c r="J210" s="140"/>
      <c r="K210" s="182"/>
      <c r="L210" s="140"/>
    </row>
    <row r="211" spans="1:12" s="121" customFormat="1" x14ac:dyDescent="0.25">
      <c r="A211" s="488">
        <v>10</v>
      </c>
      <c r="B211" s="494" t="s">
        <v>959</v>
      </c>
      <c r="C211" s="247"/>
      <c r="D211" s="124"/>
      <c r="E211" s="248">
        <v>1</v>
      </c>
      <c r="F211" s="247" t="s">
        <v>883</v>
      </c>
      <c r="G211" s="98">
        <v>43230</v>
      </c>
      <c r="H211" s="308" t="s">
        <v>962</v>
      </c>
      <c r="I211" s="309" t="s">
        <v>963</v>
      </c>
      <c r="J211" s="140"/>
      <c r="K211" s="182"/>
      <c r="L211" s="140"/>
    </row>
    <row r="212" spans="1:12" s="121" customFormat="1" ht="36" customHeight="1" x14ac:dyDescent="0.25">
      <c r="A212" s="489"/>
      <c r="B212" s="496"/>
      <c r="C212" s="247"/>
      <c r="D212" s="124"/>
      <c r="E212" s="248">
        <f t="shared" ref="E212" si="19">E211+1</f>
        <v>2</v>
      </c>
      <c r="F212" s="247" t="s">
        <v>882</v>
      </c>
      <c r="G212" s="98">
        <v>43230</v>
      </c>
      <c r="H212" s="308" t="s">
        <v>962</v>
      </c>
      <c r="I212" s="309" t="s">
        <v>963</v>
      </c>
      <c r="J212" s="140"/>
      <c r="K212" s="182"/>
      <c r="L212" s="140"/>
    </row>
    <row r="213" spans="1:12" s="121" customFormat="1" ht="36" customHeight="1" x14ac:dyDescent="0.25">
      <c r="A213" s="248">
        <v>11</v>
      </c>
      <c r="B213" s="253" t="s">
        <v>104</v>
      </c>
      <c r="C213" s="247"/>
      <c r="D213" s="124" t="s">
        <v>884</v>
      </c>
      <c r="E213" s="248">
        <v>1</v>
      </c>
      <c r="F213" s="247" t="s">
        <v>894</v>
      </c>
      <c r="G213" s="98">
        <v>43230</v>
      </c>
      <c r="H213" s="308" t="s">
        <v>962</v>
      </c>
      <c r="I213" s="309" t="s">
        <v>963</v>
      </c>
      <c r="J213" s="140"/>
      <c r="K213" s="182"/>
      <c r="L213" s="140"/>
    </row>
    <row r="214" spans="1:12" x14ac:dyDescent="0.25">
      <c r="G214" s="150"/>
    </row>
  </sheetData>
  <autoFilter ref="A2:M181"/>
  <mergeCells count="99">
    <mergeCell ref="C183:C184"/>
    <mergeCell ref="A185:A187"/>
    <mergeCell ref="B185:B187"/>
    <mergeCell ref="C186:C187"/>
    <mergeCell ref="A211:A212"/>
    <mergeCell ref="B211:B212"/>
    <mergeCell ref="C189:C190"/>
    <mergeCell ref="C191:C193"/>
    <mergeCell ref="A194:A195"/>
    <mergeCell ref="B194:B195"/>
    <mergeCell ref="A196:A205"/>
    <mergeCell ref="B196:B205"/>
    <mergeCell ref="C197:C202"/>
    <mergeCell ref="D199:D200"/>
    <mergeCell ref="D201:D202"/>
    <mergeCell ref="C203:C204"/>
    <mergeCell ref="A206:A208"/>
    <mergeCell ref="B206:B208"/>
    <mergeCell ref="A178:A181"/>
    <mergeCell ref="B178:B181"/>
    <mergeCell ref="A189:A193"/>
    <mergeCell ref="B189:B193"/>
    <mergeCell ref="A163:A164"/>
    <mergeCell ref="B163:B164"/>
    <mergeCell ref="A165:A168"/>
    <mergeCell ref="B165:B168"/>
    <mergeCell ref="A169:A171"/>
    <mergeCell ref="B169:B171"/>
    <mergeCell ref="A183:A184"/>
    <mergeCell ref="B183:B184"/>
    <mergeCell ref="A159:A162"/>
    <mergeCell ref="B159:B162"/>
    <mergeCell ref="C159:C160"/>
    <mergeCell ref="C161:C162"/>
    <mergeCell ref="A172:A177"/>
    <mergeCell ref="B172:B177"/>
    <mergeCell ref="A149:A154"/>
    <mergeCell ref="B149:B154"/>
    <mergeCell ref="C150:C154"/>
    <mergeCell ref="A157:A158"/>
    <mergeCell ref="B157:B158"/>
    <mergeCell ref="A126:A127"/>
    <mergeCell ref="B126:B127"/>
    <mergeCell ref="C126:C127"/>
    <mergeCell ref="A129:A139"/>
    <mergeCell ref="B129:B139"/>
    <mergeCell ref="C129:C134"/>
    <mergeCell ref="C135:C139"/>
    <mergeCell ref="A140:A141"/>
    <mergeCell ref="B140:B141"/>
    <mergeCell ref="C140:C141"/>
    <mergeCell ref="A143:A147"/>
    <mergeCell ref="B143:B147"/>
    <mergeCell ref="C144:C145"/>
    <mergeCell ref="C146:C147"/>
    <mergeCell ref="A122:A125"/>
    <mergeCell ref="B122:B125"/>
    <mergeCell ref="C122:C125"/>
    <mergeCell ref="A78:A79"/>
    <mergeCell ref="B78:B79"/>
    <mergeCell ref="A80:A83"/>
    <mergeCell ref="B80:B83"/>
    <mergeCell ref="A84:A120"/>
    <mergeCell ref="B84:B120"/>
    <mergeCell ref="C87:C92"/>
    <mergeCell ref="C93:C98"/>
    <mergeCell ref="C100:C105"/>
    <mergeCell ref="C108:C113"/>
    <mergeCell ref="C115:C120"/>
    <mergeCell ref="C70:C71"/>
    <mergeCell ref="C72:C75"/>
    <mergeCell ref="A55:A57"/>
    <mergeCell ref="B55:B57"/>
    <mergeCell ref="A58:A62"/>
    <mergeCell ref="B58:B62"/>
    <mergeCell ref="C59:C61"/>
    <mergeCell ref="A64:A66"/>
    <mergeCell ref="B64:B66"/>
    <mergeCell ref="A52:A54"/>
    <mergeCell ref="B52:B54"/>
    <mergeCell ref="A67:A69"/>
    <mergeCell ref="B67:B69"/>
    <mergeCell ref="A70:A76"/>
    <mergeCell ref="B70:B76"/>
    <mergeCell ref="A4:A24"/>
    <mergeCell ref="B4:B24"/>
    <mergeCell ref="C15:C18"/>
    <mergeCell ref="C19:C22"/>
    <mergeCell ref="A36:A50"/>
    <mergeCell ref="B36:B50"/>
    <mergeCell ref="C37:C39"/>
    <mergeCell ref="C41:C45"/>
    <mergeCell ref="C46:C50"/>
    <mergeCell ref="A30:A32"/>
    <mergeCell ref="B30:B32"/>
    <mergeCell ref="A33:A35"/>
    <mergeCell ref="B33:B35"/>
    <mergeCell ref="A27:A28"/>
    <mergeCell ref="B27:B28"/>
  </mergeCells>
  <phoneticPr fontId="4"/>
  <conditionalFormatting sqref="G1:G2 G85:G86">
    <cfRule type="expression" dxfId="293" priority="305">
      <formula>AND($E1&gt;0,$G1="")</formula>
    </cfRule>
  </conditionalFormatting>
  <conditionalFormatting sqref="F1">
    <cfRule type="expression" dxfId="292" priority="304">
      <formula>AND($E1&gt;0,$G1="")</formula>
    </cfRule>
  </conditionalFormatting>
  <conditionalFormatting sqref="G215:G1047975">
    <cfRule type="expression" dxfId="291" priority="306">
      <formula>AND($E216&gt;0,$G215="")</formula>
    </cfRule>
  </conditionalFormatting>
  <conditionalFormatting sqref="G3">
    <cfRule type="expression" dxfId="290" priority="303">
      <formula>AND($E3&gt;0,$G3="")</formula>
    </cfRule>
  </conditionalFormatting>
  <conditionalFormatting sqref="G25">
    <cfRule type="expression" dxfId="289" priority="302">
      <formula>AND($E25&gt;0,$G25="")</formula>
    </cfRule>
  </conditionalFormatting>
  <conditionalFormatting sqref="G29">
    <cfRule type="expression" dxfId="288" priority="301">
      <formula>AND($E29&gt;0,$G29="")</formula>
    </cfRule>
  </conditionalFormatting>
  <conditionalFormatting sqref="G77">
    <cfRule type="expression" dxfId="287" priority="300">
      <formula>AND($E77&gt;0,$G77="")</formula>
    </cfRule>
  </conditionalFormatting>
  <conditionalFormatting sqref="G121">
    <cfRule type="expression" dxfId="286" priority="299">
      <formula>AND($E121&gt;0,$G121="")</formula>
    </cfRule>
  </conditionalFormatting>
  <conditionalFormatting sqref="G128">
    <cfRule type="expression" dxfId="285" priority="298">
      <formula>AND($E128&gt;0,$G128="")</formula>
    </cfRule>
  </conditionalFormatting>
  <conditionalFormatting sqref="G142">
    <cfRule type="expression" dxfId="284" priority="297">
      <formula>AND($E142&gt;0,$G142="")</formula>
    </cfRule>
  </conditionalFormatting>
  <conditionalFormatting sqref="G148">
    <cfRule type="expression" dxfId="283" priority="296">
      <formula>AND($E148&gt;0,$G148="")</formula>
    </cfRule>
  </conditionalFormatting>
  <conditionalFormatting sqref="G155">
    <cfRule type="expression" dxfId="282" priority="295">
      <formula>AND($E155&gt;0,$G155="")</formula>
    </cfRule>
  </conditionalFormatting>
  <conditionalFormatting sqref="G1048293:G1048576">
    <cfRule type="expression" dxfId="281" priority="307">
      <formula>AND(#REF!&gt;0,#REF!="")</formula>
    </cfRule>
  </conditionalFormatting>
  <conditionalFormatting sqref="G1048265:G1048292">
    <cfRule type="expression" dxfId="280" priority="308">
      <formula>AND(#REF!&gt;0,#REF!="")</formula>
    </cfRule>
  </conditionalFormatting>
  <conditionalFormatting sqref="G1048293:G1048576">
    <cfRule type="expression" dxfId="279" priority="309">
      <formula>AND(#REF!&gt;0,$G1048293="")</formula>
    </cfRule>
  </conditionalFormatting>
  <conditionalFormatting sqref="G1048265:G1048292">
    <cfRule type="expression" dxfId="278" priority="310">
      <formula>AND(#REF!&gt;0,$G1048265="")</formula>
    </cfRule>
  </conditionalFormatting>
  <conditionalFormatting sqref="G1048144:G1048264">
    <cfRule type="expression" dxfId="277" priority="311">
      <formula>AND(#REF!&gt;0,$G1048144="")</formula>
    </cfRule>
  </conditionalFormatting>
  <conditionalFormatting sqref="G182">
    <cfRule type="expression" dxfId="276" priority="294">
      <formula>AND($E182&gt;0,$G182="")</formula>
    </cfRule>
  </conditionalFormatting>
  <conditionalFormatting sqref="G51">
    <cfRule type="expression" dxfId="275" priority="293">
      <formula>AND($E51&gt;0,$G51="")</formula>
    </cfRule>
  </conditionalFormatting>
  <conditionalFormatting sqref="G63">
    <cfRule type="expression" dxfId="274" priority="292">
      <formula>AND($E63&gt;0,$G63="")</formula>
    </cfRule>
  </conditionalFormatting>
  <conditionalFormatting sqref="G106">
    <cfRule type="expression" dxfId="273" priority="291">
      <formula>AND($E106&gt;0,$G106="")</formula>
    </cfRule>
  </conditionalFormatting>
  <conditionalFormatting sqref="G214">
    <cfRule type="expression" dxfId="272" priority="63">
      <formula>AND($E214&gt;0,$G214="")</formula>
    </cfRule>
  </conditionalFormatting>
  <conditionalFormatting sqref="G99">
    <cfRule type="expression" dxfId="271" priority="59">
      <formula>AND($E99&gt;0,$G99="")</formula>
    </cfRule>
  </conditionalFormatting>
  <conditionalFormatting sqref="G107">
    <cfRule type="expression" dxfId="270" priority="38">
      <formula>AND($E107&gt;0,$G107="")</formula>
    </cfRule>
  </conditionalFormatting>
  <conditionalFormatting sqref="G114">
    <cfRule type="expression" dxfId="269" priority="32">
      <formula>AND($E114&gt;0,$G114="")</formula>
    </cfRule>
  </conditionalFormatting>
  <conditionalFormatting sqref="G64:G73">
    <cfRule type="expression" dxfId="268" priority="18">
      <formula>AND($E64&gt;0,$G64="")</formula>
    </cfRule>
  </conditionalFormatting>
  <conditionalFormatting sqref="G87:G98">
    <cfRule type="expression" dxfId="267" priority="17">
      <formula>AND($E87&gt;0,$G87="")</formula>
    </cfRule>
  </conditionalFormatting>
  <conditionalFormatting sqref="G52:G62">
    <cfRule type="expression" dxfId="266" priority="19">
      <formula>AND($E52&gt;0,$G52="")</formula>
    </cfRule>
  </conditionalFormatting>
  <conditionalFormatting sqref="G41:G50">
    <cfRule type="expression" dxfId="265" priority="20">
      <formula>AND($E41&gt;0,$G41="")</formula>
    </cfRule>
  </conditionalFormatting>
  <conditionalFormatting sqref="G143:G147">
    <cfRule type="expression" dxfId="264" priority="6">
      <formula>AND($E143&gt;0,$G143="")</formula>
    </cfRule>
  </conditionalFormatting>
  <conditionalFormatting sqref="G4:G7">
    <cfRule type="expression" dxfId="263" priority="25">
      <formula>AND($E4&gt;0,$G4="")</formula>
    </cfRule>
  </conditionalFormatting>
  <conditionalFormatting sqref="G9:G13">
    <cfRule type="expression" dxfId="262" priority="24">
      <formula>AND($E9&gt;0,$G9="")</formula>
    </cfRule>
  </conditionalFormatting>
  <conditionalFormatting sqref="G15:G24">
    <cfRule type="expression" dxfId="261" priority="23">
      <formula>AND($E15&gt;0,$G15="")</formula>
    </cfRule>
  </conditionalFormatting>
  <conditionalFormatting sqref="G30:G39">
    <cfRule type="expression" dxfId="260" priority="22">
      <formula>AND($E30&gt;0,$G30="")</formula>
    </cfRule>
  </conditionalFormatting>
  <conditionalFormatting sqref="G26:G28">
    <cfRule type="expression" dxfId="259" priority="21">
      <formula>AND($E26&gt;0,$G26="")</formula>
    </cfRule>
  </conditionalFormatting>
  <conditionalFormatting sqref="G74:G76">
    <cfRule type="expression" dxfId="258" priority="16">
      <formula>AND($E74&gt;0,$G74="")</formula>
    </cfRule>
  </conditionalFormatting>
  <conditionalFormatting sqref="G78:G84">
    <cfRule type="expression" dxfId="257" priority="15">
      <formula>AND($E78&gt;0,$G78="")</formula>
    </cfRule>
  </conditionalFormatting>
  <conditionalFormatting sqref="G100:G102">
    <cfRule type="expression" dxfId="256" priority="14">
      <formula>AND($E100&gt;0,$G100="")</formula>
    </cfRule>
  </conditionalFormatting>
  <conditionalFormatting sqref="G103:G105">
    <cfRule type="expression" dxfId="255" priority="13">
      <formula>AND($E103&gt;0,$G103="")</formula>
    </cfRule>
  </conditionalFormatting>
  <conditionalFormatting sqref="G108:G113">
    <cfRule type="expression" dxfId="254" priority="12">
      <formula>AND($E108&gt;0,$G108="")</formula>
    </cfRule>
  </conditionalFormatting>
  <conditionalFormatting sqref="G115:G120">
    <cfRule type="expression" dxfId="253" priority="11">
      <formula>AND($E115&gt;0,$G115="")</formula>
    </cfRule>
  </conditionalFormatting>
  <conditionalFormatting sqref="G129:G141">
    <cfRule type="expression" dxfId="252" priority="10">
      <formula>AND($E129&gt;0,$G129="")</formula>
    </cfRule>
  </conditionalFormatting>
  <conditionalFormatting sqref="G122:G127">
    <cfRule type="expression" dxfId="251" priority="9">
      <formula>AND($E122&gt;0,$G122="")</formula>
    </cfRule>
  </conditionalFormatting>
  <conditionalFormatting sqref="G156:G181">
    <cfRule type="expression" dxfId="250" priority="8">
      <formula>AND($E156&gt;0,$G156="")</formula>
    </cfRule>
  </conditionalFormatting>
  <conditionalFormatting sqref="G189:G213">
    <cfRule type="expression" dxfId="249" priority="7">
      <formula>AND($E189&gt;0,$G189="")</formula>
    </cfRule>
  </conditionalFormatting>
  <conditionalFormatting sqref="G149:G154">
    <cfRule type="expression" dxfId="248" priority="5">
      <formula>AND($E149&gt;0,$G149="")</formula>
    </cfRule>
  </conditionalFormatting>
  <conditionalFormatting sqref="G1047976:G1048264">
    <cfRule type="expression" dxfId="247" priority="9521">
      <formula>AND($E1&gt;0,#REF!="")</formula>
    </cfRule>
  </conditionalFormatting>
  <conditionalFormatting sqref="G1047976:G1048143">
    <cfRule type="expression" dxfId="246" priority="9522">
      <formula>AND($E1&gt;0,$G1047976="")</formula>
    </cfRule>
  </conditionalFormatting>
  <conditionalFormatting sqref="G183:G185">
    <cfRule type="expression" dxfId="245" priority="4">
      <formula>AND($E183&gt;0,$G183="")</formula>
    </cfRule>
  </conditionalFormatting>
  <conditionalFormatting sqref="G186">
    <cfRule type="expression" dxfId="244" priority="3">
      <formula>AND($E186&gt;0,$G186="")</formula>
    </cfRule>
  </conditionalFormatting>
  <conditionalFormatting sqref="G187">
    <cfRule type="expression" dxfId="243" priority="2">
      <formula>AND($E187&gt;0,$G187="")</formula>
    </cfRule>
  </conditionalFormatting>
  <conditionalFormatting sqref="G188">
    <cfRule type="expression" dxfId="242" priority="1">
      <formula>AND($E188&gt;0,$G188="")</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16</vt:i4>
      </vt:variant>
    </vt:vector>
  </HeadingPairs>
  <TitlesOfParts>
    <vt:vector size="34" baseType="lpstr">
      <vt:lpstr>一覧</vt:lpstr>
      <vt:lpstr>不具合一覧</vt:lpstr>
      <vt:lpstr>認証</vt:lpstr>
      <vt:lpstr>音声解析画面</vt:lpstr>
      <vt:lpstr>利用時間確認画面</vt:lpstr>
      <vt:lpstr>ライセンス管理画面</vt:lpstr>
      <vt:lpstr>代理店管理画面</vt:lpstr>
      <vt:lpstr>フィラー情報管理画面</vt:lpstr>
      <vt:lpstr>解析履歴管理画面（一般）</vt:lpstr>
      <vt:lpstr>解析履歴管理画面（管理者)</vt:lpstr>
      <vt:lpstr>企業管理画面</vt:lpstr>
      <vt:lpstr>ユーザ辞書画面</vt:lpstr>
      <vt:lpstr>強制ログイン画面</vt:lpstr>
      <vt:lpstr>音声ファイル削除処理</vt:lpstr>
      <vt:lpstr>音声ファイル圧縮処理</vt:lpstr>
      <vt:lpstr>ヘッダーメニュー</vt:lpstr>
      <vt:lpstr>その他</vt:lpstr>
      <vt:lpstr>テスト用ユーザ</vt:lpstr>
      <vt:lpstr>その他!Print_Titles</vt:lpstr>
      <vt:lpstr>フィラー情報管理画面!Print_Titles</vt:lpstr>
      <vt:lpstr>ヘッダーメニュー!Print_Titles</vt:lpstr>
      <vt:lpstr>ユーザ辞書画面!Print_Titles</vt:lpstr>
      <vt:lpstr>ライセンス管理画面!Print_Titles</vt:lpstr>
      <vt:lpstr>音声ファイル圧縮処理!Print_Titles</vt:lpstr>
      <vt:lpstr>音声ファイル削除処理!Print_Titles</vt:lpstr>
      <vt:lpstr>音声解析画面!Print_Titles</vt:lpstr>
      <vt:lpstr>'解析履歴管理画面（一般）'!Print_Titles</vt:lpstr>
      <vt:lpstr>'解析履歴管理画面（管理者)'!Print_Titles</vt:lpstr>
      <vt:lpstr>企業管理画面!Print_Titles</vt:lpstr>
      <vt:lpstr>強制ログイン画面!Print_Titles</vt:lpstr>
      <vt:lpstr>代理店管理画面!Print_Titles</vt:lpstr>
      <vt:lpstr>認証!Print_Titles</vt:lpstr>
      <vt:lpstr>不具合一覧!Print_Titles</vt:lpstr>
      <vt:lpstr>利用時間確認画面!Print_Titles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itsukaha</dc:creator>
  <cp:lastModifiedBy>李 偉</cp:lastModifiedBy>
  <cp:lastPrinted>2018-05-22T01:30:08Z</cp:lastPrinted>
  <dcterms:created xsi:type="dcterms:W3CDTF">2014-04-03T04:42:52Z</dcterms:created>
  <dcterms:modified xsi:type="dcterms:W3CDTF">2018-05-24T08:11:16Z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a3151dd8-8c49-47b4-973e-bcab25f2c1aa</vt:lpwstr>
  </property>
</Properties>
</file>